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00" windowHeight="7620" tabRatio="830" firstSheet="1" activeTab="2"/>
  </bookViews>
  <sheets>
    <sheet name="Datos" sheetId="19" state="hidden" r:id="rId1"/>
    <sheet name="InformaciónGeneral" sheetId="5" r:id="rId2"/>
    <sheet name="Detalle_Escenarios" sheetId="2" r:id="rId3"/>
    <sheet name="Seguridad y Accesos (Funcional)" sheetId="6" r:id="rId4"/>
    <sheet name="Entorno de Pruebas" sheetId="8" r:id="rId5"/>
    <sheet name="Anexo 1" sheetId="37" r:id="rId6"/>
    <sheet name="Avances GAP" sheetId="21" r:id="rId7"/>
    <sheet name="Glosario" sheetId="20" r:id="rId8"/>
  </sheets>
  <externalReferences>
    <externalReference r:id="rId9"/>
  </externalReferences>
  <definedNames>
    <definedName name="_xlnm._FilterDatabase" localSheetId="2" hidden="1">Detalle_Escenarios!$A$2:$Q$10</definedName>
    <definedName name="_Toc423410242" localSheetId="1">InformaciónGeneral!#REF!</definedName>
    <definedName name="_Toc423410243" localSheetId="1">InformaciónGeneral!#REF!</definedName>
    <definedName name="CP0001_30134_FacebookAccesoIDNoRegistrado" comment="jaja">Detalle_Escenarios!#REF!</definedName>
  </definedNames>
  <calcPr calcId="162913"/>
</workbook>
</file>

<file path=xl/calcChain.xml><?xml version="1.0" encoding="utf-8"?>
<calcChain xmlns="http://schemas.openxmlformats.org/spreadsheetml/2006/main">
  <c r="B10" i="21" l="1"/>
  <c r="B9" i="21"/>
  <c r="B8" i="21"/>
  <c r="B7" i="21"/>
  <c r="B6" i="21"/>
  <c r="B5" i="21"/>
  <c r="A11" i="2"/>
  <c r="A6" i="2"/>
  <c r="A3" i="2"/>
</calcChain>
</file>

<file path=xl/comments1.xml><?xml version="1.0" encoding="utf-8"?>
<comments xmlns="http://schemas.openxmlformats.org/spreadsheetml/2006/main">
  <authors>
    <author>Autor</author>
  </authors>
  <commentList>
    <comment ref="C2" authorId="0" shapeId="0">
      <text>
        <r>
          <rPr>
            <b/>
            <sz val="9"/>
            <color indexed="81"/>
            <rFont val="Tahoma"/>
            <family val="2"/>
          </rPr>
          <t>Autor:</t>
        </r>
        <r>
          <rPr>
            <sz val="9"/>
            <color indexed="81"/>
            <rFont val="Tahoma"/>
            <family val="2"/>
          </rPr>
          <t xml:space="preserve">
Especificos para la prueba, basados en las especificaciones (CU y HU).</t>
        </r>
      </text>
    </comment>
  </commentList>
</comments>
</file>

<file path=xl/comments2.xml><?xml version="1.0" encoding="utf-8"?>
<comments xmlns="http://schemas.openxmlformats.org/spreadsheetml/2006/main">
  <authors>
    <author>Autor</author>
  </authors>
  <commentList>
    <comment ref="A3" authorId="0" shapeId="0">
      <text>
        <r>
          <rPr>
            <b/>
            <sz val="9"/>
            <color indexed="8"/>
            <rFont val="Tahoma"/>
            <family val="2"/>
          </rPr>
          <t xml:space="preserve">.:
</t>
        </r>
        <r>
          <rPr>
            <sz val="9"/>
            <color indexed="8"/>
            <rFont val="Tahoma"/>
            <family val="2"/>
          </rPr>
          <t>Nombre de la Aplicación/sistema donde se están realizando las pruebas.</t>
        </r>
      </text>
    </comment>
    <comment ref="A4" authorId="0" shapeId="0">
      <text>
        <r>
          <rPr>
            <b/>
            <sz val="9"/>
            <color indexed="8"/>
            <rFont val="Tahoma"/>
            <family val="2"/>
          </rPr>
          <t xml:space="preserve">.:
</t>
        </r>
        <r>
          <rPr>
            <sz val="9"/>
            <color indexed="8"/>
            <rFont val="Tahoma"/>
            <family val="2"/>
          </rPr>
          <t>Ejm: Cuentas Corrientes, Ahorros, Administrador de Tarjetas, 24 móvil, 24 fono, entre otros.</t>
        </r>
      </text>
    </comment>
    <comment ref="A6" authorId="0" shapeId="0">
      <text>
        <r>
          <rPr>
            <b/>
            <sz val="9"/>
            <color indexed="8"/>
            <rFont val="Tahoma"/>
            <family val="2"/>
          </rPr>
          <t xml:space="preserve">.:
</t>
        </r>
        <r>
          <rPr>
            <sz val="9"/>
            <color indexed="8"/>
            <rFont val="Tahoma"/>
            <family val="2"/>
          </rPr>
          <t>Código del rol de producción o pruebas utilizado para la certificación del usuario.</t>
        </r>
      </text>
    </comment>
    <comment ref="B6" authorId="0" shapeId="0">
      <text>
        <r>
          <rPr>
            <b/>
            <sz val="9"/>
            <color indexed="8"/>
            <rFont val="Tahoma"/>
            <family val="2"/>
          </rPr>
          <t xml:space="preserve">.:
</t>
        </r>
        <r>
          <rPr>
            <sz val="9"/>
            <color indexed="8"/>
            <rFont val="Tahoma"/>
            <family val="2"/>
          </rPr>
          <t xml:space="preserve">Identificación del rol de pruebas </t>
        </r>
      </text>
    </comment>
    <comment ref="C6" authorId="0" shapeId="0">
      <text>
        <r>
          <rPr>
            <b/>
            <sz val="9"/>
            <color indexed="8"/>
            <rFont val="Tahoma"/>
            <family val="2"/>
          </rPr>
          <t xml:space="preserve">.:
</t>
        </r>
        <r>
          <rPr>
            <sz val="9"/>
            <color indexed="8"/>
            <rFont val="Tahoma"/>
            <family val="2"/>
          </rPr>
          <t xml:space="preserve">Detalle de la funcionalidad a probar según el rol de certificación.  </t>
        </r>
      </text>
    </comment>
  </commentList>
</comments>
</file>

<file path=xl/comments3.xml><?xml version="1.0" encoding="utf-8"?>
<comments xmlns="http://schemas.openxmlformats.org/spreadsheetml/2006/main">
  <authors>
    <author>Autor</author>
  </authors>
  <commentList>
    <comment ref="B5" authorId="0" shapeId="0">
      <text>
        <r>
          <rPr>
            <b/>
            <sz val="9"/>
            <color indexed="8"/>
            <rFont val="Tahoma"/>
            <family val="2"/>
          </rPr>
          <t xml:space="preserve">.:
</t>
        </r>
        <r>
          <rPr>
            <sz val="9"/>
            <color indexed="8"/>
            <rFont val="Tahoma"/>
            <family val="2"/>
          </rPr>
          <t>Colocar si Aplica o no Aplica</t>
        </r>
      </text>
    </comment>
    <comment ref="K5" authorId="0" shapeId="0">
      <text>
        <r>
          <rPr>
            <b/>
            <sz val="9"/>
            <color indexed="8"/>
            <rFont val="Tahoma"/>
            <family val="2"/>
          </rPr>
          <t xml:space="preserve">.:
</t>
        </r>
        <r>
          <rPr>
            <sz val="9"/>
            <color indexed="8"/>
            <rFont val="Tahoma"/>
            <family val="2"/>
          </rPr>
          <t>Colocar si Aplica o no Aplica</t>
        </r>
      </text>
    </comment>
    <comment ref="B7" authorId="0" shapeId="0">
      <text>
        <r>
          <rPr>
            <b/>
            <sz val="9"/>
            <color indexed="8"/>
            <rFont val="Tahoma"/>
            <family val="2"/>
          </rPr>
          <t xml:space="preserve">.:
</t>
        </r>
        <r>
          <rPr>
            <sz val="9"/>
            <color indexed="8"/>
            <rFont val="Tahoma"/>
            <family val="2"/>
          </rPr>
          <t>SI/NO</t>
        </r>
      </text>
    </comment>
    <comment ref="K7" authorId="0" shapeId="0">
      <text>
        <r>
          <rPr>
            <b/>
            <sz val="9"/>
            <color indexed="8"/>
            <rFont val="Tahoma"/>
            <family val="2"/>
          </rPr>
          <t xml:space="preserve">.:
</t>
        </r>
        <r>
          <rPr>
            <sz val="9"/>
            <color indexed="8"/>
            <rFont val="Tahoma"/>
            <family val="2"/>
          </rPr>
          <t>SI/NO</t>
        </r>
      </text>
    </comment>
    <comment ref="B14" authorId="0" shapeId="0">
      <text>
        <r>
          <rPr>
            <b/>
            <sz val="9"/>
            <color indexed="8"/>
            <rFont val="Tahoma"/>
            <family val="2"/>
          </rPr>
          <t xml:space="preserve">.:
</t>
        </r>
        <r>
          <rPr>
            <sz val="9"/>
            <color indexed="8"/>
            <rFont val="Tahoma"/>
            <family val="2"/>
          </rPr>
          <t>Colocar si Aplica o no Aplica</t>
        </r>
      </text>
    </comment>
    <comment ref="K14" authorId="0" shapeId="0">
      <text>
        <r>
          <rPr>
            <b/>
            <sz val="9"/>
            <color indexed="8"/>
            <rFont val="Tahoma"/>
            <family val="2"/>
          </rPr>
          <t xml:space="preserve">.:
</t>
        </r>
        <r>
          <rPr>
            <sz val="9"/>
            <color indexed="8"/>
            <rFont val="Tahoma"/>
            <family val="2"/>
          </rPr>
          <t>Colocar si Aplica o no Aplica</t>
        </r>
      </text>
    </comment>
    <comment ref="B21" authorId="0" shapeId="0">
      <text>
        <r>
          <rPr>
            <b/>
            <sz val="9"/>
            <color indexed="8"/>
            <rFont val="Tahoma"/>
            <family val="2"/>
          </rPr>
          <t xml:space="preserve">.:
</t>
        </r>
        <r>
          <rPr>
            <sz val="9"/>
            <color indexed="8"/>
            <rFont val="Tahoma"/>
            <family val="2"/>
          </rPr>
          <t>Colocar si Aplica o no Aplica</t>
        </r>
      </text>
    </comment>
  </commentList>
</comments>
</file>

<file path=xl/sharedStrings.xml><?xml version="1.0" encoding="utf-8"?>
<sst xmlns="http://schemas.openxmlformats.org/spreadsheetml/2006/main" count="411" uniqueCount="223">
  <si>
    <t>Precondiciones</t>
  </si>
  <si>
    <t xml:space="preserve">MATRIZ DE PRUEBA </t>
  </si>
  <si>
    <t>Descripción del Caso/Requerimiento:</t>
  </si>
  <si>
    <t>Elaborado por:</t>
  </si>
  <si>
    <t>Desarrollador:</t>
  </si>
  <si>
    <t>Ingeniero de Procesos (IDP):</t>
  </si>
  <si>
    <t>Usuarios participantes:</t>
  </si>
  <si>
    <t>Fecha inicio de Pruebas:</t>
  </si>
  <si>
    <t>Fecha fin de Pruebas:</t>
  </si>
  <si>
    <t>Ambiente (Desarrollo ó Preproducción):</t>
  </si>
  <si>
    <t>COMPONENTES DEL ESQUEMA DE SEGURIDAD - ROLES APLICATIVOS</t>
  </si>
  <si>
    <t>APLICACIÓN/SISTEMA:</t>
  </si>
  <si>
    <t>PRODUCTO:</t>
  </si>
  <si>
    <t>CÓDIGO TÉCNICO DEL ROL</t>
  </si>
  <si>
    <t>NOMBRE DEL ROL</t>
  </si>
  <si>
    <t>DESCRIPCIÓN DE LA FUNCIONALIDAD</t>
  </si>
  <si>
    <t>Objetivo:</t>
  </si>
  <si>
    <t>Alcance:</t>
  </si>
  <si>
    <t>Observaciones</t>
  </si>
  <si>
    <t>Anexos</t>
  </si>
  <si>
    <t>No</t>
  </si>
  <si>
    <t>Criticidad</t>
  </si>
  <si>
    <t>Estado</t>
  </si>
  <si>
    <t>N/A</t>
  </si>
  <si>
    <t>OPCIONES DE AMBIENTES DE PRUEBAS</t>
  </si>
  <si>
    <t>Se deberán considerar los escenarios de pruebas con todos los ambientes posibles, que permitan una correcta validación y certificación.</t>
  </si>
  <si>
    <t>NAVEGADOR</t>
  </si>
  <si>
    <t>No Aplica</t>
  </si>
  <si>
    <t>Internet Explorer</t>
  </si>
  <si>
    <t>Mozilla</t>
  </si>
  <si>
    <t>Otros</t>
  </si>
  <si>
    <t>Especifique:</t>
  </si>
  <si>
    <t>S.O</t>
  </si>
  <si>
    <t>Aplica</t>
  </si>
  <si>
    <t>Windows XP</t>
  </si>
  <si>
    <t>Windows 7</t>
  </si>
  <si>
    <t>UTILITARIOS</t>
  </si>
  <si>
    <t>Open Office</t>
  </si>
  <si>
    <t>Office</t>
  </si>
  <si>
    <t>Google Chrome</t>
  </si>
  <si>
    <t>Versión</t>
  </si>
  <si>
    <t>Safari</t>
  </si>
  <si>
    <t>Ambiente</t>
  </si>
  <si>
    <t>Desarrollo 1</t>
  </si>
  <si>
    <t>Desarrollo 2</t>
  </si>
  <si>
    <t>Preproducción</t>
  </si>
  <si>
    <t>Nombre del 
caso de prueba</t>
  </si>
  <si>
    <t>NAVEGACIÓN
Opción o Menú</t>
  </si>
  <si>
    <t>Tipo de Prueba</t>
  </si>
  <si>
    <t>De Control</t>
  </si>
  <si>
    <t>Alta</t>
  </si>
  <si>
    <t>Media</t>
  </si>
  <si>
    <t>Baja</t>
  </si>
  <si>
    <t>Resultado Esperado</t>
  </si>
  <si>
    <t>Complejidad 
de ejecución</t>
  </si>
  <si>
    <t>Complejidad</t>
  </si>
  <si>
    <t>Exitosa</t>
  </si>
  <si>
    <t>Fallida</t>
  </si>
  <si>
    <t>Total de Casos de Prueba Iniciales</t>
  </si>
  <si>
    <t xml:space="preserve">Casos de Prueba Exitosos </t>
  </si>
  <si>
    <t>Casos de Prueba Fallidos</t>
  </si>
  <si>
    <t>Casos de Prueba Pendientes</t>
  </si>
  <si>
    <t>Tipo de Escenario</t>
  </si>
  <si>
    <t xml:space="preserve">Funcional </t>
  </si>
  <si>
    <t>No funcional</t>
  </si>
  <si>
    <t>Pendiente</t>
  </si>
  <si>
    <t>ESTATUS DE PRUEBAS</t>
  </si>
  <si>
    <t>RESOLUCIÓN DE PANTALLA</t>
  </si>
  <si>
    <t>Estándar 1366 X 768</t>
  </si>
  <si>
    <t>SI</t>
  </si>
  <si>
    <t>Windows 10</t>
  </si>
  <si>
    <t>Dispositivo Móvil</t>
  </si>
  <si>
    <t>Android</t>
  </si>
  <si>
    <t>IOS</t>
  </si>
  <si>
    <t>Cobertura en Pruebas</t>
  </si>
  <si>
    <t>Normal</t>
  </si>
  <si>
    <t xml:space="preserve">Pendiente </t>
  </si>
  <si>
    <t>Tipo de prueba</t>
  </si>
  <si>
    <t>Código Caso de uso/ Requerimiento/ Historia de Usuario:</t>
  </si>
  <si>
    <t xml:space="preserve"> 
Detalle de Caso de Prueba </t>
  </si>
  <si>
    <t>Categoría del Caso de Prueba</t>
  </si>
  <si>
    <t>Aplicativo/
Módulo/Proceso</t>
  </si>
  <si>
    <t>Resumen de Casos de Prueba</t>
  </si>
  <si>
    <t>Nº</t>
  </si>
  <si>
    <t>Casos de prueba</t>
  </si>
  <si>
    <t>Estado del Caso de prueba 
(Completado/Pendiente)</t>
  </si>
  <si>
    <t>Tipo de Prueba (Funcional/No Funcional)</t>
  </si>
  <si>
    <t>Campos</t>
  </si>
  <si>
    <t>Sección</t>
  </si>
  <si>
    <t>Información General</t>
  </si>
  <si>
    <t>Descripción</t>
  </si>
  <si>
    <t>Breve descripción del requerimiento</t>
  </si>
  <si>
    <t>Nombre del analista que elabora la matriz</t>
  </si>
  <si>
    <t>Nombre del analista de desarrollo que da soporte a las pruebas</t>
  </si>
  <si>
    <t>Nombre(s) de los usuarios que certifican el requerimiento</t>
  </si>
  <si>
    <t>Fecha real de inicio de pruebas</t>
  </si>
  <si>
    <t>Fecha real de finalización de  pruebas</t>
  </si>
  <si>
    <t>Seleccionar en la lista el ambiente donde se realizan las pruebas</t>
  </si>
  <si>
    <t>Campo abierto para registro del objetivo de la prueba</t>
  </si>
  <si>
    <t>Campo abierto para describir el alcance las pruebas</t>
  </si>
  <si>
    <t>Secuencial del caso de prueba</t>
  </si>
  <si>
    <t>Colocar los casos de pruebas definidos en la pestaña Detalle de escenarios</t>
  </si>
  <si>
    <t>Seleccionar en la lista el estado de la prueba</t>
  </si>
  <si>
    <t>Seleccionar en la lista el tipo de prueba</t>
  </si>
  <si>
    <t>Detalle_Escenarios</t>
  </si>
  <si>
    <t>Seleccionar en la lista el tipo de prueba al que corresponde cada caso</t>
  </si>
  <si>
    <t>Seleccionar en la lista la categoría a la que corresponde cada caso</t>
  </si>
  <si>
    <t>Campo abierto  para registrar la ruta de navegación seguida para llega a la funcionalidad sujeta a prueba en cada caso si aplicara</t>
  </si>
  <si>
    <t>Aquí se hace referencia del anexo que apoya las pruebas de cada caso si aplica</t>
  </si>
  <si>
    <t>Campo abierto para registro de observaciones por cada caso si aplica</t>
  </si>
  <si>
    <t>Seguridad y Accesos (Funcional)</t>
  </si>
  <si>
    <t>Aquí se registran todos los roles de usuarios que se utilizaron en las pruebas si aplica</t>
  </si>
  <si>
    <t>Sección de roles</t>
  </si>
  <si>
    <t>Entorno de Pruebas</t>
  </si>
  <si>
    <t>Entornos</t>
  </si>
  <si>
    <t>Aquí se registra las especificaciones del ambiente de pruebas utilizado durante las pruebas.</t>
  </si>
  <si>
    <t>Detalle Escenarios</t>
  </si>
  <si>
    <t>Seleccionar en la lista cual es la complejidad de ejecutar la prueba de cada caso</t>
  </si>
  <si>
    <t>Sección donde se adjuntan archivos, imágenes, videos, logs..etc. que evidencien las pruebas realizadas  si aplica</t>
  </si>
  <si>
    <r>
      <t xml:space="preserve">Se define el nombre del caso de prueba general a probar, este caso de prueba puede llegar a tener diferentes combinaciones de casos específicos los cuales serán segregados en el campo </t>
    </r>
    <r>
      <rPr>
        <b/>
        <sz val="11"/>
        <color theme="1"/>
        <rFont val="Calibri"/>
        <family val="2"/>
        <scheme val="minor"/>
      </rPr>
      <t>"Detalle de Caso de Prueba"</t>
    </r>
  </si>
  <si>
    <t>Descripción de un caso especifico sujeto a prueba del caso al que corresponde</t>
  </si>
  <si>
    <t>Resumen de Avances de Pruebas - Vista para Testing</t>
  </si>
  <si>
    <t>Id Clear Quest o Jira</t>
  </si>
  <si>
    <t>Nombre del analista de GRYP que ingreso el requerimiento o autor del RFC/Spec, etc.</t>
  </si>
  <si>
    <t>Corresponde a los requisitos previos a la ejecución del caso de prueba.</t>
  </si>
  <si>
    <t>Corresponde a lo que se espera de acuerdo a lo definido en la especifícación técnica o funcional.</t>
  </si>
  <si>
    <t>Corresponde al estado de la prueba, puede ser exitoso, fallido o pendiente.</t>
  </si>
  <si>
    <t>Corresponde a la criticidad del caso de prueba.</t>
  </si>
  <si>
    <t>Campo abierto para identificar el aplicativo/ módulo o proceso que es objeto de prueba en cada caso.</t>
  </si>
  <si>
    <t>1</t>
  </si>
  <si>
    <t>Funcional</t>
  </si>
  <si>
    <t>Usuario / Cliente</t>
  </si>
  <si>
    <t>24Online</t>
  </si>
  <si>
    <t>Parámetro 2</t>
  </si>
  <si>
    <t>Parámetro 3</t>
  </si>
  <si>
    <t>24 ONLINE</t>
  </si>
  <si>
    <r>
      <t xml:space="preserve">Pagar / Pagar / Matricular servicios / </t>
    </r>
    <r>
      <rPr>
        <b/>
        <sz val="10"/>
        <color theme="1"/>
        <rFont val="Calibri"/>
        <family val="2"/>
        <scheme val="minor"/>
      </rPr>
      <t>Tarjetas Comerciales / Almacenes</t>
    </r>
    <r>
      <rPr>
        <sz val="10"/>
        <color theme="1"/>
        <rFont val="Calibri"/>
        <family val="2"/>
        <scheme val="minor"/>
      </rPr>
      <t>.</t>
    </r>
  </si>
  <si>
    <t>Realizar el cambio.</t>
  </si>
  <si>
    <t>Matricular el número de cédula</t>
  </si>
  <si>
    <t>Matricular el número de tarjeta.</t>
  </si>
  <si>
    <t>Completado</t>
  </si>
  <si>
    <t>Pantalla de matriculación</t>
  </si>
  <si>
    <t>Boton Pagar una vez matriculado</t>
  </si>
  <si>
    <t>Pago tarjeta</t>
  </si>
  <si>
    <t xml:space="preserve"> </t>
  </si>
  <si>
    <t>Consulta despues de la matriculación</t>
  </si>
  <si>
    <r>
      <t xml:space="preserve">Realizar consulta despues de haber matriculado el registro y me debe presentar las opciones de pago </t>
    </r>
    <r>
      <rPr>
        <b/>
        <sz val="10"/>
        <color theme="1"/>
        <rFont val="Calibri"/>
        <family val="2"/>
        <scheme val="minor"/>
      </rPr>
      <t xml:space="preserve">Monto Minimo </t>
    </r>
    <r>
      <rPr>
        <sz val="10"/>
        <color theme="1"/>
        <rFont val="Calibri"/>
        <family val="2"/>
        <scheme val="minor"/>
      </rPr>
      <t xml:space="preserve">y </t>
    </r>
    <r>
      <rPr>
        <b/>
        <sz val="10"/>
        <color theme="1"/>
        <rFont val="Calibri"/>
        <family val="2"/>
        <scheme val="minor"/>
      </rPr>
      <t>Monto a Pagar</t>
    </r>
  </si>
  <si>
    <r>
      <t xml:space="preserve">El sistema debe permitir avanzar a la pantalla Configuración del pago.
Se debe mostrar en la pantalla el nuevo campo </t>
    </r>
    <r>
      <rPr>
        <b/>
        <sz val="10"/>
        <color theme="1"/>
        <rFont val="Calibri"/>
        <family val="2"/>
        <scheme val="minor"/>
      </rPr>
      <t>Monto mínimo a pagar</t>
    </r>
    <r>
      <rPr>
        <sz val="10"/>
        <color theme="1"/>
        <rFont val="Calibri"/>
        <family val="2"/>
        <scheme val="minor"/>
      </rPr>
      <t>.</t>
    </r>
  </si>
  <si>
    <t>El sistema debe presentar el Monto minimo y valor a pagar para tarjetas y cedula</t>
  </si>
  <si>
    <t>Consulta de Valor Minimo</t>
  </si>
  <si>
    <t>Realizar el pago mayor al valor Minimo</t>
  </si>
  <si>
    <r>
      <t xml:space="preserve">Se debe mostrar el </t>
    </r>
    <r>
      <rPr>
        <b/>
        <sz val="10"/>
        <color theme="1"/>
        <rFont val="Calibri"/>
        <family val="2"/>
        <scheme val="minor"/>
      </rPr>
      <t>Minimo</t>
    </r>
    <r>
      <rPr>
        <sz val="10"/>
        <color theme="1"/>
        <rFont val="Calibri"/>
        <family val="2"/>
        <scheme val="minor"/>
      </rPr>
      <t xml:space="preserve"> de los suministros registrados con tarjeta y cedula y verificar que el campo </t>
    </r>
    <r>
      <rPr>
        <b/>
        <sz val="10"/>
        <color theme="1"/>
        <rFont val="Calibri"/>
        <family val="2"/>
        <scheme val="minor"/>
      </rPr>
      <t xml:space="preserve">"Monto a Pagar" </t>
    </r>
    <r>
      <rPr>
        <sz val="10"/>
        <color theme="1"/>
        <rFont val="Calibri"/>
        <family val="2"/>
        <scheme val="minor"/>
      </rPr>
      <t>sea modificable</t>
    </r>
  </si>
  <si>
    <t>El pago debe ser exitoso</t>
  </si>
  <si>
    <t>Pago mayor que el minimo y menor que el pago Total</t>
  </si>
  <si>
    <t>Pago  Minimo</t>
  </si>
  <si>
    <t>Realizar el pago del Minimo a Pagar</t>
  </si>
  <si>
    <t>Pago Minimo</t>
  </si>
  <si>
    <t>Realizar el pago menor que el Minimo a Pagar</t>
  </si>
  <si>
    <r>
      <t>No se debe ejecutar, debe presentar el mensaje "</t>
    </r>
    <r>
      <rPr>
        <b/>
        <sz val="10"/>
        <color theme="1"/>
        <rFont val="Calibri"/>
        <family val="2"/>
        <scheme val="minor"/>
      </rPr>
      <t>Campo "Monto a pagar" no puede ser menor que $000</t>
    </r>
    <r>
      <rPr>
        <sz val="10"/>
        <color theme="1"/>
        <rFont val="Calibri"/>
        <family val="2"/>
        <scheme val="minor"/>
      </rPr>
      <t>"</t>
    </r>
  </si>
  <si>
    <t>Pago menor al minimo</t>
  </si>
  <si>
    <t>Pago menor que el Pago monto minimo</t>
  </si>
  <si>
    <t>Pago Total</t>
  </si>
  <si>
    <t>3</t>
  </si>
  <si>
    <t>Matriculación del número de cédula o de la tarjeta PYCCA</t>
  </si>
  <si>
    <t>Pagar la tarjeta PYCCA verificando el mínimo a pagar</t>
  </si>
  <si>
    <t>Wendy Cedeño</t>
  </si>
  <si>
    <t>C.I.: 0912926714</t>
  </si>
  <si>
    <t>Verificar la pantalla de matriculación del tipo de servicio PYCCA</t>
  </si>
  <si>
    <t>Matricular el número de cédula en el tipo de servicio PYCCA.</t>
  </si>
  <si>
    <t>Matricular el número de tarjeta comercial en el tipo de servicio PYCCA.</t>
  </si>
  <si>
    <t>Se debe ver los siguientes cambios:
1. En el tipo de Identificación se debe mostrar la opción Identificación.
2. En el botón de ayuda se debe mostrar «Ingrese identificación».</t>
  </si>
  <si>
    <r>
      <t xml:space="preserve">El sistema debe permitir la matriculación.
En el comprobante y en la notificación al correo se debe mostrar la palabra </t>
    </r>
    <r>
      <rPr>
        <b/>
        <sz val="10"/>
        <color theme="1"/>
        <rFont val="Calibri"/>
        <family val="2"/>
        <scheme val="minor"/>
      </rPr>
      <t>Identificación</t>
    </r>
    <r>
      <rPr>
        <sz val="10"/>
        <color theme="1"/>
        <rFont val="Calibri"/>
        <family val="2"/>
        <scheme val="minor"/>
      </rPr>
      <t xml:space="preserve"> en la etiqueta Tipo de identificación.</t>
    </r>
  </si>
  <si>
    <t>Monto a Pagar: $ 218.63</t>
  </si>
  <si>
    <t>Monto Minimo: $ 79.25</t>
  </si>
  <si>
    <t>Monto a Pagar: $ 311.46</t>
  </si>
  <si>
    <t>Monto Minimo: $ 0.01</t>
  </si>
  <si>
    <t>No tiene deuda</t>
  </si>
  <si>
    <t>No se puede hacer pagos menos del mínimo.</t>
  </si>
  <si>
    <t>MF - PYCCA - Crear nueva empresa en OTC - RECMPS-222</t>
  </si>
  <si>
    <t>Yo, como Producto owner, deseo que se cree una nueva empresa en el OTC para la empresa Pycca tarjeta Club, con la finalidad de que sea diferenciada de la empresa Pycca con el servicio de deposito especial (SAT).</t>
  </si>
  <si>
    <t>Carlos Rodríguez</t>
  </si>
  <si>
    <t>Jonathan Guerrero</t>
  </si>
  <si>
    <t>1. Realizar el pago de Tarjeta Comercial de PYCCA y verificar en el cubo.
2. Realizar la Transferencia Especial de PYCCA y verificar en el cubo.</t>
  </si>
  <si>
    <t>Crear la empresa PYCCA con código 8460 en OTC para poder relacionarla al servicio de Tarjeta Comercial / Almacenes. Con esto, en el cubo se diferenciará de PYCCA con código 412 que está relacionado con el servicio Transferencia Especial.</t>
  </si>
  <si>
    <t>TcUPI1396206</t>
  </si>
  <si>
    <t>TcUPI1396207</t>
  </si>
  <si>
    <t>TcUPI1396208</t>
  </si>
  <si>
    <t>TcUPI1396209</t>
  </si>
  <si>
    <t>TcUPI1396210</t>
  </si>
  <si>
    <t>0909231722</t>
  </si>
  <si>
    <t>Extracción de Cubo</t>
  </si>
  <si>
    <t>Se genera consulta y pago de Tarjeta Pycca</t>
  </si>
  <si>
    <r>
      <t xml:space="preserve">En la tabla </t>
    </r>
    <r>
      <rPr>
        <b/>
        <sz val="10"/>
        <color theme="1"/>
        <rFont val="Calibri"/>
        <family val="2"/>
        <scheme val="minor"/>
      </rPr>
      <t>bib_l_transaccion</t>
    </r>
    <r>
      <rPr>
        <sz val="10"/>
        <color theme="1"/>
        <rFont val="Calibri"/>
        <family val="2"/>
        <scheme val="minor"/>
      </rPr>
      <t xml:space="preserve"> se debe registrar las consultas (2057) y pagos (2056) de Pycca (8460).</t>
    </r>
  </si>
  <si>
    <t>Cubo</t>
  </si>
  <si>
    <t>Nuevo</t>
  </si>
  <si>
    <t>Depósito especial</t>
  </si>
  <si>
    <t>Pago de comisión</t>
  </si>
  <si>
    <t>Fecha pago</t>
  </si>
  <si>
    <t>código</t>
  </si>
  <si>
    <t>usuario</t>
  </si>
  <si>
    <t>cta. aho</t>
  </si>
  <si>
    <t>cta. cte</t>
  </si>
  <si>
    <t>Cuenta</t>
  </si>
  <si>
    <t>Ahorros</t>
  </si>
  <si>
    <t>Corriente</t>
  </si>
  <si>
    <t>Canal</t>
  </si>
  <si>
    <t>0905343422</t>
  </si>
  <si>
    <t>1705243804</t>
  </si>
  <si>
    <t>24 Online</t>
  </si>
  <si>
    <t>PYCCA (8460)</t>
  </si>
  <si>
    <t>5005070292</t>
  </si>
  <si>
    <t>consulta y pago</t>
  </si>
  <si>
    <t xml:space="preserve">tr_fecha_real               tr_fecha_contable           tr_codigo_cliente tr_num_cedula_ruc              tr_tipo_id tr_ambito tr_tipo_canal tr_codigo_canal tr_codigo_transaccion tr_codigo_operador             tr_codigo_oficina tr_codigo_empresa_servicio tr_tipo_cuenta_debito tr_tipo_cuenta_credito tr_cuenta_debito         tr_cuenta_credito        tr_monto_efectivo          tr_monto_cheque            tr_id_tarjeta        tr_modelo_dispositivo tr_sistema_dispositivo tr_valor_comision          tr_referencia_pago       </t>
  </si>
  <si>
    <t>--------------------------- --------------------------- ----------------- ------------------------------ ---------- --------- ------------- --------------- --------------------- ------------------------------ ----------------- -------------------------- -</t>
  </si>
  <si>
    <t xml:space="preserve">Jul 29 2020  4:08PM         Jul 28 2020 12:00AM         1396206           1705243804                     C          BP        6             30              20568460              OPE998                         50                8460                       3                     (null)                 5005070292               (null)                   23.00                      (null)                     (null)               (null)                (null)                 0.35                       4673258                  </t>
  </si>
  <si>
    <t xml:space="preserve">Jul 29 2020  4:07PM         Jul 28 2020 12:00AM         1396206           1705243804                     C          BP        6             30              20578460              OPE998                         50                8460                       (null)                (null)                 (null)                   (null)                   (null)                     (null)                     (null)               (null)                (null)                 (null)                     4673254                  </t>
  </si>
  <si>
    <t>Transferencia Especial (Depósito especial)</t>
  </si>
  <si>
    <t>Existente</t>
  </si>
  <si>
    <t>PYCCA (412)</t>
  </si>
  <si>
    <t xml:space="preserve">Jul 30 2020  2:49PM         Jul 30 2020 12:00AM         1396206           1705243804                     C          BP        6             30              2056412               OPE998                         50                412                        3                     (null)                 5005070292               (null)                   200.99                     (null)                     (null)               (null)                (null)                 0.35                       4679016                  </t>
  </si>
  <si>
    <t xml:space="preserve">Jul 30 2020  2:48PM         Jul 30 2020 12:00AM         1396206           1705243804                     C          BP        6             30              2057412               OPE998                         50                412                        (null)                (null)                 (null)                   (null)                   (null)                     (null)                     (null)               (null)                (null)                 (null)                     4679006                  </t>
  </si>
  <si>
    <t>0921939450</t>
  </si>
  <si>
    <t>Tarjeta Comercial / Almacenes (Depósito en línea)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</si>
</sst>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d\-mmm\-yy;@"/>
    <numFmt numFmtId="165" formatCode="0\ %"/>
  </numFmts>
  <fonts count="27" x14ac:knownFonts="1">
    <font>
      <sz val="11"/>
      <color theme="1"/>
      <name val="Calibri"/>
      <family val="2"/>
      <scheme val="minor"/>
    </font>
    <font>
      <sz val="10"/>
      <color theme="1"/>
      <name val="Calibri"/>
      <family val="2"/>
      <scheme val="minor"/>
    </font>
    <font>
      <b/>
      <sz val="10"/>
      <color theme="0"/>
      <name val="Calibri"/>
      <family val="2"/>
      <scheme val="minor"/>
    </font>
    <font>
      <b/>
      <u/>
      <sz val="8"/>
      <name val="Tahoma"/>
      <family val="2"/>
    </font>
    <font>
      <sz val="8"/>
      <name val="Tahoma"/>
      <family val="2"/>
    </font>
    <font>
      <b/>
      <sz val="8"/>
      <name val="Tahoma"/>
      <family val="2"/>
    </font>
    <font>
      <b/>
      <sz val="8"/>
      <color indexed="9"/>
      <name val="Tahoma"/>
      <family val="2"/>
    </font>
    <font>
      <b/>
      <sz val="9"/>
      <color indexed="8"/>
      <name val="Tahoma"/>
      <family val="2"/>
    </font>
    <font>
      <b/>
      <i/>
      <sz val="12"/>
      <color indexed="9"/>
      <name val="Arial"/>
      <family val="2"/>
    </font>
    <font>
      <sz val="12"/>
      <name val="Times New Roman"/>
      <family val="1"/>
    </font>
    <font>
      <b/>
      <i/>
      <sz val="16"/>
      <color indexed="9"/>
      <name val="Arial"/>
      <family val="2"/>
    </font>
    <font>
      <b/>
      <sz val="11"/>
      <name val="Arial"/>
      <family val="2"/>
    </font>
    <font>
      <sz val="12"/>
      <name val="Arial"/>
      <family val="2"/>
    </font>
    <font>
      <b/>
      <sz val="11"/>
      <color indexed="9"/>
      <name val="Arial"/>
      <family val="2"/>
    </font>
    <font>
      <sz val="9"/>
      <color indexed="8"/>
      <name val="Tahoma"/>
      <family val="2"/>
    </font>
    <font>
      <b/>
      <u/>
      <sz val="10"/>
      <name val="Arial"/>
      <family val="2"/>
    </font>
    <font>
      <sz val="10"/>
      <color theme="1"/>
      <name val="Arial"/>
      <family val="2"/>
    </font>
    <font>
      <sz val="10"/>
      <name val="Tahoma"/>
      <family val="2"/>
    </font>
    <font>
      <b/>
      <sz val="11"/>
      <color theme="1"/>
      <name val="Calibri"/>
      <family val="2"/>
      <scheme val="minor"/>
    </font>
    <font>
      <sz val="9"/>
      <color indexed="81"/>
      <name val="Tahoma"/>
      <family val="2"/>
    </font>
    <font>
      <b/>
      <sz val="9"/>
      <color indexed="81"/>
      <name val="Tahoma"/>
      <family val="2"/>
    </font>
    <font>
      <sz val="8"/>
      <color theme="0" tint="-4.9989318521683403E-2"/>
      <name val="Tahoma"/>
      <family val="2"/>
    </font>
    <font>
      <sz val="11"/>
      <name val="Calibri"/>
      <family val="2"/>
      <scheme val="minor"/>
    </font>
    <font>
      <b/>
      <sz val="10"/>
      <color theme="1"/>
      <name val="Calibri"/>
      <family val="2"/>
      <scheme val="minor"/>
    </font>
    <font>
      <u/>
      <sz val="11"/>
      <color theme="10"/>
      <name val="Calibri"/>
      <family val="2"/>
      <scheme val="minor"/>
    </font>
    <font>
      <b/>
      <u/>
      <sz val="11"/>
      <color theme="10"/>
      <name val="Calibri"/>
      <family val="2"/>
      <scheme val="minor"/>
    </font>
    <font>
      <sz val="11"/>
      <color theme="1"/>
      <name val="Calibri"/>
      <family val="2"/>
      <scheme val="minor"/>
    </font>
  </fonts>
  <fills count="7">
    <fill>
      <patternFill patternType="none"/>
    </fill>
    <fill>
      <patternFill patternType="gray125"/>
    </fill>
    <fill>
      <patternFill patternType="solid">
        <fgColor indexed="22"/>
        <bgColor indexed="31"/>
      </patternFill>
    </fill>
    <fill>
      <patternFill patternType="solid">
        <fgColor indexed="8"/>
        <bgColor indexed="58"/>
      </patternFill>
    </fill>
    <fill>
      <patternFill patternType="solid">
        <fgColor theme="0" tint="-0.499984740745262"/>
        <bgColor indexed="64"/>
      </patternFill>
    </fill>
    <fill>
      <patternFill patternType="solid">
        <fgColor theme="4" tint="0.59999389629810485"/>
        <bgColor indexed="64"/>
      </patternFill>
    </fill>
    <fill>
      <patternFill patternType="solid">
        <fgColor rgb="FFFFFF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right/>
      <top/>
      <bottom style="thin">
        <color indexed="9"/>
      </bottom>
      <diagonal/>
    </border>
    <border>
      <left style="medium">
        <color indexed="8"/>
      </left>
      <right style="thin">
        <color indexed="9"/>
      </right>
      <top style="medium">
        <color indexed="8"/>
      </top>
      <bottom/>
      <diagonal/>
    </border>
    <border>
      <left style="thin">
        <color indexed="9"/>
      </left>
      <right style="thin">
        <color indexed="9"/>
      </right>
      <top style="medium">
        <color indexed="8"/>
      </top>
      <bottom/>
      <diagonal/>
    </border>
    <border>
      <left style="thin">
        <color indexed="9"/>
      </left>
      <right style="medium">
        <color indexed="8"/>
      </right>
      <top style="medium">
        <color indexed="8"/>
      </top>
      <bottom/>
      <diagonal/>
    </border>
    <border>
      <left/>
      <right style="medium">
        <color indexed="8"/>
      </right>
      <top style="medium">
        <color indexed="8"/>
      </top>
      <bottom style="thin">
        <color indexed="8"/>
      </bottom>
      <diagonal/>
    </border>
    <border>
      <left/>
      <right style="medium">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bottom style="thin">
        <color indexed="8"/>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8"/>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9" fillId="0" borderId="0"/>
    <xf numFmtId="0" fontId="24" fillId="0" borderId="0" applyNumberFormat="0" applyFill="0" applyBorder="0" applyAlignment="0" applyProtection="0"/>
    <xf numFmtId="44" fontId="26" fillId="0" borderId="0" applyFont="0" applyFill="0" applyBorder="0" applyAlignment="0" applyProtection="0"/>
  </cellStyleXfs>
  <cellXfs count="162">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4" fillId="0" borderId="0" xfId="0" applyFont="1" applyProtection="1">
      <protection locked="0"/>
    </xf>
    <xf numFmtId="0" fontId="5" fillId="0" borderId="0" xfId="0" applyFont="1" applyBorder="1" applyAlignment="1" applyProtection="1">
      <alignment horizontal="center"/>
      <protection locked="0"/>
    </xf>
    <xf numFmtId="0" fontId="4" fillId="0" borderId="0" xfId="0" applyFont="1" applyAlignment="1" applyProtection="1">
      <alignment horizontal="center"/>
      <protection locked="0"/>
    </xf>
    <xf numFmtId="0" fontId="9" fillId="0" borderId="0" xfId="1" applyFill="1" applyBorder="1" applyAlignment="1"/>
    <xf numFmtId="0" fontId="10" fillId="0" borderId="0" xfId="0" applyFont="1" applyFill="1" applyBorder="1" applyAlignment="1">
      <alignment horizontal="left" vertical="top" wrapText="1"/>
    </xf>
    <xf numFmtId="0" fontId="11" fillId="0" borderId="0" xfId="1" applyFont="1" applyBorder="1" applyAlignment="1"/>
    <xf numFmtId="0" fontId="12" fillId="0" borderId="0" xfId="1" applyFont="1" applyBorder="1" applyAlignment="1"/>
    <xf numFmtId="0" fontId="9" fillId="0" borderId="0" xfId="1" applyBorder="1" applyAlignment="1"/>
    <xf numFmtId="0" fontId="9" fillId="0" borderId="13" xfId="1" applyFill="1" applyBorder="1" applyAlignment="1"/>
    <xf numFmtId="0" fontId="13" fillId="3" borderId="14" xfId="1" applyFont="1" applyFill="1" applyBorder="1" applyAlignment="1">
      <alignment horizontal="center" vertical="center" wrapText="1"/>
    </xf>
    <xf numFmtId="0" fontId="13" fillId="3" borderId="15" xfId="1" applyFont="1" applyFill="1" applyBorder="1" applyAlignment="1">
      <alignment horizontal="center" vertical="center" wrapText="1"/>
    </xf>
    <xf numFmtId="0" fontId="13" fillId="3" borderId="16" xfId="1" applyFont="1" applyFill="1" applyBorder="1" applyAlignment="1">
      <alignment horizontal="center" vertical="center" wrapText="1"/>
    </xf>
    <xf numFmtId="0" fontId="0" fillId="0" borderId="2" xfId="1" applyFont="1" applyFill="1" applyBorder="1" applyAlignment="1">
      <alignment horizontal="left" vertical="center" wrapText="1"/>
    </xf>
    <xf numFmtId="0" fontId="0" fillId="0" borderId="3" xfId="1" applyFont="1" applyFill="1" applyBorder="1" applyAlignment="1">
      <alignment horizontal="left" vertical="center" wrapText="1"/>
    </xf>
    <xf numFmtId="0" fontId="0" fillId="0" borderId="17" xfId="1" applyFont="1" applyBorder="1" applyAlignment="1">
      <alignment horizontal="left" vertical="center" wrapText="1"/>
    </xf>
    <xf numFmtId="0" fontId="0" fillId="0" borderId="5" xfId="1" applyFont="1" applyFill="1" applyBorder="1" applyAlignment="1">
      <alignment horizontal="left" vertical="center" wrapText="1"/>
    </xf>
    <xf numFmtId="0" fontId="0" fillId="0" borderId="6" xfId="1" applyFont="1" applyFill="1" applyBorder="1" applyAlignment="1">
      <alignment horizontal="left" vertical="center" wrapText="1"/>
    </xf>
    <xf numFmtId="0" fontId="0" fillId="0" borderId="12" xfId="1" applyFont="1" applyBorder="1" applyAlignment="1">
      <alignment horizontal="left" vertical="center" wrapText="1"/>
    </xf>
    <xf numFmtId="0" fontId="0" fillId="0" borderId="8" xfId="1" applyFont="1" applyFill="1" applyBorder="1" applyAlignment="1">
      <alignment horizontal="left" vertical="center" wrapText="1"/>
    </xf>
    <xf numFmtId="0" fontId="0" fillId="0" borderId="9" xfId="1" applyFont="1" applyFill="1" applyBorder="1" applyAlignment="1">
      <alignment horizontal="left" vertical="center" wrapText="1"/>
    </xf>
    <xf numFmtId="0" fontId="0" fillId="0" borderId="18" xfId="1" applyFont="1" applyBorder="1" applyAlignment="1">
      <alignment horizontal="left" vertical="center" wrapText="1"/>
    </xf>
    <xf numFmtId="0" fontId="5" fillId="2" borderId="19" xfId="0" applyFont="1" applyFill="1" applyBorder="1" applyAlignment="1" applyProtection="1">
      <alignment vertical="center"/>
      <protection locked="0"/>
    </xf>
    <xf numFmtId="0" fontId="5" fillId="2" borderId="20" xfId="0" applyFont="1" applyFill="1" applyBorder="1" applyAlignment="1" applyProtection="1">
      <alignment vertical="center"/>
      <protection locked="0"/>
    </xf>
    <xf numFmtId="0" fontId="5" fillId="2" borderId="21" xfId="0" applyFont="1" applyFill="1" applyBorder="1" applyAlignment="1" applyProtection="1">
      <alignment vertical="center"/>
      <protection locked="0"/>
    </xf>
    <xf numFmtId="0" fontId="5" fillId="2" borderId="10" xfId="0" applyFont="1" applyFill="1" applyBorder="1" applyAlignment="1" applyProtection="1">
      <alignment vertical="center"/>
      <protection locked="0"/>
    </xf>
    <xf numFmtId="0" fontId="5" fillId="2" borderId="21" xfId="0" applyFont="1" applyFill="1" applyBorder="1" applyAlignment="1" applyProtection="1">
      <protection locked="0"/>
    </xf>
    <xf numFmtId="0" fontId="5" fillId="2" borderId="10" xfId="0" applyFont="1" applyFill="1" applyBorder="1" applyAlignment="1" applyProtection="1">
      <protection locked="0"/>
    </xf>
    <xf numFmtId="0" fontId="0" fillId="0" borderId="0" xfId="0" applyAlignment="1">
      <alignment horizontal="center"/>
    </xf>
    <xf numFmtId="0" fontId="15" fillId="0" borderId="0" xfId="0" applyFont="1"/>
    <xf numFmtId="0" fontId="0" fillId="0" borderId="22" xfId="0" applyFont="1" applyBorder="1" applyAlignment="1"/>
    <xf numFmtId="0" fontId="0" fillId="0" borderId="0" xfId="0" applyAlignment="1"/>
    <xf numFmtId="0" fontId="0" fillId="0" borderId="6" xfId="0" applyFont="1" applyBorder="1" applyAlignment="1">
      <alignment horizontal="center"/>
    </xf>
    <xf numFmtId="0" fontId="0" fillId="0" borderId="0" xfId="0" applyFont="1"/>
    <xf numFmtId="0" fontId="0" fillId="0" borderId="0" xfId="0" applyFont="1" applyFill="1" applyBorder="1"/>
    <xf numFmtId="0" fontId="15" fillId="0" borderId="0" xfId="0" applyFont="1" applyAlignment="1">
      <alignment wrapText="1"/>
    </xf>
    <xf numFmtId="0" fontId="16" fillId="0" borderId="0" xfId="0" applyFont="1" applyAlignment="1"/>
    <xf numFmtId="0" fontId="16"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23" xfId="0" applyFont="1" applyBorder="1" applyAlignment="1">
      <alignment horizontal="left"/>
    </xf>
    <xf numFmtId="0" fontId="18" fillId="0" borderId="0" xfId="0" applyFont="1"/>
    <xf numFmtId="0" fontId="1" fillId="0" borderId="1" xfId="0" applyFont="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7" fillId="0" borderId="1" xfId="0" applyFont="1" applyFill="1" applyBorder="1" applyAlignment="1" applyProtection="1">
      <alignment horizontal="center" vertical="center" wrapText="1"/>
      <protection locked="0"/>
    </xf>
    <xf numFmtId="0" fontId="0" fillId="0" borderId="1" xfId="0" applyBorder="1"/>
    <xf numFmtId="0" fontId="5" fillId="0" borderId="0" xfId="0" applyFont="1" applyFill="1" applyBorder="1" applyAlignment="1" applyProtection="1">
      <protection locked="0"/>
    </xf>
    <xf numFmtId="0" fontId="5" fillId="0" borderId="28" xfId="0" applyFont="1" applyFill="1" applyBorder="1" applyAlignment="1" applyProtection="1">
      <protection locked="0"/>
    </xf>
    <xf numFmtId="0" fontId="4" fillId="0" borderId="0" xfId="0" applyFont="1" applyFill="1" applyBorder="1" applyAlignment="1" applyProtection="1">
      <alignment vertical="center" wrapText="1"/>
      <protection locked="0"/>
    </xf>
    <xf numFmtId="0" fontId="5" fillId="0" borderId="1" xfId="0" applyFont="1" applyFill="1" applyBorder="1" applyAlignment="1">
      <alignment vertical="center" wrapText="1"/>
    </xf>
    <xf numFmtId="1" fontId="5" fillId="0" borderId="1" xfId="0" applyNumberFormat="1" applyFont="1" applyFill="1" applyBorder="1" applyAlignment="1">
      <alignment vertical="center" wrapText="1"/>
    </xf>
    <xf numFmtId="0" fontId="4" fillId="0" borderId="1" xfId="0" applyFont="1" applyFill="1" applyBorder="1" applyAlignment="1">
      <alignment horizontal="center" vertical="center" wrapText="1"/>
    </xf>
    <xf numFmtId="1" fontId="5" fillId="5" borderId="1" xfId="0" applyNumberFormat="1" applyFont="1" applyFill="1" applyBorder="1" applyAlignment="1">
      <alignment vertical="center" wrapText="1"/>
    </xf>
    <xf numFmtId="165" fontId="5" fillId="5" borderId="1" xfId="0" applyNumberFormat="1" applyFont="1" applyFill="1" applyBorder="1" applyAlignment="1">
      <alignment horizontal="center" vertical="center" wrapText="1"/>
    </xf>
    <xf numFmtId="0" fontId="4" fillId="0" borderId="0" xfId="0" applyFont="1" applyBorder="1" applyProtection="1">
      <protection locked="0"/>
    </xf>
    <xf numFmtId="0" fontId="4" fillId="0" borderId="27" xfId="0" applyFont="1" applyBorder="1" applyAlignment="1" applyProtection="1">
      <alignment horizontal="center"/>
      <protection locked="0"/>
    </xf>
    <xf numFmtId="0" fontId="4" fillId="0" borderId="24" xfId="0" applyFont="1" applyBorder="1" applyProtection="1">
      <protection locked="0"/>
    </xf>
    <xf numFmtId="0" fontId="4" fillId="0" borderId="31" xfId="0" applyFont="1" applyBorder="1" applyProtection="1">
      <protection locked="0"/>
    </xf>
    <xf numFmtId="0" fontId="4" fillId="0" borderId="29" xfId="0" applyFont="1" applyBorder="1" applyProtection="1">
      <protection locked="0"/>
    </xf>
    <xf numFmtId="0" fontId="4" fillId="0" borderId="32" xfId="0" applyFont="1" applyBorder="1" applyAlignment="1" applyProtection="1">
      <alignment horizontal="center"/>
      <protection locked="0"/>
    </xf>
    <xf numFmtId="0" fontId="6" fillId="0" borderId="30" xfId="0" applyFont="1" applyFill="1" applyBorder="1" applyAlignment="1" applyProtection="1">
      <alignment horizontal="center" vertical="center"/>
      <protection locked="0"/>
    </xf>
    <xf numFmtId="0" fontId="6" fillId="0" borderId="25"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27" xfId="0" applyFont="1" applyFill="1" applyBorder="1" applyAlignment="1" applyProtection="1">
      <alignment horizontal="center" vertical="center"/>
      <protection locked="0"/>
    </xf>
    <xf numFmtId="0" fontId="21" fillId="0" borderId="24" xfId="0" applyFont="1" applyBorder="1" applyAlignment="1" applyProtection="1">
      <alignment horizontal="center"/>
      <protection locked="0"/>
    </xf>
    <xf numFmtId="9" fontId="21" fillId="0" borderId="0" xfId="0" applyNumberFormat="1" applyFont="1" applyBorder="1" applyAlignment="1" applyProtection="1">
      <alignment horizontal="center"/>
      <protection locked="0"/>
    </xf>
    <xf numFmtId="0" fontId="6" fillId="3" borderId="0" xfId="0" applyFont="1" applyFill="1" applyBorder="1" applyAlignment="1" applyProtection="1">
      <protection locked="0"/>
    </xf>
    <xf numFmtId="0" fontId="6" fillId="3" borderId="0" xfId="0" applyFont="1" applyFill="1" applyBorder="1" applyAlignment="1" applyProtection="1">
      <alignment horizontal="left"/>
      <protection locked="0"/>
    </xf>
    <xf numFmtId="0" fontId="6" fillId="3" borderId="0" xfId="0" applyFont="1" applyFill="1" applyBorder="1" applyAlignment="1" applyProtection="1">
      <alignment horizontal="center"/>
      <protection locked="0"/>
    </xf>
    <xf numFmtId="49" fontId="4" fillId="0" borderId="1" xfId="0" applyNumberFormat="1"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 xfId="0" applyFont="1" applyBorder="1" applyAlignment="1" applyProtection="1">
      <alignment wrapText="1"/>
      <protection locked="0"/>
    </xf>
    <xf numFmtId="0" fontId="4" fillId="0" borderId="1" xfId="0" applyFont="1" applyBorder="1" applyProtection="1">
      <protection locked="0"/>
    </xf>
    <xf numFmtId="0" fontId="4" fillId="0" borderId="0" xfId="0" applyFont="1" applyFill="1" applyProtection="1">
      <protection locked="0"/>
    </xf>
    <xf numFmtId="0" fontId="5" fillId="0" borderId="1" xfId="0" applyFont="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5" fillId="0" borderId="1" xfId="0" applyFont="1" applyBorder="1" applyAlignment="1" applyProtection="1">
      <alignment horizontal="center" wrapText="1"/>
      <protection locked="0"/>
    </xf>
    <xf numFmtId="0" fontId="18" fillId="0" borderId="1" xfId="0" applyFont="1" applyBorder="1"/>
    <xf numFmtId="0" fontId="22" fillId="0" borderId="1" xfId="0" applyFont="1" applyFill="1" applyBorder="1" applyAlignment="1" applyProtection="1">
      <alignment vertical="center"/>
      <protection locked="0"/>
    </xf>
    <xf numFmtId="0" fontId="22" fillId="0" borderId="1" xfId="0" applyFont="1" applyFill="1" applyBorder="1" applyAlignment="1" applyProtection="1">
      <protection locked="0"/>
    </xf>
    <xf numFmtId="0" fontId="22" fillId="0" borderId="33" xfId="0" applyFont="1" applyFill="1" applyBorder="1" applyAlignment="1" applyProtection="1">
      <protection locked="0"/>
    </xf>
    <xf numFmtId="0" fontId="0" fillId="0" borderId="1" xfId="0" applyFill="1" applyBorder="1"/>
    <xf numFmtId="0" fontId="0" fillId="0" borderId="1" xfId="0" applyFill="1" applyBorder="1" applyAlignment="1">
      <alignment wrapText="1"/>
    </xf>
    <xf numFmtId="0" fontId="1" fillId="0" borderId="1" xfId="0" applyFont="1" applyBorder="1" applyAlignment="1">
      <alignment wrapText="1"/>
    </xf>
    <xf numFmtId="49" fontId="1" fillId="0" borderId="1" xfId="0" applyNumberFormat="1" applyFont="1" applyBorder="1" applyAlignment="1">
      <alignment horizontal="center" vertical="center" wrapText="1"/>
    </xf>
    <xf numFmtId="0" fontId="2" fillId="4" borderId="33" xfId="0" applyFont="1" applyFill="1" applyBorder="1" applyAlignment="1">
      <alignment horizontal="center" vertical="center" wrapText="1"/>
    </xf>
    <xf numFmtId="0" fontId="2" fillId="4" borderId="33" xfId="0" applyFont="1" applyFill="1" applyBorder="1" applyAlignment="1">
      <alignment vertical="center" wrapText="1"/>
    </xf>
    <xf numFmtId="0" fontId="2" fillId="4" borderId="33" xfId="0" applyFont="1" applyFill="1" applyBorder="1" applyAlignment="1">
      <alignment vertical="center"/>
    </xf>
    <xf numFmtId="0" fontId="1" fillId="0" borderId="34" xfId="0" applyFont="1" applyBorder="1" applyAlignment="1">
      <alignment horizontal="center" vertical="center" wrapText="1"/>
    </xf>
    <xf numFmtId="0" fontId="1" fillId="0" borderId="34" xfId="0" applyFont="1" applyBorder="1" applyAlignment="1">
      <alignment horizontal="left" vertical="center" wrapText="1"/>
    </xf>
    <xf numFmtId="49" fontId="1" fillId="0" borderId="34" xfId="0" applyNumberFormat="1" applyFont="1" applyBorder="1" applyAlignment="1">
      <alignment horizontal="center" vertical="center" wrapText="1"/>
    </xf>
    <xf numFmtId="0" fontId="1" fillId="0" borderId="36" xfId="0" applyFont="1" applyBorder="1" applyAlignment="1">
      <alignment horizontal="center" vertical="center" wrapText="1"/>
    </xf>
    <xf numFmtId="0" fontId="1" fillId="0" borderId="36" xfId="0" applyFont="1" applyBorder="1" applyAlignment="1">
      <alignment horizontal="left" vertical="center" wrapText="1"/>
    </xf>
    <xf numFmtId="49" fontId="1" fillId="0" borderId="36" xfId="0" applyNumberFormat="1" applyFont="1" applyBorder="1" applyAlignment="1">
      <alignment horizontal="center" vertical="center" wrapText="1"/>
    </xf>
    <xf numFmtId="49" fontId="1" fillId="0" borderId="37" xfId="0" applyNumberFormat="1" applyFont="1" applyBorder="1" applyAlignment="1">
      <alignment horizontal="center" vertical="center" wrapText="1"/>
    </xf>
    <xf numFmtId="49" fontId="1" fillId="0" borderId="35" xfId="0" applyNumberFormat="1" applyFont="1" applyBorder="1" applyAlignment="1">
      <alignment horizontal="center" vertical="center" wrapText="1"/>
    </xf>
    <xf numFmtId="0" fontId="1" fillId="0" borderId="38" xfId="0" applyFont="1" applyBorder="1" applyAlignment="1">
      <alignment horizontal="left" vertical="center" wrapText="1"/>
    </xf>
    <xf numFmtId="0" fontId="1" fillId="0" borderId="38" xfId="0" applyFont="1" applyBorder="1" applyAlignment="1">
      <alignment horizontal="center" vertical="center" wrapText="1"/>
    </xf>
    <xf numFmtId="0" fontId="1" fillId="0" borderId="38" xfId="0" applyFont="1" applyFill="1" applyBorder="1" applyAlignment="1">
      <alignment vertical="center" wrapText="1"/>
    </xf>
    <xf numFmtId="0" fontId="1" fillId="0" borderId="38" xfId="0" applyFont="1" applyBorder="1" applyAlignment="1">
      <alignment vertical="center" wrapText="1"/>
    </xf>
    <xf numFmtId="49" fontId="1" fillId="0" borderId="39" xfId="0" applyNumberFormat="1" applyFont="1" applyBorder="1" applyAlignment="1">
      <alignment horizontal="center" vertical="center" wrapText="1"/>
    </xf>
    <xf numFmtId="0" fontId="0" fillId="6" borderId="0" xfId="0" applyFill="1"/>
    <xf numFmtId="0" fontId="17" fillId="0" borderId="36" xfId="0" applyFont="1" applyFill="1" applyBorder="1" applyAlignment="1" applyProtection="1">
      <alignment horizontal="center" vertical="center" wrapText="1"/>
      <protection locked="0"/>
    </xf>
    <xf numFmtId="0" fontId="24" fillId="0" borderId="38" xfId="2" applyBorder="1" applyAlignment="1">
      <alignment horizontal="left" vertical="center" wrapText="1"/>
    </xf>
    <xf numFmtId="0" fontId="24" fillId="0" borderId="1" xfId="2" applyBorder="1" applyAlignment="1">
      <alignment horizontal="left" vertical="center" wrapText="1"/>
    </xf>
    <xf numFmtId="0" fontId="24" fillId="0" borderId="34" xfId="2" applyBorder="1" applyAlignment="1">
      <alignment horizontal="left" vertical="center" wrapText="1"/>
    </xf>
    <xf numFmtId="0" fontId="0" fillId="0" borderId="24" xfId="0" applyBorder="1"/>
    <xf numFmtId="0" fontId="18" fillId="0" borderId="24" xfId="0" applyFont="1" applyBorder="1"/>
    <xf numFmtId="0" fontId="0" fillId="0" borderId="0" xfId="0" applyBorder="1"/>
    <xf numFmtId="0" fontId="0" fillId="0" borderId="27" xfId="0" applyBorder="1"/>
    <xf numFmtId="0" fontId="0" fillId="0" borderId="0" xfId="0" applyAlignment="1">
      <alignment horizontal="center"/>
    </xf>
    <xf numFmtId="0" fontId="18" fillId="6" borderId="0" xfId="0" applyFont="1" applyFill="1"/>
    <xf numFmtId="49" fontId="0" fillId="0" borderId="0" xfId="0" applyNumberFormat="1"/>
    <xf numFmtId="0" fontId="18" fillId="0" borderId="1" xfId="0" applyFont="1" applyBorder="1" applyAlignment="1">
      <alignment wrapText="1"/>
    </xf>
    <xf numFmtId="49" fontId="18" fillId="0" borderId="1" xfId="0" applyNumberFormat="1" applyFont="1" applyBorder="1"/>
    <xf numFmtId="0" fontId="18" fillId="0" borderId="43" xfId="0" applyFont="1" applyBorder="1" applyAlignment="1">
      <alignment horizontal="center"/>
    </xf>
    <xf numFmtId="49" fontId="18" fillId="0" borderId="44" xfId="0" applyNumberFormat="1" applyFont="1" applyBorder="1" applyAlignment="1">
      <alignment horizontal="center" vertical="center"/>
    </xf>
    <xf numFmtId="49" fontId="18" fillId="0" borderId="1" xfId="0" applyNumberFormat="1" applyFont="1" applyBorder="1" applyAlignment="1">
      <alignment horizontal="center" vertical="center"/>
    </xf>
    <xf numFmtId="49" fontId="18" fillId="0" borderId="35" xfId="0" applyNumberFormat="1" applyFont="1" applyBorder="1" applyAlignment="1">
      <alignment horizontal="center" vertical="center"/>
    </xf>
    <xf numFmtId="0" fontId="18" fillId="0" borderId="44" xfId="0" applyFont="1" applyBorder="1" applyAlignment="1">
      <alignment horizontal="center" vertical="center"/>
    </xf>
    <xf numFmtId="0" fontId="18" fillId="0" borderId="35" xfId="0" applyFont="1" applyBorder="1" applyAlignment="1">
      <alignment horizontal="center" vertical="center"/>
    </xf>
    <xf numFmtId="0" fontId="18" fillId="0" borderId="45" xfId="0" applyFont="1" applyBorder="1"/>
    <xf numFmtId="0" fontId="18" fillId="0" borderId="1" xfId="0" applyFont="1" applyFill="1" applyBorder="1" applyAlignment="1">
      <alignment horizontal="center" vertical="center"/>
    </xf>
    <xf numFmtId="16" fontId="0" fillId="0" borderId="1" xfId="0" applyNumberFormat="1" applyBorder="1"/>
    <xf numFmtId="49" fontId="0" fillId="0" borderId="1" xfId="0" applyNumberFormat="1" applyBorder="1"/>
    <xf numFmtId="44" fontId="0" fillId="0" borderId="1" xfId="3" applyFont="1" applyBorder="1"/>
    <xf numFmtId="44" fontId="0" fillId="0" borderId="1" xfId="0" applyNumberFormat="1" applyBorder="1"/>
    <xf numFmtId="0" fontId="4" fillId="0" borderId="7" xfId="0" applyFont="1" applyBorder="1" applyAlignment="1" applyProtection="1">
      <alignment horizontal="center" vertical="center" wrapText="1"/>
      <protection locked="0"/>
    </xf>
    <xf numFmtId="164" fontId="4" fillId="0" borderId="7" xfId="0" applyNumberFormat="1" applyFont="1" applyBorder="1" applyAlignment="1" applyProtection="1">
      <alignment horizontal="center"/>
      <protection locked="0"/>
    </xf>
    <xf numFmtId="0" fontId="4" fillId="0" borderId="7" xfId="0" applyFont="1" applyBorder="1" applyAlignment="1" applyProtection="1">
      <alignment vertical="center" wrapText="1"/>
      <protection locked="0"/>
    </xf>
    <xf numFmtId="0" fontId="4" fillId="0" borderId="7" xfId="0" applyFont="1" applyBorder="1" applyAlignment="1" applyProtection="1">
      <alignment horizontal="left" vertical="center" wrapText="1"/>
      <protection locked="0"/>
    </xf>
    <xf numFmtId="0" fontId="3" fillId="0" borderId="0" xfId="0" applyFont="1" applyBorder="1" applyAlignment="1" applyProtection="1">
      <alignment horizontal="center" vertical="center"/>
      <protection locked="0"/>
    </xf>
    <xf numFmtId="49" fontId="5" fillId="0" borderId="4" xfId="0" applyNumberFormat="1" applyFont="1" applyBorder="1" applyAlignment="1" applyProtection="1">
      <alignment horizontal="center" vertical="center" wrapText="1"/>
      <protection locked="0"/>
    </xf>
    <xf numFmtId="0" fontId="4" fillId="0" borderId="11"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0" fontId="0" fillId="0" borderId="40" xfId="0" applyBorder="1" applyAlignment="1">
      <alignment horizontal="center" vertical="center" wrapText="1"/>
    </xf>
    <xf numFmtId="0" fontId="0" fillId="0" borderId="27" xfId="0" applyBorder="1" applyAlignment="1">
      <alignment horizontal="center" vertical="center" wrapText="1"/>
    </xf>
    <xf numFmtId="0" fontId="0" fillId="0" borderId="32" xfId="0" applyBorder="1" applyAlignment="1">
      <alignment horizontal="center" vertical="center" wrapText="1"/>
    </xf>
    <xf numFmtId="0" fontId="0" fillId="0" borderId="1" xfId="0" applyBorder="1" applyAlignment="1">
      <alignment horizontal="center" vertical="center" wrapText="1"/>
    </xf>
    <xf numFmtId="49" fontId="8" fillId="3" borderId="0" xfId="0" applyNumberFormat="1" applyFont="1" applyFill="1" applyBorder="1" applyAlignment="1">
      <alignment horizontal="center" vertical="center"/>
    </xf>
    <xf numFmtId="0" fontId="0" fillId="0" borderId="0" xfId="0" applyFont="1" applyBorder="1" applyAlignment="1">
      <alignment horizontal="left" wrapText="1"/>
    </xf>
    <xf numFmtId="0" fontId="0" fillId="0" borderId="23" xfId="0" applyFont="1" applyBorder="1" applyAlignment="1">
      <alignment horizontal="left"/>
    </xf>
    <xf numFmtId="0" fontId="25" fillId="0" borderId="29" xfId="2" applyFont="1" applyBorder="1" applyAlignment="1">
      <alignment horizontal="center"/>
    </xf>
    <xf numFmtId="0" fontId="0" fillId="0" borderId="0" xfId="0" applyAlignment="1">
      <alignment horizontal="center"/>
    </xf>
    <xf numFmtId="0" fontId="25" fillId="6" borderId="0" xfId="2" applyFont="1" applyFill="1" applyAlignment="1">
      <alignment horizontal="center"/>
    </xf>
    <xf numFmtId="0" fontId="25" fillId="0" borderId="0" xfId="2" applyFont="1" applyBorder="1" applyAlignment="1">
      <alignment horizontal="center"/>
    </xf>
    <xf numFmtId="0" fontId="0" fillId="0" borderId="0" xfId="0" applyAlignment="1">
      <alignment horizontal="left"/>
    </xf>
    <xf numFmtId="0" fontId="18" fillId="6" borderId="0" xfId="0" applyFont="1" applyFill="1" applyAlignment="1">
      <alignment horizontal="center" wrapText="1"/>
    </xf>
    <xf numFmtId="49" fontId="18" fillId="0" borderId="41" xfId="0" applyNumberFormat="1" applyFont="1" applyBorder="1" applyAlignment="1">
      <alignment horizontal="center" vertical="center"/>
    </xf>
    <xf numFmtId="49" fontId="18" fillId="0" borderId="38" xfId="0" applyNumberFormat="1" applyFont="1" applyBorder="1" applyAlignment="1">
      <alignment horizontal="center" vertical="center"/>
    </xf>
    <xf numFmtId="49" fontId="18" fillId="0" borderId="42" xfId="0" applyNumberFormat="1" applyFont="1" applyBorder="1" applyAlignment="1">
      <alignment horizontal="center" vertical="center"/>
    </xf>
    <xf numFmtId="0" fontId="18" fillId="0" borderId="41" xfId="0" applyFont="1" applyBorder="1" applyAlignment="1">
      <alignment horizontal="center" vertical="center"/>
    </xf>
    <xf numFmtId="0" fontId="18" fillId="0" borderId="42" xfId="0" applyFont="1" applyBorder="1" applyAlignment="1">
      <alignment horizontal="center" vertical="center"/>
    </xf>
    <xf numFmtId="0" fontId="6" fillId="3" borderId="30" xfId="0" applyFont="1" applyFill="1" applyBorder="1" applyAlignment="1" applyProtection="1">
      <alignment horizontal="center" vertical="center"/>
      <protection locked="0"/>
    </xf>
    <xf numFmtId="0" fontId="6" fillId="3" borderId="25" xfId="0" applyFont="1" applyFill="1" applyBorder="1" applyAlignment="1" applyProtection="1">
      <alignment horizontal="center" vertical="center"/>
      <protection locked="0"/>
    </xf>
    <xf numFmtId="0" fontId="6" fillId="3" borderId="26" xfId="0" applyFont="1" applyFill="1" applyBorder="1" applyAlignment="1" applyProtection="1">
      <alignment horizontal="center" vertical="center"/>
      <protection locked="0"/>
    </xf>
  </cellXfs>
  <cellStyles count="4">
    <cellStyle name="Hipervínculo" xfId="2" builtinId="8"/>
    <cellStyle name="Moneda" xfId="3" builtinId="4"/>
    <cellStyle name="Normal" xfId="0" builtinId="0"/>
    <cellStyle name="Normal_Roles AA" xfId="1"/>
  </cellStyles>
  <dxfs count="2">
    <dxf>
      <fill>
        <patternFill>
          <bgColor theme="2" tint="-0.24994659260841701"/>
        </patternFill>
      </fill>
    </dxf>
    <dxf>
      <font>
        <b val="0"/>
        <i val="0"/>
        <strike val="0"/>
      </font>
      <fill>
        <patternFill>
          <bgColor theme="0"/>
        </patternFill>
      </fill>
    </dxf>
  </dxfs>
  <tableStyles count="1" defaultTableStyle="TableStyleMedium9" defaultPivotStyle="PivotStyleLight16">
    <tableStyle name="Estilo de tabla 1" pivot="0" count="2">
      <tableStyleElement type="secondColumnStripe" dxfId="1"/>
      <tableStyleElement type="firstHeaderCell" dxfId="0"/>
    </tableStyle>
  </tableStyles>
  <colors>
    <mruColors>
      <color rgb="FF336600"/>
      <color rgb="FFCC0000"/>
      <color rgb="FF6699FF"/>
      <color rgb="FFFFFFCC"/>
      <color rgb="FF008000"/>
      <color rgb="FF00FF00"/>
      <color rgb="FFCCFF66"/>
      <color rgb="FFFC1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Estatus</a:t>
            </a:r>
            <a:r>
              <a:rPr lang="es-EC" baseline="0"/>
              <a:t> de Prueba</a:t>
            </a:r>
            <a:endParaRPr lang="es-EC"/>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3366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A8B-4E75-B5D7-9DE069A575AB}"/>
              </c:ext>
            </c:extLst>
          </c:dPt>
          <c:dPt>
            <c:idx val="1"/>
            <c:bubble3D val="0"/>
            <c:spPr>
              <a:solidFill>
                <a:srgbClr val="CC0000"/>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A8B-4E75-B5D7-9DE069A575AB}"/>
              </c:ext>
            </c:extLst>
          </c:dPt>
          <c:dPt>
            <c:idx val="2"/>
            <c:bubble3D val="0"/>
            <c:spPr>
              <a:solidFill>
                <a:srgbClr val="6699FF"/>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A8B-4E75-B5D7-9DE069A575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'Avances GAP'!$A$6:$A$8</c:f>
              <c:strCache>
                <c:ptCount val="3"/>
                <c:pt idx="0">
                  <c:v>Casos de Prueba Exitosos </c:v>
                </c:pt>
                <c:pt idx="1">
                  <c:v>Casos de Prueba Fallidos</c:v>
                </c:pt>
                <c:pt idx="2">
                  <c:v>Casos de Prueba Pendientes</c:v>
                </c:pt>
              </c:strCache>
            </c:strRef>
          </c:cat>
          <c:val>
            <c:numRef>
              <c:f>'Avances GAP'!$B$6:$B$8</c:f>
              <c:numCache>
                <c:formatCode>General</c:formatCode>
                <c:ptCount val="3"/>
                <c:pt idx="0">
                  <c:v>9</c:v>
                </c:pt>
                <c:pt idx="1">
                  <c:v>0</c:v>
                </c:pt>
                <c:pt idx="2">
                  <c:v>0</c:v>
                </c:pt>
              </c:numCache>
            </c:numRef>
          </c:val>
          <c:extLst>
            <c:ext xmlns:c16="http://schemas.microsoft.com/office/drawing/2014/chart" uri="{C3380CC4-5D6E-409C-BE32-E72D297353CC}">
              <c16:uniqueId val="{00000006-AA8B-4E75-B5D7-9DE069A575AB}"/>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s-EC"/>
              <a:t>Cobertura</a:t>
            </a:r>
            <a:r>
              <a:rPr lang="es-EC" baseline="0"/>
              <a:t> de Prueba</a:t>
            </a:r>
            <a:endParaRPr lang="es-EC"/>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EC"/>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69C-4A6D-A85D-CEA3C8E7EBF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69C-4A6D-A85D-CEA3C8E7EB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C"/>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'Avances GAP'!$A$9:$A$10</c:f>
              <c:strCache>
                <c:ptCount val="2"/>
                <c:pt idx="0">
                  <c:v>Cobertura en Pruebas</c:v>
                </c:pt>
                <c:pt idx="1">
                  <c:v>Pendiente </c:v>
                </c:pt>
              </c:strCache>
            </c:strRef>
          </c:cat>
          <c:val>
            <c:numRef>
              <c:f>'Avances GAP'!$B$9:$B$10</c:f>
              <c:numCache>
                <c:formatCode>0%</c:formatCode>
                <c:ptCount val="2"/>
                <c:pt idx="0" formatCode="0\ %">
                  <c:v>1</c:v>
                </c:pt>
                <c:pt idx="1">
                  <c:v>0</c:v>
                </c:pt>
              </c:numCache>
            </c:numRef>
          </c:val>
          <c:extLst>
            <c:ext xmlns:c16="http://schemas.microsoft.com/office/drawing/2014/chart" uri="{C3380CC4-5D6E-409C-BE32-E72D297353CC}">
              <c16:uniqueId val="{00000004-869C-4A6D-A85D-CEA3C8E7EBFF}"/>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C"/>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tmp"/><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35</xdr:row>
      <xdr:rowOff>11906</xdr:rowOff>
    </xdr:from>
    <xdr:to>
      <xdr:col>7</xdr:col>
      <xdr:colOff>296034</xdr:colOff>
      <xdr:row>62</xdr:row>
      <xdr:rowOff>41203</xdr:rowOff>
    </xdr:to>
    <xdr:pic>
      <xdr:nvPicPr>
        <xdr:cNvPr id="5" name="Imagen 4" descr="Recorte de pantall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7060406"/>
          <a:ext cx="5439534" cy="5172797"/>
        </a:xfrm>
        <a:prstGeom prst="rect">
          <a:avLst/>
        </a:prstGeom>
      </xdr:spPr>
    </xdr:pic>
    <xdr:clientData/>
  </xdr:twoCellAnchor>
  <xdr:twoCellAnchor editAs="oneCell">
    <xdr:from>
      <xdr:col>7</xdr:col>
      <xdr:colOff>392906</xdr:colOff>
      <xdr:row>36</xdr:row>
      <xdr:rowOff>59532</xdr:rowOff>
    </xdr:from>
    <xdr:to>
      <xdr:col>14</xdr:col>
      <xdr:colOff>686594</xdr:colOff>
      <xdr:row>55</xdr:row>
      <xdr:rowOff>136248</xdr:rowOff>
    </xdr:to>
    <xdr:pic>
      <xdr:nvPicPr>
        <xdr:cNvPr id="8" name="Imagen 7" descr="Recorte de pantalla"/>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26906" y="7298532"/>
          <a:ext cx="5687219" cy="3696216"/>
        </a:xfrm>
        <a:prstGeom prst="rect">
          <a:avLst/>
        </a:prstGeom>
      </xdr:spPr>
    </xdr:pic>
    <xdr:clientData/>
  </xdr:twoCellAnchor>
  <xdr:twoCellAnchor editAs="oneCell">
    <xdr:from>
      <xdr:col>15</xdr:col>
      <xdr:colOff>226219</xdr:colOff>
      <xdr:row>35</xdr:row>
      <xdr:rowOff>119063</xdr:rowOff>
    </xdr:from>
    <xdr:to>
      <xdr:col>24</xdr:col>
      <xdr:colOff>579650</xdr:colOff>
      <xdr:row>63</xdr:row>
      <xdr:rowOff>119807</xdr:rowOff>
    </xdr:to>
    <xdr:pic>
      <xdr:nvPicPr>
        <xdr:cNvPr id="10" name="Imagen 9" descr="Recorte de pantalla"/>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656219" y="7167563"/>
          <a:ext cx="7211431" cy="5334744"/>
        </a:xfrm>
        <a:prstGeom prst="rect">
          <a:avLst/>
        </a:prstGeom>
      </xdr:spPr>
    </xdr:pic>
    <xdr:clientData/>
  </xdr:twoCellAnchor>
  <xdr:twoCellAnchor editAs="oneCell">
    <xdr:from>
      <xdr:col>0</xdr:col>
      <xdr:colOff>238125</xdr:colOff>
      <xdr:row>69</xdr:row>
      <xdr:rowOff>130968</xdr:rowOff>
    </xdr:from>
    <xdr:to>
      <xdr:col>9</xdr:col>
      <xdr:colOff>572504</xdr:colOff>
      <xdr:row>99</xdr:row>
      <xdr:rowOff>26976</xdr:rowOff>
    </xdr:to>
    <xdr:pic>
      <xdr:nvPicPr>
        <xdr:cNvPr id="12" name="Imagen 11" descr="Recorte de pantalla"/>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38125" y="13656468"/>
          <a:ext cx="7192379" cy="5611008"/>
        </a:xfrm>
        <a:prstGeom prst="rect">
          <a:avLst/>
        </a:prstGeom>
      </xdr:spPr>
    </xdr:pic>
    <xdr:clientData/>
  </xdr:twoCellAnchor>
  <xdr:twoCellAnchor editAs="oneCell">
    <xdr:from>
      <xdr:col>11</xdr:col>
      <xdr:colOff>11906</xdr:colOff>
      <xdr:row>69</xdr:row>
      <xdr:rowOff>95250</xdr:rowOff>
    </xdr:from>
    <xdr:to>
      <xdr:col>20</xdr:col>
      <xdr:colOff>383381</xdr:colOff>
      <xdr:row>95</xdr:row>
      <xdr:rowOff>123825</xdr:rowOff>
    </xdr:to>
    <xdr:pic>
      <xdr:nvPicPr>
        <xdr:cNvPr id="17" name="Imagen 1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93906" y="13620750"/>
          <a:ext cx="7229475" cy="498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23812</xdr:colOff>
      <xdr:row>110</xdr:row>
      <xdr:rowOff>11906</xdr:rowOff>
    </xdr:from>
    <xdr:to>
      <xdr:col>9</xdr:col>
      <xdr:colOff>690562</xdr:colOff>
      <xdr:row>138</xdr:row>
      <xdr:rowOff>173831</xdr:rowOff>
    </xdr:to>
    <xdr:pic>
      <xdr:nvPicPr>
        <xdr:cNvPr id="16" name="Imagen 1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5812" y="21347906"/>
          <a:ext cx="6762750" cy="549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140</xdr:row>
      <xdr:rowOff>23813</xdr:rowOff>
    </xdr:from>
    <xdr:to>
      <xdr:col>9</xdr:col>
      <xdr:colOff>704850</xdr:colOff>
      <xdr:row>167</xdr:row>
      <xdr:rowOff>128588</xdr:rowOff>
    </xdr:to>
    <xdr:pic>
      <xdr:nvPicPr>
        <xdr:cNvPr id="23" name="Imagen 2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9625" y="27074813"/>
          <a:ext cx="6753225" cy="524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702469</xdr:colOff>
      <xdr:row>106</xdr:row>
      <xdr:rowOff>35719</xdr:rowOff>
    </xdr:from>
    <xdr:to>
      <xdr:col>28</xdr:col>
      <xdr:colOff>292894</xdr:colOff>
      <xdr:row>134</xdr:row>
      <xdr:rowOff>83344</xdr:rowOff>
    </xdr:to>
    <xdr:pic>
      <xdr:nvPicPr>
        <xdr:cNvPr id="27" name="Imagen 2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704469" y="20609719"/>
          <a:ext cx="4924425" cy="538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71437</xdr:colOff>
      <xdr:row>3</xdr:row>
      <xdr:rowOff>59532</xdr:rowOff>
    </xdr:from>
    <xdr:to>
      <xdr:col>8</xdr:col>
      <xdr:colOff>528637</xdr:colOff>
      <xdr:row>31</xdr:row>
      <xdr:rowOff>50007</xdr:rowOff>
    </xdr:to>
    <xdr:pic>
      <xdr:nvPicPr>
        <xdr:cNvPr id="29" name="Imagen 2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437" y="631032"/>
          <a:ext cx="6553200" cy="532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109</xdr:row>
      <xdr:rowOff>35719</xdr:rowOff>
    </xdr:from>
    <xdr:to>
      <xdr:col>20</xdr:col>
      <xdr:colOff>161925</xdr:colOff>
      <xdr:row>137</xdr:row>
      <xdr:rowOff>121444</xdr:rowOff>
    </xdr:to>
    <xdr:pic>
      <xdr:nvPicPr>
        <xdr:cNvPr id="33" name="Imagen 3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667750" y="20800219"/>
          <a:ext cx="6734175" cy="541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226219</xdr:colOff>
      <xdr:row>140</xdr:row>
      <xdr:rowOff>0</xdr:rowOff>
    </xdr:from>
    <xdr:to>
      <xdr:col>20</xdr:col>
      <xdr:colOff>540544</xdr:colOff>
      <xdr:row>166</xdr:row>
      <xdr:rowOff>161925</xdr:rowOff>
    </xdr:to>
    <xdr:pic>
      <xdr:nvPicPr>
        <xdr:cNvPr id="35" name="Imagen 34"/>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608219" y="26670000"/>
          <a:ext cx="7172325"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35719</xdr:colOff>
      <xdr:row>106</xdr:row>
      <xdr:rowOff>35719</xdr:rowOff>
    </xdr:from>
    <xdr:to>
      <xdr:col>39</xdr:col>
      <xdr:colOff>26194</xdr:colOff>
      <xdr:row>134</xdr:row>
      <xdr:rowOff>64294</xdr:rowOff>
    </xdr:to>
    <xdr:pic>
      <xdr:nvPicPr>
        <xdr:cNvPr id="38" name="Imagen 3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895719" y="20228719"/>
          <a:ext cx="6848475" cy="5362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95250</xdr:colOff>
      <xdr:row>135</xdr:row>
      <xdr:rowOff>142875</xdr:rowOff>
    </xdr:from>
    <xdr:to>
      <xdr:col>39</xdr:col>
      <xdr:colOff>9525</xdr:colOff>
      <xdr:row>163</xdr:row>
      <xdr:rowOff>19050</xdr:rowOff>
    </xdr:to>
    <xdr:pic>
      <xdr:nvPicPr>
        <xdr:cNvPr id="46" name="Imagen 45"/>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2955250" y="25860375"/>
          <a:ext cx="6772275" cy="521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297657</xdr:colOff>
      <xdr:row>137</xdr:row>
      <xdr:rowOff>83344</xdr:rowOff>
    </xdr:from>
    <xdr:to>
      <xdr:col>28</xdr:col>
      <xdr:colOff>307182</xdr:colOff>
      <xdr:row>149</xdr:row>
      <xdr:rowOff>35719</xdr:rowOff>
    </xdr:to>
    <xdr:pic>
      <xdr:nvPicPr>
        <xdr:cNvPr id="50" name="Imagen 4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299657" y="26181844"/>
          <a:ext cx="5343525"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190505</xdr:colOff>
      <xdr:row>146</xdr:row>
      <xdr:rowOff>95248</xdr:rowOff>
    </xdr:from>
    <xdr:to>
      <xdr:col>28</xdr:col>
      <xdr:colOff>676280</xdr:colOff>
      <xdr:row>174</xdr:row>
      <xdr:rowOff>28573</xdr:rowOff>
    </xdr:to>
    <xdr:pic>
      <xdr:nvPicPr>
        <xdr:cNvPr id="52" name="Imagen 51"/>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954505" y="27908248"/>
          <a:ext cx="5057775" cy="526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526676</xdr:colOff>
      <xdr:row>3</xdr:row>
      <xdr:rowOff>47065</xdr:rowOff>
    </xdr:from>
    <xdr:to>
      <xdr:col>3</xdr:col>
      <xdr:colOff>717175</xdr:colOff>
      <xdr:row>14</xdr:row>
      <xdr:rowOff>44823</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537881</xdr:colOff>
      <xdr:row>14</xdr:row>
      <xdr:rowOff>73958</xdr:rowOff>
    </xdr:from>
    <xdr:to>
      <xdr:col>3</xdr:col>
      <xdr:colOff>717176</xdr:colOff>
      <xdr:row>27</xdr:row>
      <xdr:rowOff>67235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rodrigm/Desktop/Requerimientos/Agile/RECAUDACIONES/Sprint%2017/DEPRATI%20cambiar%20etiqueta%20Identificaci&#243;n%20-%20RECMPS-163/MF%20-%20Cambiar%20etiqueta%20Identificaci&#243;n%20-%20RECMPS-16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nformaciónGeneral"/>
      <sheetName val="Detalle_Escenarios"/>
      <sheetName val="Seguridad y Accesos (Funcional)"/>
      <sheetName val="Entorno de Pruebas"/>
      <sheetName val="Anexo 1"/>
      <sheetName val="Avances GAP"/>
      <sheetName val="Glosario"/>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topLeftCell="A4" workbookViewId="0">
      <selection activeCell="A10" sqref="A10"/>
    </sheetView>
  </sheetViews>
  <sheetFormatPr baseColWidth="10" defaultRowHeight="15" x14ac:dyDescent="0.25"/>
  <sheetData>
    <row r="3" spans="1:1" x14ac:dyDescent="0.25">
      <c r="A3" s="46" t="s">
        <v>42</v>
      </c>
    </row>
    <row r="4" spans="1:1" x14ac:dyDescent="0.25">
      <c r="A4" t="s">
        <v>43</v>
      </c>
    </row>
    <row r="5" spans="1:1" x14ac:dyDescent="0.25">
      <c r="A5" t="s">
        <v>44</v>
      </c>
    </row>
    <row r="6" spans="1:1" x14ac:dyDescent="0.25">
      <c r="A6" t="s">
        <v>45</v>
      </c>
    </row>
    <row r="8" spans="1:1" x14ac:dyDescent="0.25">
      <c r="A8" s="46" t="s">
        <v>48</v>
      </c>
    </row>
    <row r="9" spans="1:1" x14ac:dyDescent="0.25">
      <c r="A9" t="s">
        <v>75</v>
      </c>
    </row>
    <row r="10" spans="1:1" x14ac:dyDescent="0.25">
      <c r="A10" t="s">
        <v>49</v>
      </c>
    </row>
    <row r="12" spans="1:1" x14ac:dyDescent="0.25">
      <c r="A12" s="46" t="s">
        <v>21</v>
      </c>
    </row>
    <row r="13" spans="1:1" x14ac:dyDescent="0.25">
      <c r="A13" t="s">
        <v>50</v>
      </c>
    </row>
    <row r="14" spans="1:1" x14ac:dyDescent="0.25">
      <c r="A14" t="s">
        <v>51</v>
      </c>
    </row>
    <row r="15" spans="1:1" x14ac:dyDescent="0.25">
      <c r="A15" t="s">
        <v>52</v>
      </c>
    </row>
    <row r="17" spans="1:1" x14ac:dyDescent="0.25">
      <c r="A17" s="46" t="s">
        <v>55</v>
      </c>
    </row>
    <row r="18" spans="1:1" x14ac:dyDescent="0.25">
      <c r="A18" t="s">
        <v>50</v>
      </c>
    </row>
    <row r="19" spans="1:1" x14ac:dyDescent="0.25">
      <c r="A19" t="s">
        <v>51</v>
      </c>
    </row>
    <row r="20" spans="1:1" x14ac:dyDescent="0.25">
      <c r="A20" t="s">
        <v>52</v>
      </c>
    </row>
    <row r="22" spans="1:1" x14ac:dyDescent="0.25">
      <c r="A22" s="46" t="s">
        <v>62</v>
      </c>
    </row>
    <row r="23" spans="1:1" x14ac:dyDescent="0.25">
      <c r="A23" t="s">
        <v>63</v>
      </c>
    </row>
    <row r="24" spans="1:1" x14ac:dyDescent="0.25">
      <c r="A24" t="s">
        <v>64</v>
      </c>
    </row>
    <row r="26" spans="1:1" x14ac:dyDescent="0.25">
      <c r="A26" s="46" t="s">
        <v>22</v>
      </c>
    </row>
    <row r="27" spans="1:1" x14ac:dyDescent="0.25">
      <c r="A27" t="s">
        <v>56</v>
      </c>
    </row>
    <row r="28" spans="1:1" x14ac:dyDescent="0.25">
      <c r="A28" t="s">
        <v>57</v>
      </c>
    </row>
    <row r="29" spans="1:1" x14ac:dyDescent="0.25">
      <c r="A29" t="s">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90" zoomScaleNormal="90" workbookViewId="0">
      <selection activeCell="A20" sqref="A20"/>
    </sheetView>
  </sheetViews>
  <sheetFormatPr baseColWidth="10" defaultRowHeight="10.5" x14ac:dyDescent="0.15"/>
  <cols>
    <col min="1" max="1" width="5.28515625" style="4" customWidth="1"/>
    <col min="2" max="2" width="53.7109375" style="4" customWidth="1"/>
    <col min="3" max="3" width="51.42578125" style="4" customWidth="1"/>
    <col min="4" max="4" width="19.42578125" style="6" customWidth="1"/>
    <col min="5" max="5" width="3.28515625" style="4" bestFit="1" customWidth="1"/>
    <col min="6" max="6" width="57.28515625" style="4" bestFit="1" customWidth="1"/>
    <col min="7" max="7" width="13.28515625" style="4" bestFit="1" customWidth="1"/>
    <col min="8" max="9" width="38.42578125" style="4" customWidth="1"/>
    <col min="10" max="256" width="11.42578125" style="4"/>
    <col min="257" max="257" width="3.42578125" style="4" customWidth="1"/>
    <col min="258" max="258" width="56.85546875" style="4" customWidth="1"/>
    <col min="259" max="259" width="42.5703125" style="4" customWidth="1"/>
    <col min="260" max="260" width="17.42578125" style="4" customWidth="1"/>
    <col min="261" max="512" width="11.42578125" style="4"/>
    <col min="513" max="513" width="3.42578125" style="4" customWidth="1"/>
    <col min="514" max="514" width="56.85546875" style="4" customWidth="1"/>
    <col min="515" max="515" width="42.5703125" style="4" customWidth="1"/>
    <col min="516" max="516" width="17.42578125" style="4" customWidth="1"/>
    <col min="517" max="768" width="11.42578125" style="4"/>
    <col min="769" max="769" width="3.42578125" style="4" customWidth="1"/>
    <col min="770" max="770" width="56.85546875" style="4" customWidth="1"/>
    <col min="771" max="771" width="42.5703125" style="4" customWidth="1"/>
    <col min="772" max="772" width="17.42578125" style="4" customWidth="1"/>
    <col min="773" max="1024" width="11.42578125" style="4"/>
    <col min="1025" max="1025" width="3.42578125" style="4" customWidth="1"/>
    <col min="1026" max="1026" width="56.85546875" style="4" customWidth="1"/>
    <col min="1027" max="1027" width="42.5703125" style="4" customWidth="1"/>
    <col min="1028" max="1028" width="17.42578125" style="4" customWidth="1"/>
    <col min="1029" max="1280" width="11.42578125" style="4"/>
    <col min="1281" max="1281" width="3.42578125" style="4" customWidth="1"/>
    <col min="1282" max="1282" width="56.85546875" style="4" customWidth="1"/>
    <col min="1283" max="1283" width="42.5703125" style="4" customWidth="1"/>
    <col min="1284" max="1284" width="17.42578125" style="4" customWidth="1"/>
    <col min="1285" max="1536" width="11.42578125" style="4"/>
    <col min="1537" max="1537" width="3.42578125" style="4" customWidth="1"/>
    <col min="1538" max="1538" width="56.85546875" style="4" customWidth="1"/>
    <col min="1539" max="1539" width="42.5703125" style="4" customWidth="1"/>
    <col min="1540" max="1540" width="17.42578125" style="4" customWidth="1"/>
    <col min="1541" max="1792" width="11.42578125" style="4"/>
    <col min="1793" max="1793" width="3.42578125" style="4" customWidth="1"/>
    <col min="1794" max="1794" width="56.85546875" style="4" customWidth="1"/>
    <col min="1795" max="1795" width="42.5703125" style="4" customWidth="1"/>
    <col min="1796" max="1796" width="17.42578125" style="4" customWidth="1"/>
    <col min="1797" max="2048" width="11.42578125" style="4"/>
    <col min="2049" max="2049" width="3.42578125" style="4" customWidth="1"/>
    <col min="2050" max="2050" width="56.85546875" style="4" customWidth="1"/>
    <col min="2051" max="2051" width="42.5703125" style="4" customWidth="1"/>
    <col min="2052" max="2052" width="17.42578125" style="4" customWidth="1"/>
    <col min="2053" max="2304" width="11.42578125" style="4"/>
    <col min="2305" max="2305" width="3.42578125" style="4" customWidth="1"/>
    <col min="2306" max="2306" width="56.85546875" style="4" customWidth="1"/>
    <col min="2307" max="2307" width="42.5703125" style="4" customWidth="1"/>
    <col min="2308" max="2308" width="17.42578125" style="4" customWidth="1"/>
    <col min="2309" max="2560" width="11.42578125" style="4"/>
    <col min="2561" max="2561" width="3.42578125" style="4" customWidth="1"/>
    <col min="2562" max="2562" width="56.85546875" style="4" customWidth="1"/>
    <col min="2563" max="2563" width="42.5703125" style="4" customWidth="1"/>
    <col min="2564" max="2564" width="17.42578125" style="4" customWidth="1"/>
    <col min="2565" max="2816" width="11.42578125" style="4"/>
    <col min="2817" max="2817" width="3.42578125" style="4" customWidth="1"/>
    <col min="2818" max="2818" width="56.85546875" style="4" customWidth="1"/>
    <col min="2819" max="2819" width="42.5703125" style="4" customWidth="1"/>
    <col min="2820" max="2820" width="17.42578125" style="4" customWidth="1"/>
    <col min="2821" max="3072" width="11.42578125" style="4"/>
    <col min="3073" max="3073" width="3.42578125" style="4" customWidth="1"/>
    <col min="3074" max="3074" width="56.85546875" style="4" customWidth="1"/>
    <col min="3075" max="3075" width="42.5703125" style="4" customWidth="1"/>
    <col min="3076" max="3076" width="17.42578125" style="4" customWidth="1"/>
    <col min="3077" max="3328" width="11.42578125" style="4"/>
    <col min="3329" max="3329" width="3.42578125" style="4" customWidth="1"/>
    <col min="3330" max="3330" width="56.85546875" style="4" customWidth="1"/>
    <col min="3331" max="3331" width="42.5703125" style="4" customWidth="1"/>
    <col min="3332" max="3332" width="17.42578125" style="4" customWidth="1"/>
    <col min="3333" max="3584" width="11.42578125" style="4"/>
    <col min="3585" max="3585" width="3.42578125" style="4" customWidth="1"/>
    <col min="3586" max="3586" width="56.85546875" style="4" customWidth="1"/>
    <col min="3587" max="3587" width="42.5703125" style="4" customWidth="1"/>
    <col min="3588" max="3588" width="17.42578125" style="4" customWidth="1"/>
    <col min="3589" max="3840" width="11.42578125" style="4"/>
    <col min="3841" max="3841" width="3.42578125" style="4" customWidth="1"/>
    <col min="3842" max="3842" width="56.85546875" style="4" customWidth="1"/>
    <col min="3843" max="3843" width="42.5703125" style="4" customWidth="1"/>
    <col min="3844" max="3844" width="17.42578125" style="4" customWidth="1"/>
    <col min="3845" max="4096" width="11.42578125" style="4"/>
    <col min="4097" max="4097" width="3.42578125" style="4" customWidth="1"/>
    <col min="4098" max="4098" width="56.85546875" style="4" customWidth="1"/>
    <col min="4099" max="4099" width="42.5703125" style="4" customWidth="1"/>
    <col min="4100" max="4100" width="17.42578125" style="4" customWidth="1"/>
    <col min="4101" max="4352" width="11.42578125" style="4"/>
    <col min="4353" max="4353" width="3.42578125" style="4" customWidth="1"/>
    <col min="4354" max="4354" width="56.85546875" style="4" customWidth="1"/>
    <col min="4355" max="4355" width="42.5703125" style="4" customWidth="1"/>
    <col min="4356" max="4356" width="17.42578125" style="4" customWidth="1"/>
    <col min="4357" max="4608" width="11.42578125" style="4"/>
    <col min="4609" max="4609" width="3.42578125" style="4" customWidth="1"/>
    <col min="4610" max="4610" width="56.85546875" style="4" customWidth="1"/>
    <col min="4611" max="4611" width="42.5703125" style="4" customWidth="1"/>
    <col min="4612" max="4612" width="17.42578125" style="4" customWidth="1"/>
    <col min="4613" max="4864" width="11.42578125" style="4"/>
    <col min="4865" max="4865" width="3.42578125" style="4" customWidth="1"/>
    <col min="4866" max="4866" width="56.85546875" style="4" customWidth="1"/>
    <col min="4867" max="4867" width="42.5703125" style="4" customWidth="1"/>
    <col min="4868" max="4868" width="17.42578125" style="4" customWidth="1"/>
    <col min="4869" max="5120" width="11.42578125" style="4"/>
    <col min="5121" max="5121" width="3.42578125" style="4" customWidth="1"/>
    <col min="5122" max="5122" width="56.85546875" style="4" customWidth="1"/>
    <col min="5123" max="5123" width="42.5703125" style="4" customWidth="1"/>
    <col min="5124" max="5124" width="17.42578125" style="4" customWidth="1"/>
    <col min="5125" max="5376" width="11.42578125" style="4"/>
    <col min="5377" max="5377" width="3.42578125" style="4" customWidth="1"/>
    <col min="5378" max="5378" width="56.85546875" style="4" customWidth="1"/>
    <col min="5379" max="5379" width="42.5703125" style="4" customWidth="1"/>
    <col min="5380" max="5380" width="17.42578125" style="4" customWidth="1"/>
    <col min="5381" max="5632" width="11.42578125" style="4"/>
    <col min="5633" max="5633" width="3.42578125" style="4" customWidth="1"/>
    <col min="5634" max="5634" width="56.85546875" style="4" customWidth="1"/>
    <col min="5635" max="5635" width="42.5703125" style="4" customWidth="1"/>
    <col min="5636" max="5636" width="17.42578125" style="4" customWidth="1"/>
    <col min="5637" max="5888" width="11.42578125" style="4"/>
    <col min="5889" max="5889" width="3.42578125" style="4" customWidth="1"/>
    <col min="5890" max="5890" width="56.85546875" style="4" customWidth="1"/>
    <col min="5891" max="5891" width="42.5703125" style="4" customWidth="1"/>
    <col min="5892" max="5892" width="17.42578125" style="4" customWidth="1"/>
    <col min="5893" max="6144" width="11.42578125" style="4"/>
    <col min="6145" max="6145" width="3.42578125" style="4" customWidth="1"/>
    <col min="6146" max="6146" width="56.85546875" style="4" customWidth="1"/>
    <col min="6147" max="6147" width="42.5703125" style="4" customWidth="1"/>
    <col min="6148" max="6148" width="17.42578125" style="4" customWidth="1"/>
    <col min="6149" max="6400" width="11.42578125" style="4"/>
    <col min="6401" max="6401" width="3.42578125" style="4" customWidth="1"/>
    <col min="6402" max="6402" width="56.85546875" style="4" customWidth="1"/>
    <col min="6403" max="6403" width="42.5703125" style="4" customWidth="1"/>
    <col min="6404" max="6404" width="17.42578125" style="4" customWidth="1"/>
    <col min="6405" max="6656" width="11.42578125" style="4"/>
    <col min="6657" max="6657" width="3.42578125" style="4" customWidth="1"/>
    <col min="6658" max="6658" width="56.85546875" style="4" customWidth="1"/>
    <col min="6659" max="6659" width="42.5703125" style="4" customWidth="1"/>
    <col min="6660" max="6660" width="17.42578125" style="4" customWidth="1"/>
    <col min="6661" max="6912" width="11.42578125" style="4"/>
    <col min="6913" max="6913" width="3.42578125" style="4" customWidth="1"/>
    <col min="6914" max="6914" width="56.85546875" style="4" customWidth="1"/>
    <col min="6915" max="6915" width="42.5703125" style="4" customWidth="1"/>
    <col min="6916" max="6916" width="17.42578125" style="4" customWidth="1"/>
    <col min="6917" max="7168" width="11.42578125" style="4"/>
    <col min="7169" max="7169" width="3.42578125" style="4" customWidth="1"/>
    <col min="7170" max="7170" width="56.85546875" style="4" customWidth="1"/>
    <col min="7171" max="7171" width="42.5703125" style="4" customWidth="1"/>
    <col min="7172" max="7172" width="17.42578125" style="4" customWidth="1"/>
    <col min="7173" max="7424" width="11.42578125" style="4"/>
    <col min="7425" max="7425" width="3.42578125" style="4" customWidth="1"/>
    <col min="7426" max="7426" width="56.85546875" style="4" customWidth="1"/>
    <col min="7427" max="7427" width="42.5703125" style="4" customWidth="1"/>
    <col min="7428" max="7428" width="17.42578125" style="4" customWidth="1"/>
    <col min="7429" max="7680" width="11.42578125" style="4"/>
    <col min="7681" max="7681" width="3.42578125" style="4" customWidth="1"/>
    <col min="7682" max="7682" width="56.85546875" style="4" customWidth="1"/>
    <col min="7683" max="7683" width="42.5703125" style="4" customWidth="1"/>
    <col min="7684" max="7684" width="17.42578125" style="4" customWidth="1"/>
    <col min="7685" max="7936" width="11.42578125" style="4"/>
    <col min="7937" max="7937" width="3.42578125" style="4" customWidth="1"/>
    <col min="7938" max="7938" width="56.85546875" style="4" customWidth="1"/>
    <col min="7939" max="7939" width="42.5703125" style="4" customWidth="1"/>
    <col min="7940" max="7940" width="17.42578125" style="4" customWidth="1"/>
    <col min="7941" max="8192" width="11.42578125" style="4"/>
    <col min="8193" max="8193" width="3.42578125" style="4" customWidth="1"/>
    <col min="8194" max="8194" width="56.85546875" style="4" customWidth="1"/>
    <col min="8195" max="8195" width="42.5703125" style="4" customWidth="1"/>
    <col min="8196" max="8196" width="17.42578125" style="4" customWidth="1"/>
    <col min="8197" max="8448" width="11.42578125" style="4"/>
    <col min="8449" max="8449" width="3.42578125" style="4" customWidth="1"/>
    <col min="8450" max="8450" width="56.85546875" style="4" customWidth="1"/>
    <col min="8451" max="8451" width="42.5703125" style="4" customWidth="1"/>
    <col min="8452" max="8452" width="17.42578125" style="4" customWidth="1"/>
    <col min="8453" max="8704" width="11.42578125" style="4"/>
    <col min="8705" max="8705" width="3.42578125" style="4" customWidth="1"/>
    <col min="8706" max="8706" width="56.85546875" style="4" customWidth="1"/>
    <col min="8707" max="8707" width="42.5703125" style="4" customWidth="1"/>
    <col min="8708" max="8708" width="17.42578125" style="4" customWidth="1"/>
    <col min="8709" max="8960" width="11.42578125" style="4"/>
    <col min="8961" max="8961" width="3.42578125" style="4" customWidth="1"/>
    <col min="8962" max="8962" width="56.85546875" style="4" customWidth="1"/>
    <col min="8963" max="8963" width="42.5703125" style="4" customWidth="1"/>
    <col min="8964" max="8964" width="17.42578125" style="4" customWidth="1"/>
    <col min="8965" max="9216" width="11.42578125" style="4"/>
    <col min="9217" max="9217" width="3.42578125" style="4" customWidth="1"/>
    <col min="9218" max="9218" width="56.85546875" style="4" customWidth="1"/>
    <col min="9219" max="9219" width="42.5703125" style="4" customWidth="1"/>
    <col min="9220" max="9220" width="17.42578125" style="4" customWidth="1"/>
    <col min="9221" max="9472" width="11.42578125" style="4"/>
    <col min="9473" max="9473" width="3.42578125" style="4" customWidth="1"/>
    <col min="9474" max="9474" width="56.85546875" style="4" customWidth="1"/>
    <col min="9475" max="9475" width="42.5703125" style="4" customWidth="1"/>
    <col min="9476" max="9476" width="17.42578125" style="4" customWidth="1"/>
    <col min="9477" max="9728" width="11.42578125" style="4"/>
    <col min="9729" max="9729" width="3.42578125" style="4" customWidth="1"/>
    <col min="9730" max="9730" width="56.85546875" style="4" customWidth="1"/>
    <col min="9731" max="9731" width="42.5703125" style="4" customWidth="1"/>
    <col min="9732" max="9732" width="17.42578125" style="4" customWidth="1"/>
    <col min="9733" max="9984" width="11.42578125" style="4"/>
    <col min="9985" max="9985" width="3.42578125" style="4" customWidth="1"/>
    <col min="9986" max="9986" width="56.85546875" style="4" customWidth="1"/>
    <col min="9987" max="9987" width="42.5703125" style="4" customWidth="1"/>
    <col min="9988" max="9988" width="17.42578125" style="4" customWidth="1"/>
    <col min="9989" max="10240" width="11.42578125" style="4"/>
    <col min="10241" max="10241" width="3.42578125" style="4" customWidth="1"/>
    <col min="10242" max="10242" width="56.85546875" style="4" customWidth="1"/>
    <col min="10243" max="10243" width="42.5703125" style="4" customWidth="1"/>
    <col min="10244" max="10244" width="17.42578125" style="4" customWidth="1"/>
    <col min="10245" max="10496" width="11.42578125" style="4"/>
    <col min="10497" max="10497" width="3.42578125" style="4" customWidth="1"/>
    <col min="10498" max="10498" width="56.85546875" style="4" customWidth="1"/>
    <col min="10499" max="10499" width="42.5703125" style="4" customWidth="1"/>
    <col min="10500" max="10500" width="17.42578125" style="4" customWidth="1"/>
    <col min="10501" max="10752" width="11.42578125" style="4"/>
    <col min="10753" max="10753" width="3.42578125" style="4" customWidth="1"/>
    <col min="10754" max="10754" width="56.85546875" style="4" customWidth="1"/>
    <col min="10755" max="10755" width="42.5703125" style="4" customWidth="1"/>
    <col min="10756" max="10756" width="17.42578125" style="4" customWidth="1"/>
    <col min="10757" max="11008" width="11.42578125" style="4"/>
    <col min="11009" max="11009" width="3.42578125" style="4" customWidth="1"/>
    <col min="11010" max="11010" width="56.85546875" style="4" customWidth="1"/>
    <col min="11011" max="11011" width="42.5703125" style="4" customWidth="1"/>
    <col min="11012" max="11012" width="17.42578125" style="4" customWidth="1"/>
    <col min="11013" max="11264" width="11.42578125" style="4"/>
    <col min="11265" max="11265" width="3.42578125" style="4" customWidth="1"/>
    <col min="11266" max="11266" width="56.85546875" style="4" customWidth="1"/>
    <col min="11267" max="11267" width="42.5703125" style="4" customWidth="1"/>
    <col min="11268" max="11268" width="17.42578125" style="4" customWidth="1"/>
    <col min="11269" max="11520" width="11.42578125" style="4"/>
    <col min="11521" max="11521" width="3.42578125" style="4" customWidth="1"/>
    <col min="11522" max="11522" width="56.85546875" style="4" customWidth="1"/>
    <col min="11523" max="11523" width="42.5703125" style="4" customWidth="1"/>
    <col min="11524" max="11524" width="17.42578125" style="4" customWidth="1"/>
    <col min="11525" max="11776" width="11.42578125" style="4"/>
    <col min="11777" max="11777" width="3.42578125" style="4" customWidth="1"/>
    <col min="11778" max="11778" width="56.85546875" style="4" customWidth="1"/>
    <col min="11779" max="11779" width="42.5703125" style="4" customWidth="1"/>
    <col min="11780" max="11780" width="17.42578125" style="4" customWidth="1"/>
    <col min="11781" max="12032" width="11.42578125" style="4"/>
    <col min="12033" max="12033" width="3.42578125" style="4" customWidth="1"/>
    <col min="12034" max="12034" width="56.85546875" style="4" customWidth="1"/>
    <col min="12035" max="12035" width="42.5703125" style="4" customWidth="1"/>
    <col min="12036" max="12036" width="17.42578125" style="4" customWidth="1"/>
    <col min="12037" max="12288" width="11.42578125" style="4"/>
    <col min="12289" max="12289" width="3.42578125" style="4" customWidth="1"/>
    <col min="12290" max="12290" width="56.85546875" style="4" customWidth="1"/>
    <col min="12291" max="12291" width="42.5703125" style="4" customWidth="1"/>
    <col min="12292" max="12292" width="17.42578125" style="4" customWidth="1"/>
    <col min="12293" max="12544" width="11.42578125" style="4"/>
    <col min="12545" max="12545" width="3.42578125" style="4" customWidth="1"/>
    <col min="12546" max="12546" width="56.85546875" style="4" customWidth="1"/>
    <col min="12547" max="12547" width="42.5703125" style="4" customWidth="1"/>
    <col min="12548" max="12548" width="17.42578125" style="4" customWidth="1"/>
    <col min="12549" max="12800" width="11.42578125" style="4"/>
    <col min="12801" max="12801" width="3.42578125" style="4" customWidth="1"/>
    <col min="12802" max="12802" width="56.85546875" style="4" customWidth="1"/>
    <col min="12803" max="12803" width="42.5703125" style="4" customWidth="1"/>
    <col min="12804" max="12804" width="17.42578125" style="4" customWidth="1"/>
    <col min="12805" max="13056" width="11.42578125" style="4"/>
    <col min="13057" max="13057" width="3.42578125" style="4" customWidth="1"/>
    <col min="13058" max="13058" width="56.85546875" style="4" customWidth="1"/>
    <col min="13059" max="13059" width="42.5703125" style="4" customWidth="1"/>
    <col min="13060" max="13060" width="17.42578125" style="4" customWidth="1"/>
    <col min="13061" max="13312" width="11.42578125" style="4"/>
    <col min="13313" max="13313" width="3.42578125" style="4" customWidth="1"/>
    <col min="13314" max="13314" width="56.85546875" style="4" customWidth="1"/>
    <col min="13315" max="13315" width="42.5703125" style="4" customWidth="1"/>
    <col min="13316" max="13316" width="17.42578125" style="4" customWidth="1"/>
    <col min="13317" max="13568" width="11.42578125" style="4"/>
    <col min="13569" max="13569" width="3.42578125" style="4" customWidth="1"/>
    <col min="13570" max="13570" width="56.85546875" style="4" customWidth="1"/>
    <col min="13571" max="13571" width="42.5703125" style="4" customWidth="1"/>
    <col min="13572" max="13572" width="17.42578125" style="4" customWidth="1"/>
    <col min="13573" max="13824" width="11.42578125" style="4"/>
    <col min="13825" max="13825" width="3.42578125" style="4" customWidth="1"/>
    <col min="13826" max="13826" width="56.85546875" style="4" customWidth="1"/>
    <col min="13827" max="13827" width="42.5703125" style="4" customWidth="1"/>
    <col min="13828" max="13828" width="17.42578125" style="4" customWidth="1"/>
    <col min="13829" max="14080" width="11.42578125" style="4"/>
    <col min="14081" max="14081" width="3.42578125" style="4" customWidth="1"/>
    <col min="14082" max="14082" width="56.85546875" style="4" customWidth="1"/>
    <col min="14083" max="14083" width="42.5703125" style="4" customWidth="1"/>
    <col min="14084" max="14084" width="17.42578125" style="4" customWidth="1"/>
    <col min="14085" max="14336" width="11.42578125" style="4"/>
    <col min="14337" max="14337" width="3.42578125" style="4" customWidth="1"/>
    <col min="14338" max="14338" width="56.85546875" style="4" customWidth="1"/>
    <col min="14339" max="14339" width="42.5703125" style="4" customWidth="1"/>
    <col min="14340" max="14340" width="17.42578125" style="4" customWidth="1"/>
    <col min="14341" max="14592" width="11.42578125" style="4"/>
    <col min="14593" max="14593" width="3.42578125" style="4" customWidth="1"/>
    <col min="14594" max="14594" width="56.85546875" style="4" customWidth="1"/>
    <col min="14595" max="14595" width="42.5703125" style="4" customWidth="1"/>
    <col min="14596" max="14596" width="17.42578125" style="4" customWidth="1"/>
    <col min="14597" max="14848" width="11.42578125" style="4"/>
    <col min="14849" max="14849" width="3.42578125" style="4" customWidth="1"/>
    <col min="14850" max="14850" width="56.85546875" style="4" customWidth="1"/>
    <col min="14851" max="14851" width="42.5703125" style="4" customWidth="1"/>
    <col min="14852" max="14852" width="17.42578125" style="4" customWidth="1"/>
    <col min="14853" max="15104" width="11.42578125" style="4"/>
    <col min="15105" max="15105" width="3.42578125" style="4" customWidth="1"/>
    <col min="15106" max="15106" width="56.85546875" style="4" customWidth="1"/>
    <col min="15107" max="15107" width="42.5703125" style="4" customWidth="1"/>
    <col min="15108" max="15108" width="17.42578125" style="4" customWidth="1"/>
    <col min="15109" max="15360" width="11.42578125" style="4"/>
    <col min="15361" max="15361" width="3.42578125" style="4" customWidth="1"/>
    <col min="15362" max="15362" width="56.85546875" style="4" customWidth="1"/>
    <col min="15363" max="15363" width="42.5703125" style="4" customWidth="1"/>
    <col min="15364" max="15364" width="17.42578125" style="4" customWidth="1"/>
    <col min="15365" max="15616" width="11.42578125" style="4"/>
    <col min="15617" max="15617" width="3.42578125" style="4" customWidth="1"/>
    <col min="15618" max="15618" width="56.85546875" style="4" customWidth="1"/>
    <col min="15619" max="15619" width="42.5703125" style="4" customWidth="1"/>
    <col min="15620" max="15620" width="17.42578125" style="4" customWidth="1"/>
    <col min="15621" max="15872" width="11.42578125" style="4"/>
    <col min="15873" max="15873" width="3.42578125" style="4" customWidth="1"/>
    <col min="15874" max="15874" width="56.85546875" style="4" customWidth="1"/>
    <col min="15875" max="15875" width="42.5703125" style="4" customWidth="1"/>
    <col min="15876" max="15876" width="17.42578125" style="4" customWidth="1"/>
    <col min="15877" max="16128" width="11.42578125" style="4"/>
    <col min="16129" max="16129" width="3.42578125" style="4" customWidth="1"/>
    <col min="16130" max="16130" width="56.85546875" style="4" customWidth="1"/>
    <col min="16131" max="16131" width="42.5703125" style="4" customWidth="1"/>
    <col min="16132" max="16132" width="17.42578125" style="4" customWidth="1"/>
    <col min="16133" max="16384" width="11.42578125" style="4"/>
  </cols>
  <sheetData>
    <row r="1" spans="1:4" x14ac:dyDescent="0.15">
      <c r="A1" s="137" t="s">
        <v>1</v>
      </c>
      <c r="B1" s="137"/>
      <c r="C1" s="137"/>
      <c r="D1" s="137"/>
    </row>
    <row r="2" spans="1:4" ht="11.25" thickBot="1" x14ac:dyDescent="0.2">
      <c r="B2" s="5"/>
      <c r="C2" s="5"/>
    </row>
    <row r="3" spans="1:4" ht="14.25" customHeight="1" x14ac:dyDescent="0.15">
      <c r="A3" s="25" t="s">
        <v>78</v>
      </c>
      <c r="B3" s="26"/>
      <c r="C3" s="138" t="s">
        <v>178</v>
      </c>
      <c r="D3" s="138"/>
    </row>
    <row r="4" spans="1:4" ht="38.25" customHeight="1" x14ac:dyDescent="0.15">
      <c r="A4" s="27" t="s">
        <v>2</v>
      </c>
      <c r="B4" s="28"/>
      <c r="C4" s="133" t="s">
        <v>179</v>
      </c>
      <c r="D4" s="133"/>
    </row>
    <row r="5" spans="1:4" x14ac:dyDescent="0.15">
      <c r="A5" s="29" t="s">
        <v>3</v>
      </c>
      <c r="B5" s="30"/>
      <c r="C5" s="133" t="s">
        <v>180</v>
      </c>
      <c r="D5" s="133"/>
    </row>
    <row r="6" spans="1:4" x14ac:dyDescent="0.15">
      <c r="A6" s="29" t="s">
        <v>4</v>
      </c>
      <c r="B6" s="30"/>
      <c r="C6" s="139" t="s">
        <v>181</v>
      </c>
      <c r="D6" s="140"/>
    </row>
    <row r="7" spans="1:4" x14ac:dyDescent="0.15">
      <c r="A7" s="29" t="s">
        <v>5</v>
      </c>
      <c r="B7" s="30"/>
      <c r="C7" s="133" t="s">
        <v>165</v>
      </c>
      <c r="D7" s="133"/>
    </row>
    <row r="8" spans="1:4" x14ac:dyDescent="0.15">
      <c r="A8" s="29" t="s">
        <v>6</v>
      </c>
      <c r="B8" s="30"/>
      <c r="C8" s="133" t="s">
        <v>165</v>
      </c>
      <c r="D8" s="133"/>
    </row>
    <row r="9" spans="1:4" x14ac:dyDescent="0.15">
      <c r="A9" s="29" t="s">
        <v>7</v>
      </c>
      <c r="B9" s="30"/>
      <c r="C9" s="134">
        <v>44041</v>
      </c>
      <c r="D9" s="134"/>
    </row>
    <row r="10" spans="1:4" x14ac:dyDescent="0.15">
      <c r="A10" s="29" t="s">
        <v>8</v>
      </c>
      <c r="B10" s="30"/>
      <c r="C10" s="134">
        <v>44041</v>
      </c>
      <c r="D10" s="134"/>
    </row>
    <row r="11" spans="1:4" x14ac:dyDescent="0.15">
      <c r="A11" s="29" t="s">
        <v>9</v>
      </c>
      <c r="B11" s="30"/>
      <c r="C11" s="133" t="s">
        <v>44</v>
      </c>
      <c r="D11" s="133"/>
    </row>
    <row r="12" spans="1:4" ht="39" customHeight="1" x14ac:dyDescent="0.15">
      <c r="A12" s="29" t="s">
        <v>16</v>
      </c>
      <c r="B12" s="30"/>
      <c r="C12" s="136" t="s">
        <v>183</v>
      </c>
      <c r="D12" s="136"/>
    </row>
    <row r="13" spans="1:4" ht="29.25" customHeight="1" x14ac:dyDescent="0.15">
      <c r="A13" s="29" t="s">
        <v>17</v>
      </c>
      <c r="B13" s="30"/>
      <c r="C13" s="135" t="s">
        <v>182</v>
      </c>
      <c r="D13" s="135"/>
    </row>
    <row r="14" spans="1:4" s="79" customFormat="1" x14ac:dyDescent="0.15">
      <c r="A14" s="52"/>
      <c r="B14" s="53"/>
      <c r="C14" s="54"/>
      <c r="D14" s="54"/>
    </row>
    <row r="15" spans="1:4" x14ac:dyDescent="0.15">
      <c r="A15" s="72"/>
      <c r="B15" s="73" t="s">
        <v>82</v>
      </c>
      <c r="C15" s="72"/>
      <c r="D15" s="74"/>
    </row>
    <row r="16" spans="1:4" ht="31.5" x14ac:dyDescent="0.15">
      <c r="A16" s="80" t="s">
        <v>83</v>
      </c>
      <c r="B16" s="81" t="s">
        <v>84</v>
      </c>
      <c r="C16" s="82" t="s">
        <v>85</v>
      </c>
      <c r="D16" s="80" t="s">
        <v>86</v>
      </c>
    </row>
    <row r="17" spans="1:4" x14ac:dyDescent="0.15">
      <c r="A17" s="75" t="s">
        <v>129</v>
      </c>
      <c r="B17" s="77" t="s">
        <v>163</v>
      </c>
      <c r="C17" s="76" t="s">
        <v>140</v>
      </c>
      <c r="D17" s="76" t="s">
        <v>130</v>
      </c>
    </row>
    <row r="18" spans="1:4" x14ac:dyDescent="0.15">
      <c r="A18" s="75">
        <v>2</v>
      </c>
      <c r="B18" s="77" t="s">
        <v>164</v>
      </c>
      <c r="C18" s="76" t="s">
        <v>140</v>
      </c>
      <c r="D18" s="76" t="s">
        <v>130</v>
      </c>
    </row>
    <row r="19" spans="1:4" x14ac:dyDescent="0.15">
      <c r="A19" s="75" t="s">
        <v>162</v>
      </c>
      <c r="B19" s="77" t="s">
        <v>190</v>
      </c>
      <c r="C19" s="76" t="s">
        <v>140</v>
      </c>
      <c r="D19" s="76" t="s">
        <v>130</v>
      </c>
    </row>
    <row r="20" spans="1:4" x14ac:dyDescent="0.15">
      <c r="A20" s="75"/>
      <c r="B20" s="78"/>
      <c r="C20" s="76"/>
      <c r="D20" s="76"/>
    </row>
    <row r="21" spans="1:4" x14ac:dyDescent="0.15">
      <c r="A21" s="75"/>
      <c r="B21" s="78"/>
      <c r="C21" s="76"/>
      <c r="D21" s="76"/>
    </row>
    <row r="22" spans="1:4" x14ac:dyDescent="0.15">
      <c r="D22" s="4"/>
    </row>
    <row r="23" spans="1:4" x14ac:dyDescent="0.15">
      <c r="D23" s="4"/>
    </row>
    <row r="24" spans="1:4" x14ac:dyDescent="0.15">
      <c r="D24" s="4"/>
    </row>
  </sheetData>
  <mergeCells count="12">
    <mergeCell ref="C7:D7"/>
    <mergeCell ref="A1:D1"/>
    <mergeCell ref="C3:D3"/>
    <mergeCell ref="C4:D4"/>
    <mergeCell ref="C5:D5"/>
    <mergeCell ref="C6:D6"/>
    <mergeCell ref="C8:D8"/>
    <mergeCell ref="C9:D9"/>
    <mergeCell ref="C10:D10"/>
    <mergeCell ref="C11:D11"/>
    <mergeCell ref="C13:D13"/>
    <mergeCell ref="C12:D12"/>
  </mergeCells>
  <dataValidations count="5">
    <dataValidation type="list" allowBlank="1" showErrorMessage="1" sqref="C65499:C65500 IY65499:IY65500 SU65499:SU65500 ACQ65499:ACQ65500 AMM65499:AMM65500 AWI65499:AWI65500 BGE65499:BGE65500 BQA65499:BQA65500 BZW65499:BZW65500 CJS65499:CJS65500 CTO65499:CTO65500 DDK65499:DDK65500 DNG65499:DNG65500 DXC65499:DXC65500 EGY65499:EGY65500 EQU65499:EQU65500 FAQ65499:FAQ65500 FKM65499:FKM65500 FUI65499:FUI65500 GEE65499:GEE65500 GOA65499:GOA65500 GXW65499:GXW65500 HHS65499:HHS65500 HRO65499:HRO65500 IBK65499:IBK65500 ILG65499:ILG65500 IVC65499:IVC65500 JEY65499:JEY65500 JOU65499:JOU65500 JYQ65499:JYQ65500 KIM65499:KIM65500 KSI65499:KSI65500 LCE65499:LCE65500 LMA65499:LMA65500 LVW65499:LVW65500 MFS65499:MFS65500 MPO65499:MPO65500 MZK65499:MZK65500 NJG65499:NJG65500 NTC65499:NTC65500 OCY65499:OCY65500 OMU65499:OMU65500 OWQ65499:OWQ65500 PGM65499:PGM65500 PQI65499:PQI65500 QAE65499:QAE65500 QKA65499:QKA65500 QTW65499:QTW65500 RDS65499:RDS65500 RNO65499:RNO65500 RXK65499:RXK65500 SHG65499:SHG65500 SRC65499:SRC65500 TAY65499:TAY65500 TKU65499:TKU65500 TUQ65499:TUQ65500 UEM65499:UEM65500 UOI65499:UOI65500 UYE65499:UYE65500 VIA65499:VIA65500 VRW65499:VRW65500 WBS65499:WBS65500 WLO65499:WLO65500 WVK65499:WVK65500 C131035:C131036 IY131035:IY131036 SU131035:SU131036 ACQ131035:ACQ131036 AMM131035:AMM131036 AWI131035:AWI131036 BGE131035:BGE131036 BQA131035:BQA131036 BZW131035:BZW131036 CJS131035:CJS131036 CTO131035:CTO131036 DDK131035:DDK131036 DNG131035:DNG131036 DXC131035:DXC131036 EGY131035:EGY131036 EQU131035:EQU131036 FAQ131035:FAQ131036 FKM131035:FKM131036 FUI131035:FUI131036 GEE131035:GEE131036 GOA131035:GOA131036 GXW131035:GXW131036 HHS131035:HHS131036 HRO131035:HRO131036 IBK131035:IBK131036 ILG131035:ILG131036 IVC131035:IVC131036 JEY131035:JEY131036 JOU131035:JOU131036 JYQ131035:JYQ131036 KIM131035:KIM131036 KSI131035:KSI131036 LCE131035:LCE131036 LMA131035:LMA131036 LVW131035:LVW131036 MFS131035:MFS131036 MPO131035:MPO131036 MZK131035:MZK131036 NJG131035:NJG131036 NTC131035:NTC131036 OCY131035:OCY131036 OMU131035:OMU131036 OWQ131035:OWQ131036 PGM131035:PGM131036 PQI131035:PQI131036 QAE131035:QAE131036 QKA131035:QKA131036 QTW131035:QTW131036 RDS131035:RDS131036 RNO131035:RNO131036 RXK131035:RXK131036 SHG131035:SHG131036 SRC131035:SRC131036 TAY131035:TAY131036 TKU131035:TKU131036 TUQ131035:TUQ131036 UEM131035:UEM131036 UOI131035:UOI131036 UYE131035:UYE131036 VIA131035:VIA131036 VRW131035:VRW131036 WBS131035:WBS131036 WLO131035:WLO131036 WVK131035:WVK131036 C196571:C196572 IY196571:IY196572 SU196571:SU196572 ACQ196571:ACQ196572 AMM196571:AMM196572 AWI196571:AWI196572 BGE196571:BGE196572 BQA196571:BQA196572 BZW196571:BZW196572 CJS196571:CJS196572 CTO196571:CTO196572 DDK196571:DDK196572 DNG196571:DNG196572 DXC196571:DXC196572 EGY196571:EGY196572 EQU196571:EQU196572 FAQ196571:FAQ196572 FKM196571:FKM196572 FUI196571:FUI196572 GEE196571:GEE196572 GOA196571:GOA196572 GXW196571:GXW196572 HHS196571:HHS196572 HRO196571:HRO196572 IBK196571:IBK196572 ILG196571:ILG196572 IVC196571:IVC196572 JEY196571:JEY196572 JOU196571:JOU196572 JYQ196571:JYQ196572 KIM196571:KIM196572 KSI196571:KSI196572 LCE196571:LCE196572 LMA196571:LMA196572 LVW196571:LVW196572 MFS196571:MFS196572 MPO196571:MPO196572 MZK196571:MZK196572 NJG196571:NJG196572 NTC196571:NTC196572 OCY196571:OCY196572 OMU196571:OMU196572 OWQ196571:OWQ196572 PGM196571:PGM196572 PQI196571:PQI196572 QAE196571:QAE196572 QKA196571:QKA196572 QTW196571:QTW196572 RDS196571:RDS196572 RNO196571:RNO196572 RXK196571:RXK196572 SHG196571:SHG196572 SRC196571:SRC196572 TAY196571:TAY196572 TKU196571:TKU196572 TUQ196571:TUQ196572 UEM196571:UEM196572 UOI196571:UOI196572 UYE196571:UYE196572 VIA196571:VIA196572 VRW196571:VRW196572 WBS196571:WBS196572 WLO196571:WLO196572 WVK196571:WVK196572 C262107:C262108 IY262107:IY262108 SU262107:SU262108 ACQ262107:ACQ262108 AMM262107:AMM262108 AWI262107:AWI262108 BGE262107:BGE262108 BQA262107:BQA262108 BZW262107:BZW262108 CJS262107:CJS262108 CTO262107:CTO262108 DDK262107:DDK262108 DNG262107:DNG262108 DXC262107:DXC262108 EGY262107:EGY262108 EQU262107:EQU262108 FAQ262107:FAQ262108 FKM262107:FKM262108 FUI262107:FUI262108 GEE262107:GEE262108 GOA262107:GOA262108 GXW262107:GXW262108 HHS262107:HHS262108 HRO262107:HRO262108 IBK262107:IBK262108 ILG262107:ILG262108 IVC262107:IVC262108 JEY262107:JEY262108 JOU262107:JOU262108 JYQ262107:JYQ262108 KIM262107:KIM262108 KSI262107:KSI262108 LCE262107:LCE262108 LMA262107:LMA262108 LVW262107:LVW262108 MFS262107:MFS262108 MPO262107:MPO262108 MZK262107:MZK262108 NJG262107:NJG262108 NTC262107:NTC262108 OCY262107:OCY262108 OMU262107:OMU262108 OWQ262107:OWQ262108 PGM262107:PGM262108 PQI262107:PQI262108 QAE262107:QAE262108 QKA262107:QKA262108 QTW262107:QTW262108 RDS262107:RDS262108 RNO262107:RNO262108 RXK262107:RXK262108 SHG262107:SHG262108 SRC262107:SRC262108 TAY262107:TAY262108 TKU262107:TKU262108 TUQ262107:TUQ262108 UEM262107:UEM262108 UOI262107:UOI262108 UYE262107:UYE262108 VIA262107:VIA262108 VRW262107:VRW262108 WBS262107:WBS262108 WLO262107:WLO262108 WVK262107:WVK262108 C327643:C327644 IY327643:IY327644 SU327643:SU327644 ACQ327643:ACQ327644 AMM327643:AMM327644 AWI327643:AWI327644 BGE327643:BGE327644 BQA327643:BQA327644 BZW327643:BZW327644 CJS327643:CJS327644 CTO327643:CTO327644 DDK327643:DDK327644 DNG327643:DNG327644 DXC327643:DXC327644 EGY327643:EGY327644 EQU327643:EQU327644 FAQ327643:FAQ327644 FKM327643:FKM327644 FUI327643:FUI327644 GEE327643:GEE327644 GOA327643:GOA327644 GXW327643:GXW327644 HHS327643:HHS327644 HRO327643:HRO327644 IBK327643:IBK327644 ILG327643:ILG327644 IVC327643:IVC327644 JEY327643:JEY327644 JOU327643:JOU327644 JYQ327643:JYQ327644 KIM327643:KIM327644 KSI327643:KSI327644 LCE327643:LCE327644 LMA327643:LMA327644 LVW327643:LVW327644 MFS327643:MFS327644 MPO327643:MPO327644 MZK327643:MZK327644 NJG327643:NJG327644 NTC327643:NTC327644 OCY327643:OCY327644 OMU327643:OMU327644 OWQ327643:OWQ327644 PGM327643:PGM327644 PQI327643:PQI327644 QAE327643:QAE327644 QKA327643:QKA327644 QTW327643:QTW327644 RDS327643:RDS327644 RNO327643:RNO327644 RXK327643:RXK327644 SHG327643:SHG327644 SRC327643:SRC327644 TAY327643:TAY327644 TKU327643:TKU327644 TUQ327643:TUQ327644 UEM327643:UEM327644 UOI327643:UOI327644 UYE327643:UYE327644 VIA327643:VIA327644 VRW327643:VRW327644 WBS327643:WBS327644 WLO327643:WLO327644 WVK327643:WVK327644 C393179:C393180 IY393179:IY393180 SU393179:SU393180 ACQ393179:ACQ393180 AMM393179:AMM393180 AWI393179:AWI393180 BGE393179:BGE393180 BQA393179:BQA393180 BZW393179:BZW393180 CJS393179:CJS393180 CTO393179:CTO393180 DDK393179:DDK393180 DNG393179:DNG393180 DXC393179:DXC393180 EGY393179:EGY393180 EQU393179:EQU393180 FAQ393179:FAQ393180 FKM393179:FKM393180 FUI393179:FUI393180 GEE393179:GEE393180 GOA393179:GOA393180 GXW393179:GXW393180 HHS393179:HHS393180 HRO393179:HRO393180 IBK393179:IBK393180 ILG393179:ILG393180 IVC393179:IVC393180 JEY393179:JEY393180 JOU393179:JOU393180 JYQ393179:JYQ393180 KIM393179:KIM393180 KSI393179:KSI393180 LCE393179:LCE393180 LMA393179:LMA393180 LVW393179:LVW393180 MFS393179:MFS393180 MPO393179:MPO393180 MZK393179:MZK393180 NJG393179:NJG393180 NTC393179:NTC393180 OCY393179:OCY393180 OMU393179:OMU393180 OWQ393179:OWQ393180 PGM393179:PGM393180 PQI393179:PQI393180 QAE393179:QAE393180 QKA393179:QKA393180 QTW393179:QTW393180 RDS393179:RDS393180 RNO393179:RNO393180 RXK393179:RXK393180 SHG393179:SHG393180 SRC393179:SRC393180 TAY393179:TAY393180 TKU393179:TKU393180 TUQ393179:TUQ393180 UEM393179:UEM393180 UOI393179:UOI393180 UYE393179:UYE393180 VIA393179:VIA393180 VRW393179:VRW393180 WBS393179:WBS393180 WLO393179:WLO393180 WVK393179:WVK393180 C458715:C458716 IY458715:IY458716 SU458715:SU458716 ACQ458715:ACQ458716 AMM458715:AMM458716 AWI458715:AWI458716 BGE458715:BGE458716 BQA458715:BQA458716 BZW458715:BZW458716 CJS458715:CJS458716 CTO458715:CTO458716 DDK458715:DDK458716 DNG458715:DNG458716 DXC458715:DXC458716 EGY458715:EGY458716 EQU458715:EQU458716 FAQ458715:FAQ458716 FKM458715:FKM458716 FUI458715:FUI458716 GEE458715:GEE458716 GOA458715:GOA458716 GXW458715:GXW458716 HHS458715:HHS458716 HRO458715:HRO458716 IBK458715:IBK458716 ILG458715:ILG458716 IVC458715:IVC458716 JEY458715:JEY458716 JOU458715:JOU458716 JYQ458715:JYQ458716 KIM458715:KIM458716 KSI458715:KSI458716 LCE458715:LCE458716 LMA458715:LMA458716 LVW458715:LVW458716 MFS458715:MFS458716 MPO458715:MPO458716 MZK458715:MZK458716 NJG458715:NJG458716 NTC458715:NTC458716 OCY458715:OCY458716 OMU458715:OMU458716 OWQ458715:OWQ458716 PGM458715:PGM458716 PQI458715:PQI458716 QAE458715:QAE458716 QKA458715:QKA458716 QTW458715:QTW458716 RDS458715:RDS458716 RNO458715:RNO458716 RXK458715:RXK458716 SHG458715:SHG458716 SRC458715:SRC458716 TAY458715:TAY458716 TKU458715:TKU458716 TUQ458715:TUQ458716 UEM458715:UEM458716 UOI458715:UOI458716 UYE458715:UYE458716 VIA458715:VIA458716 VRW458715:VRW458716 WBS458715:WBS458716 WLO458715:WLO458716 WVK458715:WVK458716 C524251:C524252 IY524251:IY524252 SU524251:SU524252 ACQ524251:ACQ524252 AMM524251:AMM524252 AWI524251:AWI524252 BGE524251:BGE524252 BQA524251:BQA524252 BZW524251:BZW524252 CJS524251:CJS524252 CTO524251:CTO524252 DDK524251:DDK524252 DNG524251:DNG524252 DXC524251:DXC524252 EGY524251:EGY524252 EQU524251:EQU524252 FAQ524251:FAQ524252 FKM524251:FKM524252 FUI524251:FUI524252 GEE524251:GEE524252 GOA524251:GOA524252 GXW524251:GXW524252 HHS524251:HHS524252 HRO524251:HRO524252 IBK524251:IBK524252 ILG524251:ILG524252 IVC524251:IVC524252 JEY524251:JEY524252 JOU524251:JOU524252 JYQ524251:JYQ524252 KIM524251:KIM524252 KSI524251:KSI524252 LCE524251:LCE524252 LMA524251:LMA524252 LVW524251:LVW524252 MFS524251:MFS524252 MPO524251:MPO524252 MZK524251:MZK524252 NJG524251:NJG524252 NTC524251:NTC524252 OCY524251:OCY524252 OMU524251:OMU524252 OWQ524251:OWQ524252 PGM524251:PGM524252 PQI524251:PQI524252 QAE524251:QAE524252 QKA524251:QKA524252 QTW524251:QTW524252 RDS524251:RDS524252 RNO524251:RNO524252 RXK524251:RXK524252 SHG524251:SHG524252 SRC524251:SRC524252 TAY524251:TAY524252 TKU524251:TKU524252 TUQ524251:TUQ524252 UEM524251:UEM524252 UOI524251:UOI524252 UYE524251:UYE524252 VIA524251:VIA524252 VRW524251:VRW524252 WBS524251:WBS524252 WLO524251:WLO524252 WVK524251:WVK524252 C589787:C589788 IY589787:IY589788 SU589787:SU589788 ACQ589787:ACQ589788 AMM589787:AMM589788 AWI589787:AWI589788 BGE589787:BGE589788 BQA589787:BQA589788 BZW589787:BZW589788 CJS589787:CJS589788 CTO589787:CTO589788 DDK589787:DDK589788 DNG589787:DNG589788 DXC589787:DXC589788 EGY589787:EGY589788 EQU589787:EQU589788 FAQ589787:FAQ589788 FKM589787:FKM589788 FUI589787:FUI589788 GEE589787:GEE589788 GOA589787:GOA589788 GXW589787:GXW589788 HHS589787:HHS589788 HRO589787:HRO589788 IBK589787:IBK589788 ILG589787:ILG589788 IVC589787:IVC589788 JEY589787:JEY589788 JOU589787:JOU589788 JYQ589787:JYQ589788 KIM589787:KIM589788 KSI589787:KSI589788 LCE589787:LCE589788 LMA589787:LMA589788 LVW589787:LVW589788 MFS589787:MFS589788 MPO589787:MPO589788 MZK589787:MZK589788 NJG589787:NJG589788 NTC589787:NTC589788 OCY589787:OCY589788 OMU589787:OMU589788 OWQ589787:OWQ589788 PGM589787:PGM589788 PQI589787:PQI589788 QAE589787:QAE589788 QKA589787:QKA589788 QTW589787:QTW589788 RDS589787:RDS589788 RNO589787:RNO589788 RXK589787:RXK589788 SHG589787:SHG589788 SRC589787:SRC589788 TAY589787:TAY589788 TKU589787:TKU589788 TUQ589787:TUQ589788 UEM589787:UEM589788 UOI589787:UOI589788 UYE589787:UYE589788 VIA589787:VIA589788 VRW589787:VRW589788 WBS589787:WBS589788 WLO589787:WLO589788 WVK589787:WVK589788 C655323:C655324 IY655323:IY655324 SU655323:SU655324 ACQ655323:ACQ655324 AMM655323:AMM655324 AWI655323:AWI655324 BGE655323:BGE655324 BQA655323:BQA655324 BZW655323:BZW655324 CJS655323:CJS655324 CTO655323:CTO655324 DDK655323:DDK655324 DNG655323:DNG655324 DXC655323:DXC655324 EGY655323:EGY655324 EQU655323:EQU655324 FAQ655323:FAQ655324 FKM655323:FKM655324 FUI655323:FUI655324 GEE655323:GEE655324 GOA655323:GOA655324 GXW655323:GXW655324 HHS655323:HHS655324 HRO655323:HRO655324 IBK655323:IBK655324 ILG655323:ILG655324 IVC655323:IVC655324 JEY655323:JEY655324 JOU655323:JOU655324 JYQ655323:JYQ655324 KIM655323:KIM655324 KSI655323:KSI655324 LCE655323:LCE655324 LMA655323:LMA655324 LVW655323:LVW655324 MFS655323:MFS655324 MPO655323:MPO655324 MZK655323:MZK655324 NJG655323:NJG655324 NTC655323:NTC655324 OCY655323:OCY655324 OMU655323:OMU655324 OWQ655323:OWQ655324 PGM655323:PGM655324 PQI655323:PQI655324 QAE655323:QAE655324 QKA655323:QKA655324 QTW655323:QTW655324 RDS655323:RDS655324 RNO655323:RNO655324 RXK655323:RXK655324 SHG655323:SHG655324 SRC655323:SRC655324 TAY655323:TAY655324 TKU655323:TKU655324 TUQ655323:TUQ655324 UEM655323:UEM655324 UOI655323:UOI655324 UYE655323:UYE655324 VIA655323:VIA655324 VRW655323:VRW655324 WBS655323:WBS655324 WLO655323:WLO655324 WVK655323:WVK655324 C720859:C720860 IY720859:IY720860 SU720859:SU720860 ACQ720859:ACQ720860 AMM720859:AMM720860 AWI720859:AWI720860 BGE720859:BGE720860 BQA720859:BQA720860 BZW720859:BZW720860 CJS720859:CJS720860 CTO720859:CTO720860 DDK720859:DDK720860 DNG720859:DNG720860 DXC720859:DXC720860 EGY720859:EGY720860 EQU720859:EQU720860 FAQ720859:FAQ720860 FKM720859:FKM720860 FUI720859:FUI720860 GEE720859:GEE720860 GOA720859:GOA720860 GXW720859:GXW720860 HHS720859:HHS720860 HRO720859:HRO720860 IBK720859:IBK720860 ILG720859:ILG720860 IVC720859:IVC720860 JEY720859:JEY720860 JOU720859:JOU720860 JYQ720859:JYQ720860 KIM720859:KIM720860 KSI720859:KSI720860 LCE720859:LCE720860 LMA720859:LMA720860 LVW720859:LVW720860 MFS720859:MFS720860 MPO720859:MPO720860 MZK720859:MZK720860 NJG720859:NJG720860 NTC720859:NTC720860 OCY720859:OCY720860 OMU720859:OMU720860 OWQ720859:OWQ720860 PGM720859:PGM720860 PQI720859:PQI720860 QAE720859:QAE720860 QKA720859:QKA720860 QTW720859:QTW720860 RDS720859:RDS720860 RNO720859:RNO720860 RXK720859:RXK720860 SHG720859:SHG720860 SRC720859:SRC720860 TAY720859:TAY720860 TKU720859:TKU720860 TUQ720859:TUQ720860 UEM720859:UEM720860 UOI720859:UOI720860 UYE720859:UYE720860 VIA720859:VIA720860 VRW720859:VRW720860 WBS720859:WBS720860 WLO720859:WLO720860 WVK720859:WVK720860 C786395:C786396 IY786395:IY786396 SU786395:SU786396 ACQ786395:ACQ786396 AMM786395:AMM786396 AWI786395:AWI786396 BGE786395:BGE786396 BQA786395:BQA786396 BZW786395:BZW786396 CJS786395:CJS786396 CTO786395:CTO786396 DDK786395:DDK786396 DNG786395:DNG786396 DXC786395:DXC786396 EGY786395:EGY786396 EQU786395:EQU786396 FAQ786395:FAQ786396 FKM786395:FKM786396 FUI786395:FUI786396 GEE786395:GEE786396 GOA786395:GOA786396 GXW786395:GXW786396 HHS786395:HHS786396 HRO786395:HRO786396 IBK786395:IBK786396 ILG786395:ILG786396 IVC786395:IVC786396 JEY786395:JEY786396 JOU786395:JOU786396 JYQ786395:JYQ786396 KIM786395:KIM786396 KSI786395:KSI786396 LCE786395:LCE786396 LMA786395:LMA786396 LVW786395:LVW786396 MFS786395:MFS786396 MPO786395:MPO786396 MZK786395:MZK786396 NJG786395:NJG786396 NTC786395:NTC786396 OCY786395:OCY786396 OMU786395:OMU786396 OWQ786395:OWQ786396 PGM786395:PGM786396 PQI786395:PQI786396 QAE786395:QAE786396 QKA786395:QKA786396 QTW786395:QTW786396 RDS786395:RDS786396 RNO786395:RNO786396 RXK786395:RXK786396 SHG786395:SHG786396 SRC786395:SRC786396 TAY786395:TAY786396 TKU786395:TKU786396 TUQ786395:TUQ786396 UEM786395:UEM786396 UOI786395:UOI786396 UYE786395:UYE786396 VIA786395:VIA786396 VRW786395:VRW786396 WBS786395:WBS786396 WLO786395:WLO786396 WVK786395:WVK786396 C851931:C851932 IY851931:IY851932 SU851931:SU851932 ACQ851931:ACQ851932 AMM851931:AMM851932 AWI851931:AWI851932 BGE851931:BGE851932 BQA851931:BQA851932 BZW851931:BZW851932 CJS851931:CJS851932 CTO851931:CTO851932 DDK851931:DDK851932 DNG851931:DNG851932 DXC851931:DXC851932 EGY851931:EGY851932 EQU851931:EQU851932 FAQ851931:FAQ851932 FKM851931:FKM851932 FUI851931:FUI851932 GEE851931:GEE851932 GOA851931:GOA851932 GXW851931:GXW851932 HHS851931:HHS851932 HRO851931:HRO851932 IBK851931:IBK851932 ILG851931:ILG851932 IVC851931:IVC851932 JEY851931:JEY851932 JOU851931:JOU851932 JYQ851931:JYQ851932 KIM851931:KIM851932 KSI851931:KSI851932 LCE851931:LCE851932 LMA851931:LMA851932 LVW851931:LVW851932 MFS851931:MFS851932 MPO851931:MPO851932 MZK851931:MZK851932 NJG851931:NJG851932 NTC851931:NTC851932 OCY851931:OCY851932 OMU851931:OMU851932 OWQ851931:OWQ851932 PGM851931:PGM851932 PQI851931:PQI851932 QAE851931:QAE851932 QKA851931:QKA851932 QTW851931:QTW851932 RDS851931:RDS851932 RNO851931:RNO851932 RXK851931:RXK851932 SHG851931:SHG851932 SRC851931:SRC851932 TAY851931:TAY851932 TKU851931:TKU851932 TUQ851931:TUQ851932 UEM851931:UEM851932 UOI851931:UOI851932 UYE851931:UYE851932 VIA851931:VIA851932 VRW851931:VRW851932 WBS851931:WBS851932 WLO851931:WLO851932 WVK851931:WVK851932 C917467:C917468 IY917467:IY917468 SU917467:SU917468 ACQ917467:ACQ917468 AMM917467:AMM917468 AWI917467:AWI917468 BGE917467:BGE917468 BQA917467:BQA917468 BZW917467:BZW917468 CJS917467:CJS917468 CTO917467:CTO917468 DDK917467:DDK917468 DNG917467:DNG917468 DXC917467:DXC917468 EGY917467:EGY917468 EQU917467:EQU917468 FAQ917467:FAQ917468 FKM917467:FKM917468 FUI917467:FUI917468 GEE917467:GEE917468 GOA917467:GOA917468 GXW917467:GXW917468 HHS917467:HHS917468 HRO917467:HRO917468 IBK917467:IBK917468 ILG917467:ILG917468 IVC917467:IVC917468 JEY917467:JEY917468 JOU917467:JOU917468 JYQ917467:JYQ917468 KIM917467:KIM917468 KSI917467:KSI917468 LCE917467:LCE917468 LMA917467:LMA917468 LVW917467:LVW917468 MFS917467:MFS917468 MPO917467:MPO917468 MZK917467:MZK917468 NJG917467:NJG917468 NTC917467:NTC917468 OCY917467:OCY917468 OMU917467:OMU917468 OWQ917467:OWQ917468 PGM917467:PGM917468 PQI917467:PQI917468 QAE917467:QAE917468 QKA917467:QKA917468 QTW917467:QTW917468 RDS917467:RDS917468 RNO917467:RNO917468 RXK917467:RXK917468 SHG917467:SHG917468 SRC917467:SRC917468 TAY917467:TAY917468 TKU917467:TKU917468 TUQ917467:TUQ917468 UEM917467:UEM917468 UOI917467:UOI917468 UYE917467:UYE917468 VIA917467:VIA917468 VRW917467:VRW917468 WBS917467:WBS917468 WLO917467:WLO917468 WVK917467:WVK917468 C983003:C983004 IY983003:IY983004 SU983003:SU983004 ACQ983003:ACQ983004 AMM983003:AMM983004 AWI983003:AWI983004 BGE983003:BGE983004 BQA983003:BQA983004 BZW983003:BZW983004 CJS983003:CJS983004 CTO983003:CTO983004 DDK983003:DDK983004 DNG983003:DNG983004 DXC983003:DXC983004 EGY983003:EGY983004 EQU983003:EQU983004 FAQ983003:FAQ983004 FKM983003:FKM983004 FUI983003:FUI983004 GEE983003:GEE983004 GOA983003:GOA983004 GXW983003:GXW983004 HHS983003:HHS983004 HRO983003:HRO983004 IBK983003:IBK983004 ILG983003:ILG983004 IVC983003:IVC983004 JEY983003:JEY983004 JOU983003:JOU983004 JYQ983003:JYQ983004 KIM983003:KIM983004 KSI983003:KSI983004 LCE983003:LCE983004 LMA983003:LMA983004 LVW983003:LVW983004 MFS983003:MFS983004 MPO983003:MPO983004 MZK983003:MZK983004 NJG983003:NJG983004 NTC983003:NTC983004 OCY983003:OCY983004 OMU983003:OMU983004 OWQ983003:OWQ983004 PGM983003:PGM983004 PQI983003:PQI983004 QAE983003:QAE983004 QKA983003:QKA983004 QTW983003:QTW983004 RDS983003:RDS983004 RNO983003:RNO983004 RXK983003:RXK983004 SHG983003:SHG983004 SRC983003:SRC983004 TAY983003:TAY983004 TKU983003:TKU983004 TUQ983003:TUQ983004 UEM983003:UEM983004 UOI983003:UOI983004 UYE983003:UYE983004 VIA983003:VIA983004 VRW983003:VRW983004 WBS983003:WBS983004 WLO983003:WLO983004 WVK983003:WVK983004 C17:C21">
      <formula1>"Completado,Pendiente"</formula1>
      <formula2>0</formula2>
    </dataValidation>
    <dataValidation type="list" allowBlank="1" showErrorMessage="1" sqref="D65498:D65500 IZ65498:IZ65500 SV65498:SV65500 ACR65498:ACR65500 AMN65498:AMN65500 AWJ65498:AWJ65500 BGF65498:BGF65500 BQB65498:BQB65500 BZX65498:BZX65500 CJT65498:CJT65500 CTP65498:CTP65500 DDL65498:DDL65500 DNH65498:DNH65500 DXD65498:DXD65500 EGZ65498:EGZ65500 EQV65498:EQV65500 FAR65498:FAR65500 FKN65498:FKN65500 FUJ65498:FUJ65500 GEF65498:GEF65500 GOB65498:GOB65500 GXX65498:GXX65500 HHT65498:HHT65500 HRP65498:HRP65500 IBL65498:IBL65500 ILH65498:ILH65500 IVD65498:IVD65500 JEZ65498:JEZ65500 JOV65498:JOV65500 JYR65498:JYR65500 KIN65498:KIN65500 KSJ65498:KSJ65500 LCF65498:LCF65500 LMB65498:LMB65500 LVX65498:LVX65500 MFT65498:MFT65500 MPP65498:MPP65500 MZL65498:MZL65500 NJH65498:NJH65500 NTD65498:NTD65500 OCZ65498:OCZ65500 OMV65498:OMV65500 OWR65498:OWR65500 PGN65498:PGN65500 PQJ65498:PQJ65500 QAF65498:QAF65500 QKB65498:QKB65500 QTX65498:QTX65500 RDT65498:RDT65500 RNP65498:RNP65500 RXL65498:RXL65500 SHH65498:SHH65500 SRD65498:SRD65500 TAZ65498:TAZ65500 TKV65498:TKV65500 TUR65498:TUR65500 UEN65498:UEN65500 UOJ65498:UOJ65500 UYF65498:UYF65500 VIB65498:VIB65500 VRX65498:VRX65500 WBT65498:WBT65500 WLP65498:WLP65500 WVL65498:WVL65500 D131034:D131036 IZ131034:IZ131036 SV131034:SV131036 ACR131034:ACR131036 AMN131034:AMN131036 AWJ131034:AWJ131036 BGF131034:BGF131036 BQB131034:BQB131036 BZX131034:BZX131036 CJT131034:CJT131036 CTP131034:CTP131036 DDL131034:DDL131036 DNH131034:DNH131036 DXD131034:DXD131036 EGZ131034:EGZ131036 EQV131034:EQV131036 FAR131034:FAR131036 FKN131034:FKN131036 FUJ131034:FUJ131036 GEF131034:GEF131036 GOB131034:GOB131036 GXX131034:GXX131036 HHT131034:HHT131036 HRP131034:HRP131036 IBL131034:IBL131036 ILH131034:ILH131036 IVD131034:IVD131036 JEZ131034:JEZ131036 JOV131034:JOV131036 JYR131034:JYR131036 KIN131034:KIN131036 KSJ131034:KSJ131036 LCF131034:LCF131036 LMB131034:LMB131036 LVX131034:LVX131036 MFT131034:MFT131036 MPP131034:MPP131036 MZL131034:MZL131036 NJH131034:NJH131036 NTD131034:NTD131036 OCZ131034:OCZ131036 OMV131034:OMV131036 OWR131034:OWR131036 PGN131034:PGN131036 PQJ131034:PQJ131036 QAF131034:QAF131036 QKB131034:QKB131036 QTX131034:QTX131036 RDT131034:RDT131036 RNP131034:RNP131036 RXL131034:RXL131036 SHH131034:SHH131036 SRD131034:SRD131036 TAZ131034:TAZ131036 TKV131034:TKV131036 TUR131034:TUR131036 UEN131034:UEN131036 UOJ131034:UOJ131036 UYF131034:UYF131036 VIB131034:VIB131036 VRX131034:VRX131036 WBT131034:WBT131036 WLP131034:WLP131036 WVL131034:WVL131036 D196570:D196572 IZ196570:IZ196572 SV196570:SV196572 ACR196570:ACR196572 AMN196570:AMN196572 AWJ196570:AWJ196572 BGF196570:BGF196572 BQB196570:BQB196572 BZX196570:BZX196572 CJT196570:CJT196572 CTP196570:CTP196572 DDL196570:DDL196572 DNH196570:DNH196572 DXD196570:DXD196572 EGZ196570:EGZ196572 EQV196570:EQV196572 FAR196570:FAR196572 FKN196570:FKN196572 FUJ196570:FUJ196572 GEF196570:GEF196572 GOB196570:GOB196572 GXX196570:GXX196572 HHT196570:HHT196572 HRP196570:HRP196572 IBL196570:IBL196572 ILH196570:ILH196572 IVD196570:IVD196572 JEZ196570:JEZ196572 JOV196570:JOV196572 JYR196570:JYR196572 KIN196570:KIN196572 KSJ196570:KSJ196572 LCF196570:LCF196572 LMB196570:LMB196572 LVX196570:LVX196572 MFT196570:MFT196572 MPP196570:MPP196572 MZL196570:MZL196572 NJH196570:NJH196572 NTD196570:NTD196572 OCZ196570:OCZ196572 OMV196570:OMV196572 OWR196570:OWR196572 PGN196570:PGN196572 PQJ196570:PQJ196572 QAF196570:QAF196572 QKB196570:QKB196572 QTX196570:QTX196572 RDT196570:RDT196572 RNP196570:RNP196572 RXL196570:RXL196572 SHH196570:SHH196572 SRD196570:SRD196572 TAZ196570:TAZ196572 TKV196570:TKV196572 TUR196570:TUR196572 UEN196570:UEN196572 UOJ196570:UOJ196572 UYF196570:UYF196572 VIB196570:VIB196572 VRX196570:VRX196572 WBT196570:WBT196572 WLP196570:WLP196572 WVL196570:WVL196572 D262106:D262108 IZ262106:IZ262108 SV262106:SV262108 ACR262106:ACR262108 AMN262106:AMN262108 AWJ262106:AWJ262108 BGF262106:BGF262108 BQB262106:BQB262108 BZX262106:BZX262108 CJT262106:CJT262108 CTP262106:CTP262108 DDL262106:DDL262108 DNH262106:DNH262108 DXD262106:DXD262108 EGZ262106:EGZ262108 EQV262106:EQV262108 FAR262106:FAR262108 FKN262106:FKN262108 FUJ262106:FUJ262108 GEF262106:GEF262108 GOB262106:GOB262108 GXX262106:GXX262108 HHT262106:HHT262108 HRP262106:HRP262108 IBL262106:IBL262108 ILH262106:ILH262108 IVD262106:IVD262108 JEZ262106:JEZ262108 JOV262106:JOV262108 JYR262106:JYR262108 KIN262106:KIN262108 KSJ262106:KSJ262108 LCF262106:LCF262108 LMB262106:LMB262108 LVX262106:LVX262108 MFT262106:MFT262108 MPP262106:MPP262108 MZL262106:MZL262108 NJH262106:NJH262108 NTD262106:NTD262108 OCZ262106:OCZ262108 OMV262106:OMV262108 OWR262106:OWR262108 PGN262106:PGN262108 PQJ262106:PQJ262108 QAF262106:QAF262108 QKB262106:QKB262108 QTX262106:QTX262108 RDT262106:RDT262108 RNP262106:RNP262108 RXL262106:RXL262108 SHH262106:SHH262108 SRD262106:SRD262108 TAZ262106:TAZ262108 TKV262106:TKV262108 TUR262106:TUR262108 UEN262106:UEN262108 UOJ262106:UOJ262108 UYF262106:UYF262108 VIB262106:VIB262108 VRX262106:VRX262108 WBT262106:WBT262108 WLP262106:WLP262108 WVL262106:WVL262108 D327642:D327644 IZ327642:IZ327644 SV327642:SV327644 ACR327642:ACR327644 AMN327642:AMN327644 AWJ327642:AWJ327644 BGF327642:BGF327644 BQB327642:BQB327644 BZX327642:BZX327644 CJT327642:CJT327644 CTP327642:CTP327644 DDL327642:DDL327644 DNH327642:DNH327644 DXD327642:DXD327644 EGZ327642:EGZ327644 EQV327642:EQV327644 FAR327642:FAR327644 FKN327642:FKN327644 FUJ327642:FUJ327644 GEF327642:GEF327644 GOB327642:GOB327644 GXX327642:GXX327644 HHT327642:HHT327644 HRP327642:HRP327644 IBL327642:IBL327644 ILH327642:ILH327644 IVD327642:IVD327644 JEZ327642:JEZ327644 JOV327642:JOV327644 JYR327642:JYR327644 KIN327642:KIN327644 KSJ327642:KSJ327644 LCF327642:LCF327644 LMB327642:LMB327644 LVX327642:LVX327644 MFT327642:MFT327644 MPP327642:MPP327644 MZL327642:MZL327644 NJH327642:NJH327644 NTD327642:NTD327644 OCZ327642:OCZ327644 OMV327642:OMV327644 OWR327642:OWR327644 PGN327642:PGN327644 PQJ327642:PQJ327644 QAF327642:QAF327644 QKB327642:QKB327644 QTX327642:QTX327644 RDT327642:RDT327644 RNP327642:RNP327644 RXL327642:RXL327644 SHH327642:SHH327644 SRD327642:SRD327644 TAZ327642:TAZ327644 TKV327642:TKV327644 TUR327642:TUR327644 UEN327642:UEN327644 UOJ327642:UOJ327644 UYF327642:UYF327644 VIB327642:VIB327644 VRX327642:VRX327644 WBT327642:WBT327644 WLP327642:WLP327644 WVL327642:WVL327644 D393178:D393180 IZ393178:IZ393180 SV393178:SV393180 ACR393178:ACR393180 AMN393178:AMN393180 AWJ393178:AWJ393180 BGF393178:BGF393180 BQB393178:BQB393180 BZX393178:BZX393180 CJT393178:CJT393180 CTP393178:CTP393180 DDL393178:DDL393180 DNH393178:DNH393180 DXD393178:DXD393180 EGZ393178:EGZ393180 EQV393178:EQV393180 FAR393178:FAR393180 FKN393178:FKN393180 FUJ393178:FUJ393180 GEF393178:GEF393180 GOB393178:GOB393180 GXX393178:GXX393180 HHT393178:HHT393180 HRP393178:HRP393180 IBL393178:IBL393180 ILH393178:ILH393180 IVD393178:IVD393180 JEZ393178:JEZ393180 JOV393178:JOV393180 JYR393178:JYR393180 KIN393178:KIN393180 KSJ393178:KSJ393180 LCF393178:LCF393180 LMB393178:LMB393180 LVX393178:LVX393180 MFT393178:MFT393180 MPP393178:MPP393180 MZL393178:MZL393180 NJH393178:NJH393180 NTD393178:NTD393180 OCZ393178:OCZ393180 OMV393178:OMV393180 OWR393178:OWR393180 PGN393178:PGN393180 PQJ393178:PQJ393180 QAF393178:QAF393180 QKB393178:QKB393180 QTX393178:QTX393180 RDT393178:RDT393180 RNP393178:RNP393180 RXL393178:RXL393180 SHH393178:SHH393180 SRD393178:SRD393180 TAZ393178:TAZ393180 TKV393178:TKV393180 TUR393178:TUR393180 UEN393178:UEN393180 UOJ393178:UOJ393180 UYF393178:UYF393180 VIB393178:VIB393180 VRX393178:VRX393180 WBT393178:WBT393180 WLP393178:WLP393180 WVL393178:WVL393180 D458714:D458716 IZ458714:IZ458716 SV458714:SV458716 ACR458714:ACR458716 AMN458714:AMN458716 AWJ458714:AWJ458716 BGF458714:BGF458716 BQB458714:BQB458716 BZX458714:BZX458716 CJT458714:CJT458716 CTP458714:CTP458716 DDL458714:DDL458716 DNH458714:DNH458716 DXD458714:DXD458716 EGZ458714:EGZ458716 EQV458714:EQV458716 FAR458714:FAR458716 FKN458714:FKN458716 FUJ458714:FUJ458716 GEF458714:GEF458716 GOB458714:GOB458716 GXX458714:GXX458716 HHT458714:HHT458716 HRP458714:HRP458716 IBL458714:IBL458716 ILH458714:ILH458716 IVD458714:IVD458716 JEZ458714:JEZ458716 JOV458714:JOV458716 JYR458714:JYR458716 KIN458714:KIN458716 KSJ458714:KSJ458716 LCF458714:LCF458716 LMB458714:LMB458716 LVX458714:LVX458716 MFT458714:MFT458716 MPP458714:MPP458716 MZL458714:MZL458716 NJH458714:NJH458716 NTD458714:NTD458716 OCZ458714:OCZ458716 OMV458714:OMV458716 OWR458714:OWR458716 PGN458714:PGN458716 PQJ458714:PQJ458716 QAF458714:QAF458716 QKB458714:QKB458716 QTX458714:QTX458716 RDT458714:RDT458716 RNP458714:RNP458716 RXL458714:RXL458716 SHH458714:SHH458716 SRD458714:SRD458716 TAZ458714:TAZ458716 TKV458714:TKV458716 TUR458714:TUR458716 UEN458714:UEN458716 UOJ458714:UOJ458716 UYF458714:UYF458716 VIB458714:VIB458716 VRX458714:VRX458716 WBT458714:WBT458716 WLP458714:WLP458716 WVL458714:WVL458716 D524250:D524252 IZ524250:IZ524252 SV524250:SV524252 ACR524250:ACR524252 AMN524250:AMN524252 AWJ524250:AWJ524252 BGF524250:BGF524252 BQB524250:BQB524252 BZX524250:BZX524252 CJT524250:CJT524252 CTP524250:CTP524252 DDL524250:DDL524252 DNH524250:DNH524252 DXD524250:DXD524252 EGZ524250:EGZ524252 EQV524250:EQV524252 FAR524250:FAR524252 FKN524250:FKN524252 FUJ524250:FUJ524252 GEF524250:GEF524252 GOB524250:GOB524252 GXX524250:GXX524252 HHT524250:HHT524252 HRP524250:HRP524252 IBL524250:IBL524252 ILH524250:ILH524252 IVD524250:IVD524252 JEZ524250:JEZ524252 JOV524250:JOV524252 JYR524250:JYR524252 KIN524250:KIN524252 KSJ524250:KSJ524252 LCF524250:LCF524252 LMB524250:LMB524252 LVX524250:LVX524252 MFT524250:MFT524252 MPP524250:MPP524252 MZL524250:MZL524252 NJH524250:NJH524252 NTD524250:NTD524252 OCZ524250:OCZ524252 OMV524250:OMV524252 OWR524250:OWR524252 PGN524250:PGN524252 PQJ524250:PQJ524252 QAF524250:QAF524252 QKB524250:QKB524252 QTX524250:QTX524252 RDT524250:RDT524252 RNP524250:RNP524252 RXL524250:RXL524252 SHH524250:SHH524252 SRD524250:SRD524252 TAZ524250:TAZ524252 TKV524250:TKV524252 TUR524250:TUR524252 UEN524250:UEN524252 UOJ524250:UOJ524252 UYF524250:UYF524252 VIB524250:VIB524252 VRX524250:VRX524252 WBT524250:WBT524252 WLP524250:WLP524252 WVL524250:WVL524252 D589786:D589788 IZ589786:IZ589788 SV589786:SV589788 ACR589786:ACR589788 AMN589786:AMN589788 AWJ589786:AWJ589788 BGF589786:BGF589788 BQB589786:BQB589788 BZX589786:BZX589788 CJT589786:CJT589788 CTP589786:CTP589788 DDL589786:DDL589788 DNH589786:DNH589788 DXD589786:DXD589788 EGZ589786:EGZ589788 EQV589786:EQV589788 FAR589786:FAR589788 FKN589786:FKN589788 FUJ589786:FUJ589788 GEF589786:GEF589788 GOB589786:GOB589788 GXX589786:GXX589788 HHT589786:HHT589788 HRP589786:HRP589788 IBL589786:IBL589788 ILH589786:ILH589788 IVD589786:IVD589788 JEZ589786:JEZ589788 JOV589786:JOV589788 JYR589786:JYR589788 KIN589786:KIN589788 KSJ589786:KSJ589788 LCF589786:LCF589788 LMB589786:LMB589788 LVX589786:LVX589788 MFT589786:MFT589788 MPP589786:MPP589788 MZL589786:MZL589788 NJH589786:NJH589788 NTD589786:NTD589788 OCZ589786:OCZ589788 OMV589786:OMV589788 OWR589786:OWR589788 PGN589786:PGN589788 PQJ589786:PQJ589788 QAF589786:QAF589788 QKB589786:QKB589788 QTX589786:QTX589788 RDT589786:RDT589788 RNP589786:RNP589788 RXL589786:RXL589788 SHH589786:SHH589788 SRD589786:SRD589788 TAZ589786:TAZ589788 TKV589786:TKV589788 TUR589786:TUR589788 UEN589786:UEN589788 UOJ589786:UOJ589788 UYF589786:UYF589788 VIB589786:VIB589788 VRX589786:VRX589788 WBT589786:WBT589788 WLP589786:WLP589788 WVL589786:WVL589788 D655322:D655324 IZ655322:IZ655324 SV655322:SV655324 ACR655322:ACR655324 AMN655322:AMN655324 AWJ655322:AWJ655324 BGF655322:BGF655324 BQB655322:BQB655324 BZX655322:BZX655324 CJT655322:CJT655324 CTP655322:CTP655324 DDL655322:DDL655324 DNH655322:DNH655324 DXD655322:DXD655324 EGZ655322:EGZ655324 EQV655322:EQV655324 FAR655322:FAR655324 FKN655322:FKN655324 FUJ655322:FUJ655324 GEF655322:GEF655324 GOB655322:GOB655324 GXX655322:GXX655324 HHT655322:HHT655324 HRP655322:HRP655324 IBL655322:IBL655324 ILH655322:ILH655324 IVD655322:IVD655324 JEZ655322:JEZ655324 JOV655322:JOV655324 JYR655322:JYR655324 KIN655322:KIN655324 KSJ655322:KSJ655324 LCF655322:LCF655324 LMB655322:LMB655324 LVX655322:LVX655324 MFT655322:MFT655324 MPP655322:MPP655324 MZL655322:MZL655324 NJH655322:NJH655324 NTD655322:NTD655324 OCZ655322:OCZ655324 OMV655322:OMV655324 OWR655322:OWR655324 PGN655322:PGN655324 PQJ655322:PQJ655324 QAF655322:QAF655324 QKB655322:QKB655324 QTX655322:QTX655324 RDT655322:RDT655324 RNP655322:RNP655324 RXL655322:RXL655324 SHH655322:SHH655324 SRD655322:SRD655324 TAZ655322:TAZ655324 TKV655322:TKV655324 TUR655322:TUR655324 UEN655322:UEN655324 UOJ655322:UOJ655324 UYF655322:UYF655324 VIB655322:VIB655324 VRX655322:VRX655324 WBT655322:WBT655324 WLP655322:WLP655324 WVL655322:WVL655324 D720858:D720860 IZ720858:IZ720860 SV720858:SV720860 ACR720858:ACR720860 AMN720858:AMN720860 AWJ720858:AWJ720860 BGF720858:BGF720860 BQB720858:BQB720860 BZX720858:BZX720860 CJT720858:CJT720860 CTP720858:CTP720860 DDL720858:DDL720860 DNH720858:DNH720860 DXD720858:DXD720860 EGZ720858:EGZ720860 EQV720858:EQV720860 FAR720858:FAR720860 FKN720858:FKN720860 FUJ720858:FUJ720860 GEF720858:GEF720860 GOB720858:GOB720860 GXX720858:GXX720860 HHT720858:HHT720860 HRP720858:HRP720860 IBL720858:IBL720860 ILH720858:ILH720860 IVD720858:IVD720860 JEZ720858:JEZ720860 JOV720858:JOV720860 JYR720858:JYR720860 KIN720858:KIN720860 KSJ720858:KSJ720860 LCF720858:LCF720860 LMB720858:LMB720860 LVX720858:LVX720860 MFT720858:MFT720860 MPP720858:MPP720860 MZL720858:MZL720860 NJH720858:NJH720860 NTD720858:NTD720860 OCZ720858:OCZ720860 OMV720858:OMV720860 OWR720858:OWR720860 PGN720858:PGN720860 PQJ720858:PQJ720860 QAF720858:QAF720860 QKB720858:QKB720860 QTX720858:QTX720860 RDT720858:RDT720860 RNP720858:RNP720860 RXL720858:RXL720860 SHH720858:SHH720860 SRD720858:SRD720860 TAZ720858:TAZ720860 TKV720858:TKV720860 TUR720858:TUR720860 UEN720858:UEN720860 UOJ720858:UOJ720860 UYF720858:UYF720860 VIB720858:VIB720860 VRX720858:VRX720860 WBT720858:WBT720860 WLP720858:WLP720860 WVL720858:WVL720860 D786394:D786396 IZ786394:IZ786396 SV786394:SV786396 ACR786394:ACR786396 AMN786394:AMN786396 AWJ786394:AWJ786396 BGF786394:BGF786396 BQB786394:BQB786396 BZX786394:BZX786396 CJT786394:CJT786396 CTP786394:CTP786396 DDL786394:DDL786396 DNH786394:DNH786396 DXD786394:DXD786396 EGZ786394:EGZ786396 EQV786394:EQV786396 FAR786394:FAR786396 FKN786394:FKN786396 FUJ786394:FUJ786396 GEF786394:GEF786396 GOB786394:GOB786396 GXX786394:GXX786396 HHT786394:HHT786396 HRP786394:HRP786396 IBL786394:IBL786396 ILH786394:ILH786396 IVD786394:IVD786396 JEZ786394:JEZ786396 JOV786394:JOV786396 JYR786394:JYR786396 KIN786394:KIN786396 KSJ786394:KSJ786396 LCF786394:LCF786396 LMB786394:LMB786396 LVX786394:LVX786396 MFT786394:MFT786396 MPP786394:MPP786396 MZL786394:MZL786396 NJH786394:NJH786396 NTD786394:NTD786396 OCZ786394:OCZ786396 OMV786394:OMV786396 OWR786394:OWR786396 PGN786394:PGN786396 PQJ786394:PQJ786396 QAF786394:QAF786396 QKB786394:QKB786396 QTX786394:QTX786396 RDT786394:RDT786396 RNP786394:RNP786396 RXL786394:RXL786396 SHH786394:SHH786396 SRD786394:SRD786396 TAZ786394:TAZ786396 TKV786394:TKV786396 TUR786394:TUR786396 UEN786394:UEN786396 UOJ786394:UOJ786396 UYF786394:UYF786396 VIB786394:VIB786396 VRX786394:VRX786396 WBT786394:WBT786396 WLP786394:WLP786396 WVL786394:WVL786396 D851930:D851932 IZ851930:IZ851932 SV851930:SV851932 ACR851930:ACR851932 AMN851930:AMN851932 AWJ851930:AWJ851932 BGF851930:BGF851932 BQB851930:BQB851932 BZX851930:BZX851932 CJT851930:CJT851932 CTP851930:CTP851932 DDL851930:DDL851932 DNH851930:DNH851932 DXD851930:DXD851932 EGZ851930:EGZ851932 EQV851930:EQV851932 FAR851930:FAR851932 FKN851930:FKN851932 FUJ851930:FUJ851932 GEF851930:GEF851932 GOB851930:GOB851932 GXX851930:GXX851932 HHT851930:HHT851932 HRP851930:HRP851932 IBL851930:IBL851932 ILH851930:ILH851932 IVD851930:IVD851932 JEZ851930:JEZ851932 JOV851930:JOV851932 JYR851930:JYR851932 KIN851930:KIN851932 KSJ851930:KSJ851932 LCF851930:LCF851932 LMB851930:LMB851932 LVX851930:LVX851932 MFT851930:MFT851932 MPP851930:MPP851932 MZL851930:MZL851932 NJH851930:NJH851932 NTD851930:NTD851932 OCZ851930:OCZ851932 OMV851930:OMV851932 OWR851930:OWR851932 PGN851930:PGN851932 PQJ851930:PQJ851932 QAF851930:QAF851932 QKB851930:QKB851932 QTX851930:QTX851932 RDT851930:RDT851932 RNP851930:RNP851932 RXL851930:RXL851932 SHH851930:SHH851932 SRD851930:SRD851932 TAZ851930:TAZ851932 TKV851930:TKV851932 TUR851930:TUR851932 UEN851930:UEN851932 UOJ851930:UOJ851932 UYF851930:UYF851932 VIB851930:VIB851932 VRX851930:VRX851932 WBT851930:WBT851932 WLP851930:WLP851932 WVL851930:WVL851932 D917466:D917468 IZ917466:IZ917468 SV917466:SV917468 ACR917466:ACR917468 AMN917466:AMN917468 AWJ917466:AWJ917468 BGF917466:BGF917468 BQB917466:BQB917468 BZX917466:BZX917468 CJT917466:CJT917468 CTP917466:CTP917468 DDL917466:DDL917468 DNH917466:DNH917468 DXD917466:DXD917468 EGZ917466:EGZ917468 EQV917466:EQV917468 FAR917466:FAR917468 FKN917466:FKN917468 FUJ917466:FUJ917468 GEF917466:GEF917468 GOB917466:GOB917468 GXX917466:GXX917468 HHT917466:HHT917468 HRP917466:HRP917468 IBL917466:IBL917468 ILH917466:ILH917468 IVD917466:IVD917468 JEZ917466:JEZ917468 JOV917466:JOV917468 JYR917466:JYR917468 KIN917466:KIN917468 KSJ917466:KSJ917468 LCF917466:LCF917468 LMB917466:LMB917468 LVX917466:LVX917468 MFT917466:MFT917468 MPP917466:MPP917468 MZL917466:MZL917468 NJH917466:NJH917468 NTD917466:NTD917468 OCZ917466:OCZ917468 OMV917466:OMV917468 OWR917466:OWR917468 PGN917466:PGN917468 PQJ917466:PQJ917468 QAF917466:QAF917468 QKB917466:QKB917468 QTX917466:QTX917468 RDT917466:RDT917468 RNP917466:RNP917468 RXL917466:RXL917468 SHH917466:SHH917468 SRD917466:SRD917468 TAZ917466:TAZ917468 TKV917466:TKV917468 TUR917466:TUR917468 UEN917466:UEN917468 UOJ917466:UOJ917468 UYF917466:UYF917468 VIB917466:VIB917468 VRX917466:VRX917468 WBT917466:WBT917468 WLP917466:WLP917468 WVL917466:WVL917468 D983002:D983004 IZ983002:IZ983004 SV983002:SV983004 ACR983002:ACR983004 AMN983002:AMN983004 AWJ983002:AWJ983004 BGF983002:BGF983004 BQB983002:BQB983004 BZX983002:BZX983004 CJT983002:CJT983004 CTP983002:CTP983004 DDL983002:DDL983004 DNH983002:DNH983004 DXD983002:DXD983004 EGZ983002:EGZ983004 EQV983002:EQV983004 FAR983002:FAR983004 FKN983002:FKN983004 FUJ983002:FUJ983004 GEF983002:GEF983004 GOB983002:GOB983004 GXX983002:GXX983004 HHT983002:HHT983004 HRP983002:HRP983004 IBL983002:IBL983004 ILH983002:ILH983004 IVD983002:IVD983004 JEZ983002:JEZ983004 JOV983002:JOV983004 JYR983002:JYR983004 KIN983002:KIN983004 KSJ983002:KSJ983004 LCF983002:LCF983004 LMB983002:LMB983004 LVX983002:LVX983004 MFT983002:MFT983004 MPP983002:MPP983004 MZL983002:MZL983004 NJH983002:NJH983004 NTD983002:NTD983004 OCZ983002:OCZ983004 OMV983002:OMV983004 OWR983002:OWR983004 PGN983002:PGN983004 PQJ983002:PQJ983004 QAF983002:QAF983004 QKB983002:QKB983004 QTX983002:QTX983004 RDT983002:RDT983004 RNP983002:RNP983004 RXL983002:RXL983004 SHH983002:SHH983004 SRD983002:SRD983004 TAZ983002:TAZ983004 TKV983002:TKV983004 TUR983002:TUR983004 UEN983002:UEN983004 UOJ983002:UOJ983004 UYF983002:UYF983004 VIB983002:VIB983004 VRX983002:VRX983004 WBT983002:WBT983004 WLP983002:WLP983004 WVL983002:WVL983004">
      <formula1>"Funcional,Tecnico"</formula1>
      <formula2>0</formula2>
    </dataValidation>
    <dataValidation type="list" allowBlank="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"Completado,Pendiente,No Aplica"</formula1>
      <formula2>0</formula2>
    </dataValidation>
    <dataValidation type="list" allowBlank="1" showErrorMessage="1" sqref="WVK982998:WVL982998 C65494:D65494 IY65494:IZ65494 SU65494:SV65494 ACQ65494:ACR65494 AMM65494:AMN65494 AWI65494:AWJ65494 BGE65494:BGF65494 BQA65494:BQB65494 BZW65494:BZX65494 CJS65494:CJT65494 CTO65494:CTP65494 DDK65494:DDL65494 DNG65494:DNH65494 DXC65494:DXD65494 EGY65494:EGZ65494 EQU65494:EQV65494 FAQ65494:FAR65494 FKM65494:FKN65494 FUI65494:FUJ65494 GEE65494:GEF65494 GOA65494:GOB65494 GXW65494:GXX65494 HHS65494:HHT65494 HRO65494:HRP65494 IBK65494:IBL65494 ILG65494:ILH65494 IVC65494:IVD65494 JEY65494:JEZ65494 JOU65494:JOV65494 JYQ65494:JYR65494 KIM65494:KIN65494 KSI65494:KSJ65494 LCE65494:LCF65494 LMA65494:LMB65494 LVW65494:LVX65494 MFS65494:MFT65494 MPO65494:MPP65494 MZK65494:MZL65494 NJG65494:NJH65494 NTC65494:NTD65494 OCY65494:OCZ65494 OMU65494:OMV65494 OWQ65494:OWR65494 PGM65494:PGN65494 PQI65494:PQJ65494 QAE65494:QAF65494 QKA65494:QKB65494 QTW65494:QTX65494 RDS65494:RDT65494 RNO65494:RNP65494 RXK65494:RXL65494 SHG65494:SHH65494 SRC65494:SRD65494 TAY65494:TAZ65494 TKU65494:TKV65494 TUQ65494:TUR65494 UEM65494:UEN65494 UOI65494:UOJ65494 UYE65494:UYF65494 VIA65494:VIB65494 VRW65494:VRX65494 WBS65494:WBT65494 WLO65494:WLP65494 WVK65494:WVL65494 C131030:D131030 IY131030:IZ131030 SU131030:SV131030 ACQ131030:ACR131030 AMM131030:AMN131030 AWI131030:AWJ131030 BGE131030:BGF131030 BQA131030:BQB131030 BZW131030:BZX131030 CJS131030:CJT131030 CTO131030:CTP131030 DDK131030:DDL131030 DNG131030:DNH131030 DXC131030:DXD131030 EGY131030:EGZ131030 EQU131030:EQV131030 FAQ131030:FAR131030 FKM131030:FKN131030 FUI131030:FUJ131030 GEE131030:GEF131030 GOA131030:GOB131030 GXW131030:GXX131030 HHS131030:HHT131030 HRO131030:HRP131030 IBK131030:IBL131030 ILG131030:ILH131030 IVC131030:IVD131030 JEY131030:JEZ131030 JOU131030:JOV131030 JYQ131030:JYR131030 KIM131030:KIN131030 KSI131030:KSJ131030 LCE131030:LCF131030 LMA131030:LMB131030 LVW131030:LVX131030 MFS131030:MFT131030 MPO131030:MPP131030 MZK131030:MZL131030 NJG131030:NJH131030 NTC131030:NTD131030 OCY131030:OCZ131030 OMU131030:OMV131030 OWQ131030:OWR131030 PGM131030:PGN131030 PQI131030:PQJ131030 QAE131030:QAF131030 QKA131030:QKB131030 QTW131030:QTX131030 RDS131030:RDT131030 RNO131030:RNP131030 RXK131030:RXL131030 SHG131030:SHH131030 SRC131030:SRD131030 TAY131030:TAZ131030 TKU131030:TKV131030 TUQ131030:TUR131030 UEM131030:UEN131030 UOI131030:UOJ131030 UYE131030:UYF131030 VIA131030:VIB131030 VRW131030:VRX131030 WBS131030:WBT131030 WLO131030:WLP131030 WVK131030:WVL131030 C196566:D196566 IY196566:IZ196566 SU196566:SV196566 ACQ196566:ACR196566 AMM196566:AMN196566 AWI196566:AWJ196566 BGE196566:BGF196566 BQA196566:BQB196566 BZW196566:BZX196566 CJS196566:CJT196566 CTO196566:CTP196566 DDK196566:DDL196566 DNG196566:DNH196566 DXC196566:DXD196566 EGY196566:EGZ196566 EQU196566:EQV196566 FAQ196566:FAR196566 FKM196566:FKN196566 FUI196566:FUJ196566 GEE196566:GEF196566 GOA196566:GOB196566 GXW196566:GXX196566 HHS196566:HHT196566 HRO196566:HRP196566 IBK196566:IBL196566 ILG196566:ILH196566 IVC196566:IVD196566 JEY196566:JEZ196566 JOU196566:JOV196566 JYQ196566:JYR196566 KIM196566:KIN196566 KSI196566:KSJ196566 LCE196566:LCF196566 LMA196566:LMB196566 LVW196566:LVX196566 MFS196566:MFT196566 MPO196566:MPP196566 MZK196566:MZL196566 NJG196566:NJH196566 NTC196566:NTD196566 OCY196566:OCZ196566 OMU196566:OMV196566 OWQ196566:OWR196566 PGM196566:PGN196566 PQI196566:PQJ196566 QAE196566:QAF196566 QKA196566:QKB196566 QTW196566:QTX196566 RDS196566:RDT196566 RNO196566:RNP196566 RXK196566:RXL196566 SHG196566:SHH196566 SRC196566:SRD196566 TAY196566:TAZ196566 TKU196566:TKV196566 TUQ196566:TUR196566 UEM196566:UEN196566 UOI196566:UOJ196566 UYE196566:UYF196566 VIA196566:VIB196566 VRW196566:VRX196566 WBS196566:WBT196566 WLO196566:WLP196566 WVK196566:WVL196566 C262102:D262102 IY262102:IZ262102 SU262102:SV262102 ACQ262102:ACR262102 AMM262102:AMN262102 AWI262102:AWJ262102 BGE262102:BGF262102 BQA262102:BQB262102 BZW262102:BZX262102 CJS262102:CJT262102 CTO262102:CTP262102 DDK262102:DDL262102 DNG262102:DNH262102 DXC262102:DXD262102 EGY262102:EGZ262102 EQU262102:EQV262102 FAQ262102:FAR262102 FKM262102:FKN262102 FUI262102:FUJ262102 GEE262102:GEF262102 GOA262102:GOB262102 GXW262102:GXX262102 HHS262102:HHT262102 HRO262102:HRP262102 IBK262102:IBL262102 ILG262102:ILH262102 IVC262102:IVD262102 JEY262102:JEZ262102 JOU262102:JOV262102 JYQ262102:JYR262102 KIM262102:KIN262102 KSI262102:KSJ262102 LCE262102:LCF262102 LMA262102:LMB262102 LVW262102:LVX262102 MFS262102:MFT262102 MPO262102:MPP262102 MZK262102:MZL262102 NJG262102:NJH262102 NTC262102:NTD262102 OCY262102:OCZ262102 OMU262102:OMV262102 OWQ262102:OWR262102 PGM262102:PGN262102 PQI262102:PQJ262102 QAE262102:QAF262102 QKA262102:QKB262102 QTW262102:QTX262102 RDS262102:RDT262102 RNO262102:RNP262102 RXK262102:RXL262102 SHG262102:SHH262102 SRC262102:SRD262102 TAY262102:TAZ262102 TKU262102:TKV262102 TUQ262102:TUR262102 UEM262102:UEN262102 UOI262102:UOJ262102 UYE262102:UYF262102 VIA262102:VIB262102 VRW262102:VRX262102 WBS262102:WBT262102 WLO262102:WLP262102 WVK262102:WVL262102 C327638:D327638 IY327638:IZ327638 SU327638:SV327638 ACQ327638:ACR327638 AMM327638:AMN327638 AWI327638:AWJ327638 BGE327638:BGF327638 BQA327638:BQB327638 BZW327638:BZX327638 CJS327638:CJT327638 CTO327638:CTP327638 DDK327638:DDL327638 DNG327638:DNH327638 DXC327638:DXD327638 EGY327638:EGZ327638 EQU327638:EQV327638 FAQ327638:FAR327638 FKM327638:FKN327638 FUI327638:FUJ327638 GEE327638:GEF327638 GOA327638:GOB327638 GXW327638:GXX327638 HHS327638:HHT327638 HRO327638:HRP327638 IBK327638:IBL327638 ILG327638:ILH327638 IVC327638:IVD327638 JEY327638:JEZ327638 JOU327638:JOV327638 JYQ327638:JYR327638 KIM327638:KIN327638 KSI327638:KSJ327638 LCE327638:LCF327638 LMA327638:LMB327638 LVW327638:LVX327638 MFS327638:MFT327638 MPO327638:MPP327638 MZK327638:MZL327638 NJG327638:NJH327638 NTC327638:NTD327638 OCY327638:OCZ327638 OMU327638:OMV327638 OWQ327638:OWR327638 PGM327638:PGN327638 PQI327638:PQJ327638 QAE327638:QAF327638 QKA327638:QKB327638 QTW327638:QTX327638 RDS327638:RDT327638 RNO327638:RNP327638 RXK327638:RXL327638 SHG327638:SHH327638 SRC327638:SRD327638 TAY327638:TAZ327638 TKU327638:TKV327638 TUQ327638:TUR327638 UEM327638:UEN327638 UOI327638:UOJ327638 UYE327638:UYF327638 VIA327638:VIB327638 VRW327638:VRX327638 WBS327638:WBT327638 WLO327638:WLP327638 WVK327638:WVL327638 C393174:D393174 IY393174:IZ393174 SU393174:SV393174 ACQ393174:ACR393174 AMM393174:AMN393174 AWI393174:AWJ393174 BGE393174:BGF393174 BQA393174:BQB393174 BZW393174:BZX393174 CJS393174:CJT393174 CTO393174:CTP393174 DDK393174:DDL393174 DNG393174:DNH393174 DXC393174:DXD393174 EGY393174:EGZ393174 EQU393174:EQV393174 FAQ393174:FAR393174 FKM393174:FKN393174 FUI393174:FUJ393174 GEE393174:GEF393174 GOA393174:GOB393174 GXW393174:GXX393174 HHS393174:HHT393174 HRO393174:HRP393174 IBK393174:IBL393174 ILG393174:ILH393174 IVC393174:IVD393174 JEY393174:JEZ393174 JOU393174:JOV393174 JYQ393174:JYR393174 KIM393174:KIN393174 KSI393174:KSJ393174 LCE393174:LCF393174 LMA393174:LMB393174 LVW393174:LVX393174 MFS393174:MFT393174 MPO393174:MPP393174 MZK393174:MZL393174 NJG393174:NJH393174 NTC393174:NTD393174 OCY393174:OCZ393174 OMU393174:OMV393174 OWQ393174:OWR393174 PGM393174:PGN393174 PQI393174:PQJ393174 QAE393174:QAF393174 QKA393174:QKB393174 QTW393174:QTX393174 RDS393174:RDT393174 RNO393174:RNP393174 RXK393174:RXL393174 SHG393174:SHH393174 SRC393174:SRD393174 TAY393174:TAZ393174 TKU393174:TKV393174 TUQ393174:TUR393174 UEM393174:UEN393174 UOI393174:UOJ393174 UYE393174:UYF393174 VIA393174:VIB393174 VRW393174:VRX393174 WBS393174:WBT393174 WLO393174:WLP393174 WVK393174:WVL393174 C458710:D458710 IY458710:IZ458710 SU458710:SV458710 ACQ458710:ACR458710 AMM458710:AMN458710 AWI458710:AWJ458710 BGE458710:BGF458710 BQA458710:BQB458710 BZW458710:BZX458710 CJS458710:CJT458710 CTO458710:CTP458710 DDK458710:DDL458710 DNG458710:DNH458710 DXC458710:DXD458710 EGY458710:EGZ458710 EQU458710:EQV458710 FAQ458710:FAR458710 FKM458710:FKN458710 FUI458710:FUJ458710 GEE458710:GEF458710 GOA458710:GOB458710 GXW458710:GXX458710 HHS458710:HHT458710 HRO458710:HRP458710 IBK458710:IBL458710 ILG458710:ILH458710 IVC458710:IVD458710 JEY458710:JEZ458710 JOU458710:JOV458710 JYQ458710:JYR458710 KIM458710:KIN458710 KSI458710:KSJ458710 LCE458710:LCF458710 LMA458710:LMB458710 LVW458710:LVX458710 MFS458710:MFT458710 MPO458710:MPP458710 MZK458710:MZL458710 NJG458710:NJH458710 NTC458710:NTD458710 OCY458710:OCZ458710 OMU458710:OMV458710 OWQ458710:OWR458710 PGM458710:PGN458710 PQI458710:PQJ458710 QAE458710:QAF458710 QKA458710:QKB458710 QTW458710:QTX458710 RDS458710:RDT458710 RNO458710:RNP458710 RXK458710:RXL458710 SHG458710:SHH458710 SRC458710:SRD458710 TAY458710:TAZ458710 TKU458710:TKV458710 TUQ458710:TUR458710 UEM458710:UEN458710 UOI458710:UOJ458710 UYE458710:UYF458710 VIA458710:VIB458710 VRW458710:VRX458710 WBS458710:WBT458710 WLO458710:WLP458710 WVK458710:WVL458710 C524246:D524246 IY524246:IZ524246 SU524246:SV524246 ACQ524246:ACR524246 AMM524246:AMN524246 AWI524246:AWJ524246 BGE524246:BGF524246 BQA524246:BQB524246 BZW524246:BZX524246 CJS524246:CJT524246 CTO524246:CTP524246 DDK524246:DDL524246 DNG524246:DNH524246 DXC524246:DXD524246 EGY524246:EGZ524246 EQU524246:EQV524246 FAQ524246:FAR524246 FKM524246:FKN524246 FUI524246:FUJ524246 GEE524246:GEF524246 GOA524246:GOB524246 GXW524246:GXX524246 HHS524246:HHT524246 HRO524246:HRP524246 IBK524246:IBL524246 ILG524246:ILH524246 IVC524246:IVD524246 JEY524246:JEZ524246 JOU524246:JOV524246 JYQ524246:JYR524246 KIM524246:KIN524246 KSI524246:KSJ524246 LCE524246:LCF524246 LMA524246:LMB524246 LVW524246:LVX524246 MFS524246:MFT524246 MPO524246:MPP524246 MZK524246:MZL524246 NJG524246:NJH524246 NTC524246:NTD524246 OCY524246:OCZ524246 OMU524246:OMV524246 OWQ524246:OWR524246 PGM524246:PGN524246 PQI524246:PQJ524246 QAE524246:QAF524246 QKA524246:QKB524246 QTW524246:QTX524246 RDS524246:RDT524246 RNO524246:RNP524246 RXK524246:RXL524246 SHG524246:SHH524246 SRC524246:SRD524246 TAY524246:TAZ524246 TKU524246:TKV524246 TUQ524246:TUR524246 UEM524246:UEN524246 UOI524246:UOJ524246 UYE524246:UYF524246 VIA524246:VIB524246 VRW524246:VRX524246 WBS524246:WBT524246 WLO524246:WLP524246 WVK524246:WVL524246 C589782:D589782 IY589782:IZ589782 SU589782:SV589782 ACQ589782:ACR589782 AMM589782:AMN589782 AWI589782:AWJ589782 BGE589782:BGF589782 BQA589782:BQB589782 BZW589782:BZX589782 CJS589782:CJT589782 CTO589782:CTP589782 DDK589782:DDL589782 DNG589782:DNH589782 DXC589782:DXD589782 EGY589782:EGZ589782 EQU589782:EQV589782 FAQ589782:FAR589782 FKM589782:FKN589782 FUI589782:FUJ589782 GEE589782:GEF589782 GOA589782:GOB589782 GXW589782:GXX589782 HHS589782:HHT589782 HRO589782:HRP589782 IBK589782:IBL589782 ILG589782:ILH589782 IVC589782:IVD589782 JEY589782:JEZ589782 JOU589782:JOV589782 JYQ589782:JYR589782 KIM589782:KIN589782 KSI589782:KSJ589782 LCE589782:LCF589782 LMA589782:LMB589782 LVW589782:LVX589782 MFS589782:MFT589782 MPO589782:MPP589782 MZK589782:MZL589782 NJG589782:NJH589782 NTC589782:NTD589782 OCY589782:OCZ589782 OMU589782:OMV589782 OWQ589782:OWR589782 PGM589782:PGN589782 PQI589782:PQJ589782 QAE589782:QAF589782 QKA589782:QKB589782 QTW589782:QTX589782 RDS589782:RDT589782 RNO589782:RNP589782 RXK589782:RXL589782 SHG589782:SHH589782 SRC589782:SRD589782 TAY589782:TAZ589782 TKU589782:TKV589782 TUQ589782:TUR589782 UEM589782:UEN589782 UOI589782:UOJ589782 UYE589782:UYF589782 VIA589782:VIB589782 VRW589782:VRX589782 WBS589782:WBT589782 WLO589782:WLP589782 WVK589782:WVL589782 C655318:D655318 IY655318:IZ655318 SU655318:SV655318 ACQ655318:ACR655318 AMM655318:AMN655318 AWI655318:AWJ655318 BGE655318:BGF655318 BQA655318:BQB655318 BZW655318:BZX655318 CJS655318:CJT655318 CTO655318:CTP655318 DDK655318:DDL655318 DNG655318:DNH655318 DXC655318:DXD655318 EGY655318:EGZ655318 EQU655318:EQV655318 FAQ655318:FAR655318 FKM655318:FKN655318 FUI655318:FUJ655318 GEE655318:GEF655318 GOA655318:GOB655318 GXW655318:GXX655318 HHS655318:HHT655318 HRO655318:HRP655318 IBK655318:IBL655318 ILG655318:ILH655318 IVC655318:IVD655318 JEY655318:JEZ655318 JOU655318:JOV655318 JYQ655318:JYR655318 KIM655318:KIN655318 KSI655318:KSJ655318 LCE655318:LCF655318 LMA655318:LMB655318 LVW655318:LVX655318 MFS655318:MFT655318 MPO655318:MPP655318 MZK655318:MZL655318 NJG655318:NJH655318 NTC655318:NTD655318 OCY655318:OCZ655318 OMU655318:OMV655318 OWQ655318:OWR655318 PGM655318:PGN655318 PQI655318:PQJ655318 QAE655318:QAF655318 QKA655318:QKB655318 QTW655318:QTX655318 RDS655318:RDT655318 RNO655318:RNP655318 RXK655318:RXL655318 SHG655318:SHH655318 SRC655318:SRD655318 TAY655318:TAZ655318 TKU655318:TKV655318 TUQ655318:TUR655318 UEM655318:UEN655318 UOI655318:UOJ655318 UYE655318:UYF655318 VIA655318:VIB655318 VRW655318:VRX655318 WBS655318:WBT655318 WLO655318:WLP655318 WVK655318:WVL655318 C720854:D720854 IY720854:IZ720854 SU720854:SV720854 ACQ720854:ACR720854 AMM720854:AMN720854 AWI720854:AWJ720854 BGE720854:BGF720854 BQA720854:BQB720854 BZW720854:BZX720854 CJS720854:CJT720854 CTO720854:CTP720854 DDK720854:DDL720854 DNG720854:DNH720854 DXC720854:DXD720854 EGY720854:EGZ720854 EQU720854:EQV720854 FAQ720854:FAR720854 FKM720854:FKN720854 FUI720854:FUJ720854 GEE720854:GEF720854 GOA720854:GOB720854 GXW720854:GXX720854 HHS720854:HHT720854 HRO720854:HRP720854 IBK720854:IBL720854 ILG720854:ILH720854 IVC720854:IVD720854 JEY720854:JEZ720854 JOU720854:JOV720854 JYQ720854:JYR720854 KIM720854:KIN720854 KSI720854:KSJ720854 LCE720854:LCF720854 LMA720854:LMB720854 LVW720854:LVX720854 MFS720854:MFT720854 MPO720854:MPP720854 MZK720854:MZL720854 NJG720854:NJH720854 NTC720854:NTD720854 OCY720854:OCZ720854 OMU720854:OMV720854 OWQ720854:OWR720854 PGM720854:PGN720854 PQI720854:PQJ720854 QAE720854:QAF720854 QKA720854:QKB720854 QTW720854:QTX720854 RDS720854:RDT720854 RNO720854:RNP720854 RXK720854:RXL720854 SHG720854:SHH720854 SRC720854:SRD720854 TAY720854:TAZ720854 TKU720854:TKV720854 TUQ720854:TUR720854 UEM720854:UEN720854 UOI720854:UOJ720854 UYE720854:UYF720854 VIA720854:VIB720854 VRW720854:VRX720854 WBS720854:WBT720854 WLO720854:WLP720854 WVK720854:WVL720854 C786390:D786390 IY786390:IZ786390 SU786390:SV786390 ACQ786390:ACR786390 AMM786390:AMN786390 AWI786390:AWJ786390 BGE786390:BGF786390 BQA786390:BQB786390 BZW786390:BZX786390 CJS786390:CJT786390 CTO786390:CTP786390 DDK786390:DDL786390 DNG786390:DNH786390 DXC786390:DXD786390 EGY786390:EGZ786390 EQU786390:EQV786390 FAQ786390:FAR786390 FKM786390:FKN786390 FUI786390:FUJ786390 GEE786390:GEF786390 GOA786390:GOB786390 GXW786390:GXX786390 HHS786390:HHT786390 HRO786390:HRP786390 IBK786390:IBL786390 ILG786390:ILH786390 IVC786390:IVD786390 JEY786390:JEZ786390 JOU786390:JOV786390 JYQ786390:JYR786390 KIM786390:KIN786390 KSI786390:KSJ786390 LCE786390:LCF786390 LMA786390:LMB786390 LVW786390:LVX786390 MFS786390:MFT786390 MPO786390:MPP786390 MZK786390:MZL786390 NJG786390:NJH786390 NTC786390:NTD786390 OCY786390:OCZ786390 OMU786390:OMV786390 OWQ786390:OWR786390 PGM786390:PGN786390 PQI786390:PQJ786390 QAE786390:QAF786390 QKA786390:QKB786390 QTW786390:QTX786390 RDS786390:RDT786390 RNO786390:RNP786390 RXK786390:RXL786390 SHG786390:SHH786390 SRC786390:SRD786390 TAY786390:TAZ786390 TKU786390:TKV786390 TUQ786390:TUR786390 UEM786390:UEN786390 UOI786390:UOJ786390 UYE786390:UYF786390 VIA786390:VIB786390 VRW786390:VRX786390 WBS786390:WBT786390 WLO786390:WLP786390 WVK786390:WVL786390 C851926:D851926 IY851926:IZ851926 SU851926:SV851926 ACQ851926:ACR851926 AMM851926:AMN851926 AWI851926:AWJ851926 BGE851926:BGF851926 BQA851926:BQB851926 BZW851926:BZX851926 CJS851926:CJT851926 CTO851926:CTP851926 DDK851926:DDL851926 DNG851926:DNH851926 DXC851926:DXD851926 EGY851926:EGZ851926 EQU851926:EQV851926 FAQ851926:FAR851926 FKM851926:FKN851926 FUI851926:FUJ851926 GEE851926:GEF851926 GOA851926:GOB851926 GXW851926:GXX851926 HHS851926:HHT851926 HRO851926:HRP851926 IBK851926:IBL851926 ILG851926:ILH851926 IVC851926:IVD851926 JEY851926:JEZ851926 JOU851926:JOV851926 JYQ851926:JYR851926 KIM851926:KIN851926 KSI851926:KSJ851926 LCE851926:LCF851926 LMA851926:LMB851926 LVW851926:LVX851926 MFS851926:MFT851926 MPO851926:MPP851926 MZK851926:MZL851926 NJG851926:NJH851926 NTC851926:NTD851926 OCY851926:OCZ851926 OMU851926:OMV851926 OWQ851926:OWR851926 PGM851926:PGN851926 PQI851926:PQJ851926 QAE851926:QAF851926 QKA851926:QKB851926 QTW851926:QTX851926 RDS851926:RDT851926 RNO851926:RNP851926 RXK851926:RXL851926 SHG851926:SHH851926 SRC851926:SRD851926 TAY851926:TAZ851926 TKU851926:TKV851926 TUQ851926:TUR851926 UEM851926:UEN851926 UOI851926:UOJ851926 UYE851926:UYF851926 VIA851926:VIB851926 VRW851926:VRX851926 WBS851926:WBT851926 WLO851926:WLP851926 WVK851926:WVL851926 C917462:D917462 IY917462:IZ917462 SU917462:SV917462 ACQ917462:ACR917462 AMM917462:AMN917462 AWI917462:AWJ917462 BGE917462:BGF917462 BQA917462:BQB917462 BZW917462:BZX917462 CJS917462:CJT917462 CTO917462:CTP917462 DDK917462:DDL917462 DNG917462:DNH917462 DXC917462:DXD917462 EGY917462:EGZ917462 EQU917462:EQV917462 FAQ917462:FAR917462 FKM917462:FKN917462 FUI917462:FUJ917462 GEE917462:GEF917462 GOA917462:GOB917462 GXW917462:GXX917462 HHS917462:HHT917462 HRO917462:HRP917462 IBK917462:IBL917462 ILG917462:ILH917462 IVC917462:IVD917462 JEY917462:JEZ917462 JOU917462:JOV917462 JYQ917462:JYR917462 KIM917462:KIN917462 KSI917462:KSJ917462 LCE917462:LCF917462 LMA917462:LMB917462 LVW917462:LVX917462 MFS917462:MFT917462 MPO917462:MPP917462 MZK917462:MZL917462 NJG917462:NJH917462 NTC917462:NTD917462 OCY917462:OCZ917462 OMU917462:OMV917462 OWQ917462:OWR917462 PGM917462:PGN917462 PQI917462:PQJ917462 QAE917462:QAF917462 QKA917462:QKB917462 QTW917462:QTX917462 RDS917462:RDT917462 RNO917462:RNP917462 RXK917462:RXL917462 SHG917462:SHH917462 SRC917462:SRD917462 TAY917462:TAZ917462 TKU917462:TKV917462 TUQ917462:TUR917462 UEM917462:UEN917462 UOI917462:UOJ917462 UYE917462:UYF917462 VIA917462:VIB917462 VRW917462:VRX917462 WBS917462:WBT917462 WLO917462:WLP917462 WVK917462:WVL917462 C982998:D982998 IY982998:IZ982998 SU982998:SV982998 ACQ982998:ACR982998 AMM982998:AMN982998 AWI982998:AWJ982998 BGE982998:BGF982998 BQA982998:BQB982998 BZW982998:BZX982998 CJS982998:CJT982998 CTO982998:CTP982998 DDK982998:DDL982998 DNG982998:DNH982998 DXC982998:DXD982998 EGY982998:EGZ982998 EQU982998:EQV982998 FAQ982998:FAR982998 FKM982998:FKN982998 FUI982998:FUJ982998 GEE982998:GEF982998 GOA982998:GOB982998 GXW982998:GXX982998 HHS982998:HHT982998 HRO982998:HRP982998 IBK982998:IBL982998 ILG982998:ILH982998 IVC982998:IVD982998 JEY982998:JEZ982998 JOU982998:JOV982998 JYQ982998:JYR982998 KIM982998:KIN982998 KSI982998:KSJ982998 LCE982998:LCF982998 LMA982998:LMB982998 LVW982998:LVX982998 MFS982998:MFT982998 MPO982998:MPP982998 MZK982998:MZL982998 NJG982998:NJH982998 NTC982998:NTD982998 OCY982998:OCZ982998 OMU982998:OMV982998 OWQ982998:OWR982998 PGM982998:PGN982998 PQI982998:PQJ982998 QAE982998:QAF982998 QKA982998:QKB982998 QTW982998:QTX982998 RDS982998:RDT982998 RNO982998:RNP982998 RXK982998:RXL982998 SHG982998:SHH982998 SRC982998:SRD982998 TAY982998:TAZ982998 TKU982998:TKV982998 TUQ982998:TUR982998 UEM982998:UEN982998 UOI982998:UOJ982998 UYE982998:UYF982998 VIA982998:VIB982998 VRW982998:VRX982998 WBS982998:WBT982998 WLO982998:WLP982998">
      <formula1>"Desarrollo,Preproducción"</formula1>
      <formula2>0</formula2>
    </dataValidation>
    <dataValidation type="list" allowBlank="1" showErrorMessage="1" sqref="D17 D20:D21">
      <formula1>"Funcional,No Funcional"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Datos!$A$4:$A$6</xm:f>
          </x14:formula1>
          <xm:sqref>C11:D11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12"/>
  <sheetViews>
    <sheetView showGridLines="0" tabSelected="1" zoomScale="70" zoomScaleNormal="70" workbookViewId="0">
      <pane xSplit="3" ySplit="2" topLeftCell="G9" activePane="bottomRight" state="frozenSplit"/>
      <selection sqref="A1:XFD1048576"/>
      <selection pane="topRight" activeCell="F1" sqref="F1"/>
      <selection pane="bottomLeft" activeCell="A6" sqref="A6"/>
      <selection pane="bottomRight" activeCell="K11" sqref="K11"/>
    </sheetView>
  </sheetViews>
  <sheetFormatPr baseColWidth="10" defaultColWidth="11.42578125" defaultRowHeight="15" x14ac:dyDescent="0.25"/>
  <cols>
    <col min="1" max="1" width="35.28515625" customWidth="1"/>
    <col min="2" max="2" width="7.28515625" style="42" bestFit="1" customWidth="1"/>
    <col min="3" max="3" width="45.28515625" style="2" customWidth="1"/>
    <col min="4" max="4" width="16" style="2" customWidth="1"/>
    <col min="5" max="5" width="15.85546875" style="2" bestFit="1" customWidth="1"/>
    <col min="6" max="6" width="13.85546875" style="2" bestFit="1" customWidth="1"/>
    <col min="7" max="7" width="24.42578125" style="42" bestFit="1" customWidth="1"/>
    <col min="8" max="8" width="11.7109375" style="2" customWidth="1"/>
    <col min="9" max="9" width="14.5703125" style="2" customWidth="1"/>
    <col min="10" max="10" width="19.42578125" style="3" customWidth="1"/>
    <col min="11" max="11" width="34.85546875" style="2" customWidth="1"/>
    <col min="12" max="12" width="12.85546875" style="2" customWidth="1"/>
    <col min="13" max="13" width="19.42578125" style="2" customWidth="1"/>
    <col min="14" max="14" width="23.42578125" style="2" customWidth="1"/>
    <col min="15" max="15" width="14.85546875" style="1" customWidth="1"/>
    <col min="16" max="16" width="14" style="1" bestFit="1" customWidth="1"/>
    <col min="17" max="17" width="14.42578125" style="1" bestFit="1" customWidth="1"/>
    <col min="18" max="16384" width="11.42578125" style="1"/>
  </cols>
  <sheetData>
    <row r="2" spans="1:25" ht="42.75" customHeight="1" thickBot="1" x14ac:dyDescent="0.25">
      <c r="A2" s="91" t="s">
        <v>46</v>
      </c>
      <c r="B2" s="91" t="s">
        <v>20</v>
      </c>
      <c r="C2" s="91" t="s">
        <v>79</v>
      </c>
      <c r="D2" s="91" t="s">
        <v>77</v>
      </c>
      <c r="E2" s="91" t="s">
        <v>80</v>
      </c>
      <c r="F2" s="91" t="s">
        <v>81</v>
      </c>
      <c r="G2" s="91" t="s">
        <v>47</v>
      </c>
      <c r="H2" s="92" t="s">
        <v>21</v>
      </c>
      <c r="I2" s="92" t="s">
        <v>54</v>
      </c>
      <c r="J2" s="92" t="s">
        <v>0</v>
      </c>
      <c r="K2" s="92" t="s">
        <v>53</v>
      </c>
      <c r="L2" s="91" t="s">
        <v>22</v>
      </c>
      <c r="M2" s="93" t="s">
        <v>19</v>
      </c>
      <c r="N2" s="93" t="s">
        <v>18</v>
      </c>
      <c r="O2" s="91" t="s">
        <v>131</v>
      </c>
      <c r="P2" s="93" t="s">
        <v>133</v>
      </c>
      <c r="Q2" s="93" t="s">
        <v>134</v>
      </c>
    </row>
    <row r="3" spans="1:25" ht="103.5" customHeight="1" x14ac:dyDescent="0.2">
      <c r="A3" s="141" t="str">
        <f>+InformaciónGeneral!$B$17</f>
        <v>Matriculación del número de cédula o de la tarjeta PYCCA</v>
      </c>
      <c r="B3" s="97">
        <v>1</v>
      </c>
      <c r="C3" s="102" t="s">
        <v>167</v>
      </c>
      <c r="D3" s="102" t="s">
        <v>63</v>
      </c>
      <c r="E3" s="102" t="s">
        <v>75</v>
      </c>
      <c r="F3" s="102" t="s">
        <v>132</v>
      </c>
      <c r="G3" s="102" t="s">
        <v>136</v>
      </c>
      <c r="H3" s="103" t="s">
        <v>52</v>
      </c>
      <c r="I3" s="104" t="s">
        <v>52</v>
      </c>
      <c r="J3" s="105" t="s">
        <v>137</v>
      </c>
      <c r="K3" s="102" t="s">
        <v>170</v>
      </c>
      <c r="L3" s="108" t="s">
        <v>56</v>
      </c>
      <c r="M3" s="109" t="s">
        <v>141</v>
      </c>
      <c r="N3" s="98"/>
      <c r="O3" s="90" t="s">
        <v>184</v>
      </c>
      <c r="P3" s="99" t="s">
        <v>189</v>
      </c>
      <c r="Q3" s="100"/>
      <c r="Y3" s="1" t="s">
        <v>65</v>
      </c>
    </row>
    <row r="4" spans="1:25" ht="113.25" customHeight="1" x14ac:dyDescent="0.2">
      <c r="A4" s="142"/>
      <c r="B4" s="94">
        <v>2</v>
      </c>
      <c r="C4" s="44" t="s">
        <v>168</v>
      </c>
      <c r="D4" s="44" t="s">
        <v>63</v>
      </c>
      <c r="E4" s="44" t="s">
        <v>75</v>
      </c>
      <c r="F4" s="44" t="s">
        <v>132</v>
      </c>
      <c r="G4" s="44" t="s">
        <v>136</v>
      </c>
      <c r="H4" s="43" t="s">
        <v>52</v>
      </c>
      <c r="I4" s="49" t="s">
        <v>52</v>
      </c>
      <c r="J4" s="47" t="s">
        <v>137</v>
      </c>
      <c r="K4" s="44" t="s">
        <v>171</v>
      </c>
      <c r="L4" s="50" t="s">
        <v>56</v>
      </c>
      <c r="M4" s="110" t="s">
        <v>138</v>
      </c>
      <c r="N4" s="95"/>
      <c r="O4" s="90" t="s">
        <v>184</v>
      </c>
      <c r="P4" s="90" t="s">
        <v>189</v>
      </c>
      <c r="Q4" s="106"/>
      <c r="Y4" s="1" t="s">
        <v>56</v>
      </c>
    </row>
    <row r="5" spans="1:25" ht="98.25" customHeight="1" x14ac:dyDescent="0.2">
      <c r="A5" s="143"/>
      <c r="B5" s="94">
        <v>3</v>
      </c>
      <c r="C5" s="95" t="s">
        <v>169</v>
      </c>
      <c r="D5" s="44" t="s">
        <v>63</v>
      </c>
      <c r="E5" s="44" t="s">
        <v>75</v>
      </c>
      <c r="F5" s="44" t="s">
        <v>132</v>
      </c>
      <c r="G5" s="44" t="s">
        <v>136</v>
      </c>
      <c r="H5" s="43" t="s">
        <v>52</v>
      </c>
      <c r="I5" s="49" t="s">
        <v>52</v>
      </c>
      <c r="J5" s="47" t="s">
        <v>23</v>
      </c>
      <c r="K5" s="44" t="s">
        <v>171</v>
      </c>
      <c r="L5" s="50" t="s">
        <v>56</v>
      </c>
      <c r="M5" s="111" t="s">
        <v>139</v>
      </c>
      <c r="N5" s="95"/>
      <c r="O5" s="90" t="s">
        <v>185</v>
      </c>
      <c r="P5" s="90" t="s">
        <v>189</v>
      </c>
      <c r="Q5" s="106"/>
    </row>
    <row r="6" spans="1:25" ht="91.5" customHeight="1" x14ac:dyDescent="0.2">
      <c r="A6" s="144" t="str">
        <f>+InformaciónGeneral!B18</f>
        <v>Pagar la tarjeta PYCCA verificando el mínimo a pagar</v>
      </c>
      <c r="B6" s="43">
        <v>4</v>
      </c>
      <c r="C6" s="44" t="s">
        <v>146</v>
      </c>
      <c r="D6" s="44" t="s">
        <v>63</v>
      </c>
      <c r="E6" s="44" t="s">
        <v>75</v>
      </c>
      <c r="F6" s="44" t="s">
        <v>132</v>
      </c>
      <c r="G6" s="44" t="s">
        <v>136</v>
      </c>
      <c r="H6" s="43" t="s">
        <v>52</v>
      </c>
      <c r="I6" s="49" t="s">
        <v>52</v>
      </c>
      <c r="J6" s="47" t="s">
        <v>23</v>
      </c>
      <c r="K6" s="44" t="s">
        <v>147</v>
      </c>
      <c r="L6" s="50" t="s">
        <v>56</v>
      </c>
      <c r="M6" s="110" t="s">
        <v>142</v>
      </c>
      <c r="N6" s="44"/>
      <c r="O6" s="90" t="s">
        <v>186</v>
      </c>
      <c r="P6" s="90" t="s">
        <v>189</v>
      </c>
      <c r="Q6" s="101"/>
    </row>
    <row r="7" spans="1:25" ht="91.5" customHeight="1" x14ac:dyDescent="0.2">
      <c r="A7" s="144"/>
      <c r="B7" s="43">
        <v>5</v>
      </c>
      <c r="C7" s="44" t="s">
        <v>151</v>
      </c>
      <c r="D7" s="44" t="s">
        <v>63</v>
      </c>
      <c r="E7" s="44" t="s">
        <v>75</v>
      </c>
      <c r="F7" s="44" t="s">
        <v>132</v>
      </c>
      <c r="G7" s="44" t="s">
        <v>136</v>
      </c>
      <c r="H7" s="43" t="s">
        <v>52</v>
      </c>
      <c r="I7" s="49" t="s">
        <v>52</v>
      </c>
      <c r="J7" s="47" t="s">
        <v>23</v>
      </c>
      <c r="K7" s="44" t="s">
        <v>148</v>
      </c>
      <c r="L7" s="50" t="s">
        <v>56</v>
      </c>
      <c r="M7" s="110" t="s">
        <v>145</v>
      </c>
      <c r="N7" s="44"/>
      <c r="O7" s="90" t="s">
        <v>187</v>
      </c>
      <c r="P7" s="90" t="s">
        <v>189</v>
      </c>
      <c r="Q7" s="101"/>
    </row>
    <row r="8" spans="1:25" ht="91.5" customHeight="1" x14ac:dyDescent="0.2">
      <c r="A8" s="144"/>
      <c r="B8" s="43">
        <v>6</v>
      </c>
      <c r="C8" s="44" t="s">
        <v>150</v>
      </c>
      <c r="D8" s="44" t="s">
        <v>63</v>
      </c>
      <c r="E8" s="44" t="s">
        <v>49</v>
      </c>
      <c r="F8" s="44" t="s">
        <v>132</v>
      </c>
      <c r="G8" s="44" t="s">
        <v>136</v>
      </c>
      <c r="H8" s="43" t="s">
        <v>52</v>
      </c>
      <c r="I8" s="49" t="s">
        <v>52</v>
      </c>
      <c r="J8" s="47" t="s">
        <v>23</v>
      </c>
      <c r="K8" s="44" t="s">
        <v>152</v>
      </c>
      <c r="L8" s="50" t="s">
        <v>56</v>
      </c>
      <c r="M8" s="110" t="s">
        <v>153</v>
      </c>
      <c r="N8" s="44"/>
      <c r="O8" s="90" t="s">
        <v>188</v>
      </c>
      <c r="P8" s="90" t="s">
        <v>189</v>
      </c>
      <c r="Q8" s="101"/>
    </row>
    <row r="9" spans="1:25" ht="91.5" customHeight="1" x14ac:dyDescent="0.2">
      <c r="A9" s="144"/>
      <c r="B9" s="43">
        <v>7</v>
      </c>
      <c r="C9" s="48" t="s">
        <v>155</v>
      </c>
      <c r="D9" s="48" t="s">
        <v>63</v>
      </c>
      <c r="E9" s="48" t="s">
        <v>75</v>
      </c>
      <c r="F9" s="44" t="s">
        <v>132</v>
      </c>
      <c r="G9" s="44" t="s">
        <v>136</v>
      </c>
      <c r="H9" s="43" t="s">
        <v>52</v>
      </c>
      <c r="I9" s="49" t="s">
        <v>52</v>
      </c>
      <c r="J9" s="49" t="s">
        <v>23</v>
      </c>
      <c r="K9" s="44" t="s">
        <v>152</v>
      </c>
      <c r="L9" s="50" t="s">
        <v>56</v>
      </c>
      <c r="M9" s="110" t="s">
        <v>156</v>
      </c>
      <c r="N9" s="44"/>
      <c r="O9" s="90"/>
      <c r="P9" s="96"/>
      <c r="Q9" s="101"/>
    </row>
    <row r="10" spans="1:25" ht="97.5" customHeight="1" x14ac:dyDescent="0.2">
      <c r="A10" s="144"/>
      <c r="B10" s="43">
        <v>8</v>
      </c>
      <c r="C10" s="48" t="s">
        <v>157</v>
      </c>
      <c r="D10" s="48" t="s">
        <v>63</v>
      </c>
      <c r="E10" s="48" t="s">
        <v>75</v>
      </c>
      <c r="F10" s="44" t="s">
        <v>132</v>
      </c>
      <c r="G10" s="44" t="s">
        <v>136</v>
      </c>
      <c r="H10" s="43" t="s">
        <v>52</v>
      </c>
      <c r="I10" s="49" t="s">
        <v>52</v>
      </c>
      <c r="J10" s="49" t="s">
        <v>23</v>
      </c>
      <c r="K10" s="44" t="s">
        <v>158</v>
      </c>
      <c r="L10" s="50" t="s">
        <v>56</v>
      </c>
      <c r="M10" s="110" t="s">
        <v>159</v>
      </c>
      <c r="N10" s="44"/>
      <c r="O10" s="90" t="s">
        <v>188</v>
      </c>
      <c r="P10" s="90" t="s">
        <v>189</v>
      </c>
      <c r="Q10" s="101"/>
    </row>
    <row r="11" spans="1:25" ht="54" customHeight="1" x14ac:dyDescent="0.25">
      <c r="A11" s="51" t="str">
        <f>+InformaciónGeneral!B19</f>
        <v>Extracción de Cubo</v>
      </c>
      <c r="B11" s="43">
        <v>9</v>
      </c>
      <c r="C11" s="44" t="s">
        <v>191</v>
      </c>
      <c r="D11" s="44" t="s">
        <v>63</v>
      </c>
      <c r="E11" s="44" t="s">
        <v>49</v>
      </c>
      <c r="F11" s="44" t="s">
        <v>132</v>
      </c>
      <c r="G11" s="44" t="s">
        <v>136</v>
      </c>
      <c r="H11" s="43" t="s">
        <v>52</v>
      </c>
      <c r="I11" s="49" t="s">
        <v>52</v>
      </c>
      <c r="J11" s="49" t="s">
        <v>23</v>
      </c>
      <c r="K11" s="44" t="s">
        <v>192</v>
      </c>
      <c r="L11" s="50" t="s">
        <v>56</v>
      </c>
      <c r="M11" s="110" t="s">
        <v>193</v>
      </c>
      <c r="N11" s="44"/>
      <c r="O11" s="90" t="s">
        <v>188</v>
      </c>
      <c r="P11" s="90" t="s">
        <v>189</v>
      </c>
      <c r="Q11" s="89"/>
    </row>
    <row r="12" spans="1:25" ht="30" customHeight="1" x14ac:dyDescent="0.25">
      <c r="A12" s="51"/>
      <c r="B12" s="43"/>
      <c r="C12" s="44"/>
      <c r="D12" s="44"/>
      <c r="E12" s="44"/>
      <c r="F12" s="44"/>
      <c r="G12" s="43"/>
      <c r="H12" s="44"/>
      <c r="I12" s="44"/>
      <c r="J12" s="48"/>
      <c r="K12" s="44"/>
      <c r="L12" s="44"/>
      <c r="M12" s="44"/>
      <c r="N12" s="44"/>
      <c r="O12" s="89"/>
      <c r="P12" s="89"/>
      <c r="Q12" s="89"/>
    </row>
  </sheetData>
  <mergeCells count="2">
    <mergeCell ref="A3:A5"/>
    <mergeCell ref="A6:A10"/>
  </mergeCells>
  <dataValidations count="1">
    <dataValidation type="list" allowBlank="1" showErrorMessage="1" sqref="L3:L11">
      <formula1>$Y$3:$Y$4</formula1>
    </dataValidation>
  </dataValidations>
  <hyperlinks>
    <hyperlink ref="M3" location="'Anexo 1'!B2" display="Pantalla de matriculación"/>
    <hyperlink ref="M4" location="'Anexo 1'!B36" display="Matricular el número de cédula"/>
    <hyperlink ref="M5" location="'Anexo 1'!B67" display="Matricular el número de tarjeta."/>
    <hyperlink ref="M6" location="'Anexo 1'!C99" display="Boton Pagar una vez matriculado"/>
    <hyperlink ref="M7" location="'Anexo 1'!O99" display="Consulta despues de la matriculación"/>
    <hyperlink ref="M8" location="'Anexo 1'!E135" display="Pago mayor que el minimo y menor que el pago Total"/>
    <hyperlink ref="M9" location="'Anexo 1'!O135" display="Pago Minimo"/>
    <hyperlink ref="M10" location="'Anexo 1'!Z135" display="Pago menor al minimo"/>
    <hyperlink ref="M11" location="'Anexo 1'!A204" display="Cubo"/>
  </hyperlinks>
  <pageMargins left="0.7" right="0.7" top="0.75" bottom="0.75" header="0.3" footer="0.3"/>
  <pageSetup paperSize="9" orientation="portrait" horizontalDpi="200" verticalDpi="20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Datos!$A$9:$A$10</xm:f>
          </x14:formula1>
          <xm:sqref>E6:E10</xm:sqref>
        </x14:dataValidation>
        <x14:dataValidation type="list" allowBlank="1" showInputMessage="1" showErrorMessage="1">
          <x14:formula1>
            <xm:f>Datos!$A$13:$A$15</xm:f>
          </x14:formula1>
          <xm:sqref>H6:H11</xm:sqref>
        </x14:dataValidation>
        <x14:dataValidation type="list" allowBlank="1" showInputMessage="1" showErrorMessage="1">
          <x14:formula1>
            <xm:f>Datos!$A$18:$A$20</xm:f>
          </x14:formula1>
          <xm:sqref>I6:I11</xm:sqref>
        </x14:dataValidation>
        <x14:dataValidation type="list" allowBlank="1" showInputMessage="1" showErrorMessage="1">
          <x14:formula1>
            <xm:f>Datos!$A$23:$A$24</xm:f>
          </x14:formula1>
          <xm:sqref>D6:D10</xm:sqref>
        </x14:dataValidation>
        <x14:dataValidation type="list" allowBlank="1" showInputMessage="1" showErrorMessage="1">
          <x14:formula1>
            <xm:f>'C:\Users\crodrigm\Desktop\Requerimientos\Agile\RECAUDACIONES\Sprint 17\DEPRATI cambiar etiqueta Identificación - RECMPS-163\[MF - Cambiar etiqueta Identificación - RECMPS-163.xlsx]Datos'!#REF!</xm:f>
          </x14:formula1>
          <xm:sqref>D3:E5 H3:I5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4"/>
  <sheetViews>
    <sheetView zoomScale="70" zoomScaleNormal="70" workbookViewId="0">
      <selection activeCell="A8" sqref="A8"/>
    </sheetView>
  </sheetViews>
  <sheetFormatPr baseColWidth="10" defaultRowHeight="15" x14ac:dyDescent="0.25"/>
  <cols>
    <col min="1" max="1" width="29" customWidth="1"/>
    <col min="2" max="2" width="48.7109375" customWidth="1"/>
    <col min="3" max="3" width="55.28515625" customWidth="1"/>
    <col min="4" max="4" width="13.42578125" customWidth="1"/>
    <col min="257" max="257" width="29" customWidth="1"/>
    <col min="258" max="258" width="48.7109375" customWidth="1"/>
    <col min="259" max="259" width="55.28515625" customWidth="1"/>
    <col min="260" max="260" width="13.42578125" customWidth="1"/>
    <col min="513" max="513" width="29" customWidth="1"/>
    <col min="514" max="514" width="48.7109375" customWidth="1"/>
    <col min="515" max="515" width="55.28515625" customWidth="1"/>
    <col min="516" max="516" width="13.42578125" customWidth="1"/>
    <col min="769" max="769" width="29" customWidth="1"/>
    <col min="770" max="770" width="48.7109375" customWidth="1"/>
    <col min="771" max="771" width="55.28515625" customWidth="1"/>
    <col min="772" max="772" width="13.42578125" customWidth="1"/>
    <col min="1025" max="1025" width="29" customWidth="1"/>
    <col min="1026" max="1026" width="48.7109375" customWidth="1"/>
    <col min="1027" max="1027" width="55.28515625" customWidth="1"/>
    <col min="1028" max="1028" width="13.42578125" customWidth="1"/>
    <col min="1281" max="1281" width="29" customWidth="1"/>
    <col min="1282" max="1282" width="48.7109375" customWidth="1"/>
    <col min="1283" max="1283" width="55.28515625" customWidth="1"/>
    <col min="1284" max="1284" width="13.42578125" customWidth="1"/>
    <col min="1537" max="1537" width="29" customWidth="1"/>
    <col min="1538" max="1538" width="48.7109375" customWidth="1"/>
    <col min="1539" max="1539" width="55.28515625" customWidth="1"/>
    <col min="1540" max="1540" width="13.42578125" customWidth="1"/>
    <col min="1793" max="1793" width="29" customWidth="1"/>
    <col min="1794" max="1794" width="48.7109375" customWidth="1"/>
    <col min="1795" max="1795" width="55.28515625" customWidth="1"/>
    <col min="1796" max="1796" width="13.42578125" customWidth="1"/>
    <col min="2049" max="2049" width="29" customWidth="1"/>
    <col min="2050" max="2050" width="48.7109375" customWidth="1"/>
    <col min="2051" max="2051" width="55.28515625" customWidth="1"/>
    <col min="2052" max="2052" width="13.42578125" customWidth="1"/>
    <col min="2305" max="2305" width="29" customWidth="1"/>
    <col min="2306" max="2306" width="48.7109375" customWidth="1"/>
    <col min="2307" max="2307" width="55.28515625" customWidth="1"/>
    <col min="2308" max="2308" width="13.42578125" customWidth="1"/>
    <col min="2561" max="2561" width="29" customWidth="1"/>
    <col min="2562" max="2562" width="48.7109375" customWidth="1"/>
    <col min="2563" max="2563" width="55.28515625" customWidth="1"/>
    <col min="2564" max="2564" width="13.42578125" customWidth="1"/>
    <col min="2817" max="2817" width="29" customWidth="1"/>
    <col min="2818" max="2818" width="48.7109375" customWidth="1"/>
    <col min="2819" max="2819" width="55.28515625" customWidth="1"/>
    <col min="2820" max="2820" width="13.42578125" customWidth="1"/>
    <col min="3073" max="3073" width="29" customWidth="1"/>
    <col min="3074" max="3074" width="48.7109375" customWidth="1"/>
    <col min="3075" max="3075" width="55.28515625" customWidth="1"/>
    <col min="3076" max="3076" width="13.42578125" customWidth="1"/>
    <col min="3329" max="3329" width="29" customWidth="1"/>
    <col min="3330" max="3330" width="48.7109375" customWidth="1"/>
    <col min="3331" max="3331" width="55.28515625" customWidth="1"/>
    <col min="3332" max="3332" width="13.42578125" customWidth="1"/>
    <col min="3585" max="3585" width="29" customWidth="1"/>
    <col min="3586" max="3586" width="48.7109375" customWidth="1"/>
    <col min="3587" max="3587" width="55.28515625" customWidth="1"/>
    <col min="3588" max="3588" width="13.42578125" customWidth="1"/>
    <col min="3841" max="3841" width="29" customWidth="1"/>
    <col min="3842" max="3842" width="48.7109375" customWidth="1"/>
    <col min="3843" max="3843" width="55.28515625" customWidth="1"/>
    <col min="3844" max="3844" width="13.42578125" customWidth="1"/>
    <col min="4097" max="4097" width="29" customWidth="1"/>
    <col min="4098" max="4098" width="48.7109375" customWidth="1"/>
    <col min="4099" max="4099" width="55.28515625" customWidth="1"/>
    <col min="4100" max="4100" width="13.42578125" customWidth="1"/>
    <col min="4353" max="4353" width="29" customWidth="1"/>
    <col min="4354" max="4354" width="48.7109375" customWidth="1"/>
    <col min="4355" max="4355" width="55.28515625" customWidth="1"/>
    <col min="4356" max="4356" width="13.42578125" customWidth="1"/>
    <col min="4609" max="4609" width="29" customWidth="1"/>
    <col min="4610" max="4610" width="48.7109375" customWidth="1"/>
    <col min="4611" max="4611" width="55.28515625" customWidth="1"/>
    <col min="4612" max="4612" width="13.42578125" customWidth="1"/>
    <col min="4865" max="4865" width="29" customWidth="1"/>
    <col min="4866" max="4866" width="48.7109375" customWidth="1"/>
    <col min="4867" max="4867" width="55.28515625" customWidth="1"/>
    <col min="4868" max="4868" width="13.42578125" customWidth="1"/>
    <col min="5121" max="5121" width="29" customWidth="1"/>
    <col min="5122" max="5122" width="48.7109375" customWidth="1"/>
    <col min="5123" max="5123" width="55.28515625" customWidth="1"/>
    <col min="5124" max="5124" width="13.42578125" customWidth="1"/>
    <col min="5377" max="5377" width="29" customWidth="1"/>
    <col min="5378" max="5378" width="48.7109375" customWidth="1"/>
    <col min="5379" max="5379" width="55.28515625" customWidth="1"/>
    <col min="5380" max="5380" width="13.42578125" customWidth="1"/>
    <col min="5633" max="5633" width="29" customWidth="1"/>
    <col min="5634" max="5634" width="48.7109375" customWidth="1"/>
    <col min="5635" max="5635" width="55.28515625" customWidth="1"/>
    <col min="5636" max="5636" width="13.42578125" customWidth="1"/>
    <col min="5889" max="5889" width="29" customWidth="1"/>
    <col min="5890" max="5890" width="48.7109375" customWidth="1"/>
    <col min="5891" max="5891" width="55.28515625" customWidth="1"/>
    <col min="5892" max="5892" width="13.42578125" customWidth="1"/>
    <col min="6145" max="6145" width="29" customWidth="1"/>
    <col min="6146" max="6146" width="48.7109375" customWidth="1"/>
    <col min="6147" max="6147" width="55.28515625" customWidth="1"/>
    <col min="6148" max="6148" width="13.42578125" customWidth="1"/>
    <col min="6401" max="6401" width="29" customWidth="1"/>
    <col min="6402" max="6402" width="48.7109375" customWidth="1"/>
    <col min="6403" max="6403" width="55.28515625" customWidth="1"/>
    <col min="6404" max="6404" width="13.42578125" customWidth="1"/>
    <col min="6657" max="6657" width="29" customWidth="1"/>
    <col min="6658" max="6658" width="48.7109375" customWidth="1"/>
    <col min="6659" max="6659" width="55.28515625" customWidth="1"/>
    <col min="6660" max="6660" width="13.42578125" customWidth="1"/>
    <col min="6913" max="6913" width="29" customWidth="1"/>
    <col min="6914" max="6914" width="48.7109375" customWidth="1"/>
    <col min="6915" max="6915" width="55.28515625" customWidth="1"/>
    <col min="6916" max="6916" width="13.42578125" customWidth="1"/>
    <col min="7169" max="7169" width="29" customWidth="1"/>
    <col min="7170" max="7170" width="48.7109375" customWidth="1"/>
    <col min="7171" max="7171" width="55.28515625" customWidth="1"/>
    <col min="7172" max="7172" width="13.42578125" customWidth="1"/>
    <col min="7425" max="7425" width="29" customWidth="1"/>
    <col min="7426" max="7426" width="48.7109375" customWidth="1"/>
    <col min="7427" max="7427" width="55.28515625" customWidth="1"/>
    <col min="7428" max="7428" width="13.42578125" customWidth="1"/>
    <col min="7681" max="7681" width="29" customWidth="1"/>
    <col min="7682" max="7682" width="48.7109375" customWidth="1"/>
    <col min="7683" max="7683" width="55.28515625" customWidth="1"/>
    <col min="7684" max="7684" width="13.42578125" customWidth="1"/>
    <col min="7937" max="7937" width="29" customWidth="1"/>
    <col min="7938" max="7938" width="48.7109375" customWidth="1"/>
    <col min="7939" max="7939" width="55.28515625" customWidth="1"/>
    <col min="7940" max="7940" width="13.42578125" customWidth="1"/>
    <col min="8193" max="8193" width="29" customWidth="1"/>
    <col min="8194" max="8194" width="48.7109375" customWidth="1"/>
    <col min="8195" max="8195" width="55.28515625" customWidth="1"/>
    <col min="8196" max="8196" width="13.42578125" customWidth="1"/>
    <col min="8449" max="8449" width="29" customWidth="1"/>
    <col min="8450" max="8450" width="48.7109375" customWidth="1"/>
    <col min="8451" max="8451" width="55.28515625" customWidth="1"/>
    <col min="8452" max="8452" width="13.42578125" customWidth="1"/>
    <col min="8705" max="8705" width="29" customWidth="1"/>
    <col min="8706" max="8706" width="48.7109375" customWidth="1"/>
    <col min="8707" max="8707" width="55.28515625" customWidth="1"/>
    <col min="8708" max="8708" width="13.42578125" customWidth="1"/>
    <col min="8961" max="8961" width="29" customWidth="1"/>
    <col min="8962" max="8962" width="48.7109375" customWidth="1"/>
    <col min="8963" max="8963" width="55.28515625" customWidth="1"/>
    <col min="8964" max="8964" width="13.42578125" customWidth="1"/>
    <col min="9217" max="9217" width="29" customWidth="1"/>
    <col min="9218" max="9218" width="48.7109375" customWidth="1"/>
    <col min="9219" max="9219" width="55.28515625" customWidth="1"/>
    <col min="9220" max="9220" width="13.42578125" customWidth="1"/>
    <col min="9473" max="9473" width="29" customWidth="1"/>
    <col min="9474" max="9474" width="48.7109375" customWidth="1"/>
    <col min="9475" max="9475" width="55.28515625" customWidth="1"/>
    <col min="9476" max="9476" width="13.42578125" customWidth="1"/>
    <col min="9729" max="9729" width="29" customWidth="1"/>
    <col min="9730" max="9730" width="48.7109375" customWidth="1"/>
    <col min="9731" max="9731" width="55.28515625" customWidth="1"/>
    <col min="9732" max="9732" width="13.42578125" customWidth="1"/>
    <col min="9985" max="9985" width="29" customWidth="1"/>
    <col min="9986" max="9986" width="48.7109375" customWidth="1"/>
    <col min="9987" max="9987" width="55.28515625" customWidth="1"/>
    <col min="9988" max="9988" width="13.42578125" customWidth="1"/>
    <col min="10241" max="10241" width="29" customWidth="1"/>
    <col min="10242" max="10242" width="48.7109375" customWidth="1"/>
    <col min="10243" max="10243" width="55.28515625" customWidth="1"/>
    <col min="10244" max="10244" width="13.42578125" customWidth="1"/>
    <col min="10497" max="10497" width="29" customWidth="1"/>
    <col min="10498" max="10498" width="48.7109375" customWidth="1"/>
    <col min="10499" max="10499" width="55.28515625" customWidth="1"/>
    <col min="10500" max="10500" width="13.42578125" customWidth="1"/>
    <col min="10753" max="10753" width="29" customWidth="1"/>
    <col min="10754" max="10754" width="48.7109375" customWidth="1"/>
    <col min="10755" max="10755" width="55.28515625" customWidth="1"/>
    <col min="10756" max="10756" width="13.42578125" customWidth="1"/>
    <col min="11009" max="11009" width="29" customWidth="1"/>
    <col min="11010" max="11010" width="48.7109375" customWidth="1"/>
    <col min="11011" max="11011" width="55.28515625" customWidth="1"/>
    <col min="11012" max="11012" width="13.42578125" customWidth="1"/>
    <col min="11265" max="11265" width="29" customWidth="1"/>
    <col min="11266" max="11266" width="48.7109375" customWidth="1"/>
    <col min="11267" max="11267" width="55.28515625" customWidth="1"/>
    <col min="11268" max="11268" width="13.42578125" customWidth="1"/>
    <col min="11521" max="11521" width="29" customWidth="1"/>
    <col min="11522" max="11522" width="48.7109375" customWidth="1"/>
    <col min="11523" max="11523" width="55.28515625" customWidth="1"/>
    <col min="11524" max="11524" width="13.42578125" customWidth="1"/>
    <col min="11777" max="11777" width="29" customWidth="1"/>
    <col min="11778" max="11778" width="48.7109375" customWidth="1"/>
    <col min="11779" max="11779" width="55.28515625" customWidth="1"/>
    <col min="11780" max="11780" width="13.42578125" customWidth="1"/>
    <col min="12033" max="12033" width="29" customWidth="1"/>
    <col min="12034" max="12034" width="48.7109375" customWidth="1"/>
    <col min="12035" max="12035" width="55.28515625" customWidth="1"/>
    <col min="12036" max="12036" width="13.42578125" customWidth="1"/>
    <col min="12289" max="12289" width="29" customWidth="1"/>
    <col min="12290" max="12290" width="48.7109375" customWidth="1"/>
    <col min="12291" max="12291" width="55.28515625" customWidth="1"/>
    <col min="12292" max="12292" width="13.42578125" customWidth="1"/>
    <col min="12545" max="12545" width="29" customWidth="1"/>
    <col min="12546" max="12546" width="48.7109375" customWidth="1"/>
    <col min="12547" max="12547" width="55.28515625" customWidth="1"/>
    <col min="12548" max="12548" width="13.42578125" customWidth="1"/>
    <col min="12801" max="12801" width="29" customWidth="1"/>
    <col min="12802" max="12802" width="48.7109375" customWidth="1"/>
    <col min="12803" max="12803" width="55.28515625" customWidth="1"/>
    <col min="12804" max="12804" width="13.42578125" customWidth="1"/>
    <col min="13057" max="13057" width="29" customWidth="1"/>
    <col min="13058" max="13058" width="48.7109375" customWidth="1"/>
    <col min="13059" max="13059" width="55.28515625" customWidth="1"/>
    <col min="13060" max="13060" width="13.42578125" customWidth="1"/>
    <col min="13313" max="13313" width="29" customWidth="1"/>
    <col min="13314" max="13314" width="48.7109375" customWidth="1"/>
    <col min="13315" max="13315" width="55.28515625" customWidth="1"/>
    <col min="13316" max="13316" width="13.42578125" customWidth="1"/>
    <col min="13569" max="13569" width="29" customWidth="1"/>
    <col min="13570" max="13570" width="48.7109375" customWidth="1"/>
    <col min="13571" max="13571" width="55.28515625" customWidth="1"/>
    <col min="13572" max="13572" width="13.42578125" customWidth="1"/>
    <col min="13825" max="13825" width="29" customWidth="1"/>
    <col min="13826" max="13826" width="48.7109375" customWidth="1"/>
    <col min="13827" max="13827" width="55.28515625" customWidth="1"/>
    <col min="13828" max="13828" width="13.42578125" customWidth="1"/>
    <col min="14081" max="14081" width="29" customWidth="1"/>
    <col min="14082" max="14082" width="48.7109375" customWidth="1"/>
    <col min="14083" max="14083" width="55.28515625" customWidth="1"/>
    <col min="14084" max="14084" width="13.42578125" customWidth="1"/>
    <col min="14337" max="14337" width="29" customWidth="1"/>
    <col min="14338" max="14338" width="48.7109375" customWidth="1"/>
    <col min="14339" max="14339" width="55.28515625" customWidth="1"/>
    <col min="14340" max="14340" width="13.42578125" customWidth="1"/>
    <col min="14593" max="14593" width="29" customWidth="1"/>
    <col min="14594" max="14594" width="48.7109375" customWidth="1"/>
    <col min="14595" max="14595" width="55.28515625" customWidth="1"/>
    <col min="14596" max="14596" width="13.42578125" customWidth="1"/>
    <col min="14849" max="14849" width="29" customWidth="1"/>
    <col min="14850" max="14850" width="48.7109375" customWidth="1"/>
    <col min="14851" max="14851" width="55.28515625" customWidth="1"/>
    <col min="14852" max="14852" width="13.42578125" customWidth="1"/>
    <col min="15105" max="15105" width="29" customWidth="1"/>
    <col min="15106" max="15106" width="48.7109375" customWidth="1"/>
    <col min="15107" max="15107" width="55.28515625" customWidth="1"/>
    <col min="15108" max="15108" width="13.42578125" customWidth="1"/>
    <col min="15361" max="15361" width="29" customWidth="1"/>
    <col min="15362" max="15362" width="48.7109375" customWidth="1"/>
    <col min="15363" max="15363" width="55.28515625" customWidth="1"/>
    <col min="15364" max="15364" width="13.42578125" customWidth="1"/>
    <col min="15617" max="15617" width="29" customWidth="1"/>
    <col min="15618" max="15618" width="48.7109375" customWidth="1"/>
    <col min="15619" max="15619" width="55.28515625" customWidth="1"/>
    <col min="15620" max="15620" width="13.42578125" customWidth="1"/>
    <col min="15873" max="15873" width="29" customWidth="1"/>
    <col min="15874" max="15874" width="48.7109375" customWidth="1"/>
    <col min="15875" max="15875" width="55.28515625" customWidth="1"/>
    <col min="15876" max="15876" width="13.42578125" customWidth="1"/>
    <col min="16129" max="16129" width="29" customWidth="1"/>
    <col min="16130" max="16130" width="48.7109375" customWidth="1"/>
    <col min="16131" max="16131" width="55.28515625" customWidth="1"/>
    <col min="16132" max="16132" width="13.42578125" customWidth="1"/>
  </cols>
  <sheetData>
    <row r="1" spans="1:4" ht="15.75" x14ac:dyDescent="0.25">
      <c r="A1" s="145" t="s">
        <v>10</v>
      </c>
      <c r="B1" s="145"/>
      <c r="C1" s="145"/>
      <c r="D1" s="7"/>
    </row>
    <row r="2" spans="1:4" ht="20.25" x14ac:dyDescent="0.25">
      <c r="A2" s="8"/>
      <c r="B2" s="8"/>
      <c r="C2" s="8"/>
      <c r="D2" s="7"/>
    </row>
    <row r="3" spans="1:4" ht="15.75" x14ac:dyDescent="0.25">
      <c r="A3" s="9" t="s">
        <v>11</v>
      </c>
      <c r="B3" s="10" t="s">
        <v>135</v>
      </c>
      <c r="C3" s="10"/>
      <c r="D3" s="7"/>
    </row>
    <row r="4" spans="1:4" ht="15.75" x14ac:dyDescent="0.25">
      <c r="A4" s="9" t="s">
        <v>12</v>
      </c>
      <c r="B4" s="10" t="s">
        <v>135</v>
      </c>
      <c r="C4" s="9"/>
      <c r="D4" s="11"/>
    </row>
    <row r="5" spans="1:4" ht="16.5" thickBot="1" x14ac:dyDescent="0.3">
      <c r="A5" s="7"/>
      <c r="B5" s="7"/>
      <c r="C5" s="7"/>
      <c r="D5" s="12"/>
    </row>
    <row r="6" spans="1:4" ht="30.75" thickBot="1" x14ac:dyDescent="0.3">
      <c r="A6" s="13" t="s">
        <v>13</v>
      </c>
      <c r="B6" s="14" t="s">
        <v>14</v>
      </c>
      <c r="C6" s="15" t="s">
        <v>15</v>
      </c>
    </row>
    <row r="7" spans="1:4" x14ac:dyDescent="0.25">
      <c r="A7" s="16" t="s">
        <v>23</v>
      </c>
      <c r="B7" s="17" t="s">
        <v>23</v>
      </c>
      <c r="C7" s="18" t="s">
        <v>23</v>
      </c>
    </row>
    <row r="8" spans="1:4" x14ac:dyDescent="0.25">
      <c r="A8" s="19"/>
      <c r="B8" s="20"/>
      <c r="C8" s="21"/>
    </row>
    <row r="9" spans="1:4" x14ac:dyDescent="0.25">
      <c r="A9" s="19"/>
      <c r="B9" s="20"/>
      <c r="C9" s="21"/>
    </row>
    <row r="10" spans="1:4" x14ac:dyDescent="0.25">
      <c r="A10" s="19"/>
      <c r="B10" s="20"/>
      <c r="C10" s="21"/>
    </row>
    <row r="11" spans="1:4" ht="15.75" thickBot="1" x14ac:dyDescent="0.3">
      <c r="A11" s="22"/>
      <c r="B11" s="23"/>
      <c r="C11" s="24"/>
    </row>
    <row r="14" spans="1:4" ht="15.75" x14ac:dyDescent="0.25">
      <c r="D14" s="12"/>
    </row>
  </sheetData>
  <mergeCells count="1">
    <mergeCell ref="A1:C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
  <sheetViews>
    <sheetView zoomScale="85" zoomScaleNormal="85" workbookViewId="0">
      <selection activeCell="D32" sqref="D32"/>
    </sheetView>
  </sheetViews>
  <sheetFormatPr baseColWidth="10" defaultRowHeight="15" x14ac:dyDescent="0.25"/>
  <cols>
    <col min="1" max="1" width="16.28515625" customWidth="1"/>
    <col min="2" max="2" width="9.5703125" style="31" customWidth="1"/>
    <col min="7" max="7" width="17.140625" customWidth="1"/>
    <col min="9" max="9" width="22.28515625" customWidth="1"/>
    <col min="252" max="252" width="16.28515625" customWidth="1"/>
    <col min="253" max="253" width="9.5703125" customWidth="1"/>
    <col min="258" max="258" width="17.140625" customWidth="1"/>
    <col min="508" max="508" width="16.28515625" customWidth="1"/>
    <col min="509" max="509" width="9.5703125" customWidth="1"/>
    <col min="514" max="514" width="17.140625" customWidth="1"/>
    <col min="764" max="764" width="16.28515625" customWidth="1"/>
    <col min="765" max="765" width="9.5703125" customWidth="1"/>
    <col min="770" max="770" width="17.140625" customWidth="1"/>
    <col min="1020" max="1020" width="16.28515625" customWidth="1"/>
    <col min="1021" max="1021" width="9.5703125" customWidth="1"/>
    <col min="1026" max="1026" width="17.140625" customWidth="1"/>
    <col min="1276" max="1276" width="16.28515625" customWidth="1"/>
    <col min="1277" max="1277" width="9.5703125" customWidth="1"/>
    <col min="1282" max="1282" width="17.140625" customWidth="1"/>
    <col min="1532" max="1532" width="16.28515625" customWidth="1"/>
    <col min="1533" max="1533" width="9.5703125" customWidth="1"/>
    <col min="1538" max="1538" width="17.140625" customWidth="1"/>
    <col min="1788" max="1788" width="16.28515625" customWidth="1"/>
    <col min="1789" max="1789" width="9.5703125" customWidth="1"/>
    <col min="1794" max="1794" width="17.140625" customWidth="1"/>
    <col min="2044" max="2044" width="16.28515625" customWidth="1"/>
    <col min="2045" max="2045" width="9.5703125" customWidth="1"/>
    <col min="2050" max="2050" width="17.140625" customWidth="1"/>
    <col min="2300" max="2300" width="16.28515625" customWidth="1"/>
    <col min="2301" max="2301" width="9.5703125" customWidth="1"/>
    <col min="2306" max="2306" width="17.140625" customWidth="1"/>
    <col min="2556" max="2556" width="16.28515625" customWidth="1"/>
    <col min="2557" max="2557" width="9.5703125" customWidth="1"/>
    <col min="2562" max="2562" width="17.140625" customWidth="1"/>
    <col min="2812" max="2812" width="16.28515625" customWidth="1"/>
    <col min="2813" max="2813" width="9.5703125" customWidth="1"/>
    <col min="2818" max="2818" width="17.140625" customWidth="1"/>
    <col min="3068" max="3068" width="16.28515625" customWidth="1"/>
    <col min="3069" max="3069" width="9.5703125" customWidth="1"/>
    <col min="3074" max="3074" width="17.140625" customWidth="1"/>
    <col min="3324" max="3324" width="16.28515625" customWidth="1"/>
    <col min="3325" max="3325" width="9.5703125" customWidth="1"/>
    <col min="3330" max="3330" width="17.140625" customWidth="1"/>
    <col min="3580" max="3580" width="16.28515625" customWidth="1"/>
    <col min="3581" max="3581" width="9.5703125" customWidth="1"/>
    <col min="3586" max="3586" width="17.140625" customWidth="1"/>
    <col min="3836" max="3836" width="16.28515625" customWidth="1"/>
    <col min="3837" max="3837" width="9.5703125" customWidth="1"/>
    <col min="3842" max="3842" width="17.140625" customWidth="1"/>
    <col min="4092" max="4092" width="16.28515625" customWidth="1"/>
    <col min="4093" max="4093" width="9.5703125" customWidth="1"/>
    <col min="4098" max="4098" width="17.140625" customWidth="1"/>
    <col min="4348" max="4348" width="16.28515625" customWidth="1"/>
    <col min="4349" max="4349" width="9.5703125" customWidth="1"/>
    <col min="4354" max="4354" width="17.140625" customWidth="1"/>
    <col min="4604" max="4604" width="16.28515625" customWidth="1"/>
    <col min="4605" max="4605" width="9.5703125" customWidth="1"/>
    <col min="4610" max="4610" width="17.140625" customWidth="1"/>
    <col min="4860" max="4860" width="16.28515625" customWidth="1"/>
    <col min="4861" max="4861" width="9.5703125" customWidth="1"/>
    <col min="4866" max="4866" width="17.140625" customWidth="1"/>
    <col min="5116" max="5116" width="16.28515625" customWidth="1"/>
    <col min="5117" max="5117" width="9.5703125" customWidth="1"/>
    <col min="5122" max="5122" width="17.140625" customWidth="1"/>
    <col min="5372" max="5372" width="16.28515625" customWidth="1"/>
    <col min="5373" max="5373" width="9.5703125" customWidth="1"/>
    <col min="5378" max="5378" width="17.140625" customWidth="1"/>
    <col min="5628" max="5628" width="16.28515625" customWidth="1"/>
    <col min="5629" max="5629" width="9.5703125" customWidth="1"/>
    <col min="5634" max="5634" width="17.140625" customWidth="1"/>
    <col min="5884" max="5884" width="16.28515625" customWidth="1"/>
    <col min="5885" max="5885" width="9.5703125" customWidth="1"/>
    <col min="5890" max="5890" width="17.140625" customWidth="1"/>
    <col min="6140" max="6140" width="16.28515625" customWidth="1"/>
    <col min="6141" max="6141" width="9.5703125" customWidth="1"/>
    <col min="6146" max="6146" width="17.140625" customWidth="1"/>
    <col min="6396" max="6396" width="16.28515625" customWidth="1"/>
    <col min="6397" max="6397" width="9.5703125" customWidth="1"/>
    <col min="6402" max="6402" width="17.140625" customWidth="1"/>
    <col min="6652" max="6652" width="16.28515625" customWidth="1"/>
    <col min="6653" max="6653" width="9.5703125" customWidth="1"/>
    <col min="6658" max="6658" width="17.140625" customWidth="1"/>
    <col min="6908" max="6908" width="16.28515625" customWidth="1"/>
    <col min="6909" max="6909" width="9.5703125" customWidth="1"/>
    <col min="6914" max="6914" width="17.140625" customWidth="1"/>
    <col min="7164" max="7164" width="16.28515625" customWidth="1"/>
    <col min="7165" max="7165" width="9.5703125" customWidth="1"/>
    <col min="7170" max="7170" width="17.140625" customWidth="1"/>
    <col min="7420" max="7420" width="16.28515625" customWidth="1"/>
    <col min="7421" max="7421" width="9.5703125" customWidth="1"/>
    <col min="7426" max="7426" width="17.140625" customWidth="1"/>
    <col min="7676" max="7676" width="16.28515625" customWidth="1"/>
    <col min="7677" max="7677" width="9.5703125" customWidth="1"/>
    <col min="7682" max="7682" width="17.140625" customWidth="1"/>
    <col min="7932" max="7932" width="16.28515625" customWidth="1"/>
    <col min="7933" max="7933" width="9.5703125" customWidth="1"/>
    <col min="7938" max="7938" width="17.140625" customWidth="1"/>
    <col min="8188" max="8188" width="16.28515625" customWidth="1"/>
    <col min="8189" max="8189" width="9.5703125" customWidth="1"/>
    <col min="8194" max="8194" width="17.140625" customWidth="1"/>
    <col min="8444" max="8444" width="16.28515625" customWidth="1"/>
    <col min="8445" max="8445" width="9.5703125" customWidth="1"/>
    <col min="8450" max="8450" width="17.140625" customWidth="1"/>
    <col min="8700" max="8700" width="16.28515625" customWidth="1"/>
    <col min="8701" max="8701" width="9.5703125" customWidth="1"/>
    <col min="8706" max="8706" width="17.140625" customWidth="1"/>
    <col min="8956" max="8956" width="16.28515625" customWidth="1"/>
    <col min="8957" max="8957" width="9.5703125" customWidth="1"/>
    <col min="8962" max="8962" width="17.140625" customWidth="1"/>
    <col min="9212" max="9212" width="16.28515625" customWidth="1"/>
    <col min="9213" max="9213" width="9.5703125" customWidth="1"/>
    <col min="9218" max="9218" width="17.140625" customWidth="1"/>
    <col min="9468" max="9468" width="16.28515625" customWidth="1"/>
    <col min="9469" max="9469" width="9.5703125" customWidth="1"/>
    <col min="9474" max="9474" width="17.140625" customWidth="1"/>
    <col min="9724" max="9724" width="16.28515625" customWidth="1"/>
    <col min="9725" max="9725" width="9.5703125" customWidth="1"/>
    <col min="9730" max="9730" width="17.140625" customWidth="1"/>
    <col min="9980" max="9980" width="16.28515625" customWidth="1"/>
    <col min="9981" max="9981" width="9.5703125" customWidth="1"/>
    <col min="9986" max="9986" width="17.140625" customWidth="1"/>
    <col min="10236" max="10236" width="16.28515625" customWidth="1"/>
    <col min="10237" max="10237" width="9.5703125" customWidth="1"/>
    <col min="10242" max="10242" width="17.140625" customWidth="1"/>
    <col min="10492" max="10492" width="16.28515625" customWidth="1"/>
    <col min="10493" max="10493" width="9.5703125" customWidth="1"/>
    <col min="10498" max="10498" width="17.140625" customWidth="1"/>
    <col min="10748" max="10748" width="16.28515625" customWidth="1"/>
    <col min="10749" max="10749" width="9.5703125" customWidth="1"/>
    <col min="10754" max="10754" width="17.140625" customWidth="1"/>
    <col min="11004" max="11004" width="16.28515625" customWidth="1"/>
    <col min="11005" max="11005" width="9.5703125" customWidth="1"/>
    <col min="11010" max="11010" width="17.140625" customWidth="1"/>
    <col min="11260" max="11260" width="16.28515625" customWidth="1"/>
    <col min="11261" max="11261" width="9.5703125" customWidth="1"/>
    <col min="11266" max="11266" width="17.140625" customWidth="1"/>
    <col min="11516" max="11516" width="16.28515625" customWidth="1"/>
    <col min="11517" max="11517" width="9.5703125" customWidth="1"/>
    <col min="11522" max="11522" width="17.140625" customWidth="1"/>
    <col min="11772" max="11772" width="16.28515625" customWidth="1"/>
    <col min="11773" max="11773" width="9.5703125" customWidth="1"/>
    <col min="11778" max="11778" width="17.140625" customWidth="1"/>
    <col min="12028" max="12028" width="16.28515625" customWidth="1"/>
    <col min="12029" max="12029" width="9.5703125" customWidth="1"/>
    <col min="12034" max="12034" width="17.140625" customWidth="1"/>
    <col min="12284" max="12284" width="16.28515625" customWidth="1"/>
    <col min="12285" max="12285" width="9.5703125" customWidth="1"/>
    <col min="12290" max="12290" width="17.140625" customWidth="1"/>
    <col min="12540" max="12540" width="16.28515625" customWidth="1"/>
    <col min="12541" max="12541" width="9.5703125" customWidth="1"/>
    <col min="12546" max="12546" width="17.140625" customWidth="1"/>
    <col min="12796" max="12796" width="16.28515625" customWidth="1"/>
    <col min="12797" max="12797" width="9.5703125" customWidth="1"/>
    <col min="12802" max="12802" width="17.140625" customWidth="1"/>
    <col min="13052" max="13052" width="16.28515625" customWidth="1"/>
    <col min="13053" max="13053" width="9.5703125" customWidth="1"/>
    <col min="13058" max="13058" width="17.140625" customWidth="1"/>
    <col min="13308" max="13308" width="16.28515625" customWidth="1"/>
    <col min="13309" max="13309" width="9.5703125" customWidth="1"/>
    <col min="13314" max="13314" width="17.140625" customWidth="1"/>
    <col min="13564" max="13564" width="16.28515625" customWidth="1"/>
    <col min="13565" max="13565" width="9.5703125" customWidth="1"/>
    <col min="13570" max="13570" width="17.140625" customWidth="1"/>
    <col min="13820" max="13820" width="16.28515625" customWidth="1"/>
    <col min="13821" max="13821" width="9.5703125" customWidth="1"/>
    <col min="13826" max="13826" width="17.140625" customWidth="1"/>
    <col min="14076" max="14076" width="16.28515625" customWidth="1"/>
    <col min="14077" max="14077" width="9.5703125" customWidth="1"/>
    <col min="14082" max="14082" width="17.140625" customWidth="1"/>
    <col min="14332" max="14332" width="16.28515625" customWidth="1"/>
    <col min="14333" max="14333" width="9.5703125" customWidth="1"/>
    <col min="14338" max="14338" width="17.140625" customWidth="1"/>
    <col min="14588" max="14588" width="16.28515625" customWidth="1"/>
    <col min="14589" max="14589" width="9.5703125" customWidth="1"/>
    <col min="14594" max="14594" width="17.140625" customWidth="1"/>
    <col min="14844" max="14844" width="16.28515625" customWidth="1"/>
    <col min="14845" max="14845" width="9.5703125" customWidth="1"/>
    <col min="14850" max="14850" width="17.140625" customWidth="1"/>
    <col min="15100" max="15100" width="16.28515625" customWidth="1"/>
    <col min="15101" max="15101" width="9.5703125" customWidth="1"/>
    <col min="15106" max="15106" width="17.140625" customWidth="1"/>
    <col min="15356" max="15356" width="16.28515625" customWidth="1"/>
    <col min="15357" max="15357" width="9.5703125" customWidth="1"/>
    <col min="15362" max="15362" width="17.140625" customWidth="1"/>
    <col min="15612" max="15612" width="16.28515625" customWidth="1"/>
    <col min="15613" max="15613" width="9.5703125" customWidth="1"/>
    <col min="15618" max="15618" width="17.140625" customWidth="1"/>
    <col min="15868" max="15868" width="16.28515625" customWidth="1"/>
    <col min="15869" max="15869" width="9.5703125" customWidth="1"/>
    <col min="15874" max="15874" width="17.140625" customWidth="1"/>
    <col min="16124" max="16124" width="16.28515625" customWidth="1"/>
    <col min="16125" max="16125" width="9.5703125" customWidth="1"/>
    <col min="16130" max="16130" width="17.140625" customWidth="1"/>
  </cols>
  <sheetData>
    <row r="1" spans="1:11" x14ac:dyDescent="0.25">
      <c r="A1" s="145" t="s">
        <v>24</v>
      </c>
      <c r="B1" s="145"/>
      <c r="C1" s="145"/>
      <c r="D1" s="145"/>
      <c r="E1" s="145"/>
      <c r="F1" s="145"/>
      <c r="G1" s="145"/>
    </row>
    <row r="3" spans="1:11" x14ac:dyDescent="0.25">
      <c r="A3" s="146" t="s">
        <v>25</v>
      </c>
      <c r="B3" s="146"/>
      <c r="C3" s="146"/>
      <c r="D3" s="146"/>
      <c r="E3" s="146"/>
      <c r="F3" s="146"/>
      <c r="G3" s="146"/>
    </row>
    <row r="4" spans="1:11" ht="15.75" thickBot="1" x14ac:dyDescent="0.3"/>
    <row r="5" spans="1:11" ht="15.75" thickBot="1" x14ac:dyDescent="0.3">
      <c r="A5" s="32" t="s">
        <v>26</v>
      </c>
      <c r="B5" s="33" t="s">
        <v>27</v>
      </c>
      <c r="C5" s="34"/>
      <c r="D5" s="32" t="s">
        <v>40</v>
      </c>
      <c r="I5" s="32" t="s">
        <v>67</v>
      </c>
      <c r="K5" s="33" t="s">
        <v>33</v>
      </c>
    </row>
    <row r="7" spans="1:11" x14ac:dyDescent="0.25">
      <c r="A7" t="s">
        <v>28</v>
      </c>
      <c r="B7" s="35"/>
      <c r="D7" s="40"/>
      <c r="I7" t="s">
        <v>68</v>
      </c>
      <c r="K7" s="35" t="s">
        <v>69</v>
      </c>
    </row>
    <row r="8" spans="1:11" x14ac:dyDescent="0.25">
      <c r="A8" s="36" t="s">
        <v>29</v>
      </c>
      <c r="B8" s="35"/>
      <c r="D8" s="40"/>
    </row>
    <row r="9" spans="1:11" x14ac:dyDescent="0.25">
      <c r="A9" s="39" t="s">
        <v>39</v>
      </c>
      <c r="B9" s="35"/>
      <c r="D9" s="41"/>
    </row>
    <row r="10" spans="1:11" x14ac:dyDescent="0.25">
      <c r="A10" t="s">
        <v>41</v>
      </c>
      <c r="B10" s="35"/>
      <c r="D10" s="41"/>
    </row>
    <row r="11" spans="1:11" x14ac:dyDescent="0.25">
      <c r="A11" s="37" t="s">
        <v>30</v>
      </c>
      <c r="B11" s="35"/>
      <c r="C11" s="36" t="s">
        <v>31</v>
      </c>
      <c r="D11" s="147"/>
      <c r="E11" s="147"/>
      <c r="F11" s="147"/>
      <c r="G11" s="147"/>
    </row>
    <row r="13" spans="1:11" ht="15.75" thickBot="1" x14ac:dyDescent="0.3"/>
    <row r="14" spans="1:11" ht="15.75" thickBot="1" x14ac:dyDescent="0.3">
      <c r="A14" s="38" t="s">
        <v>32</v>
      </c>
      <c r="B14" s="33" t="s">
        <v>27</v>
      </c>
      <c r="I14" s="32" t="s">
        <v>71</v>
      </c>
      <c r="K14" s="33" t="s">
        <v>27</v>
      </c>
    </row>
    <row r="16" spans="1:11" x14ac:dyDescent="0.25">
      <c r="A16" s="36" t="s">
        <v>34</v>
      </c>
      <c r="B16" s="35"/>
      <c r="I16" t="s">
        <v>72</v>
      </c>
      <c r="K16" s="35"/>
    </row>
    <row r="17" spans="1:16" x14ac:dyDescent="0.25">
      <c r="A17" s="36" t="s">
        <v>35</v>
      </c>
      <c r="B17" s="35"/>
      <c r="I17" t="s">
        <v>73</v>
      </c>
      <c r="K17" s="35"/>
    </row>
    <row r="18" spans="1:16" x14ac:dyDescent="0.25">
      <c r="A18" s="37" t="s">
        <v>70</v>
      </c>
      <c r="B18" s="35"/>
      <c r="I18" s="36" t="s">
        <v>30</v>
      </c>
      <c r="K18" s="35"/>
      <c r="L18" s="36" t="s">
        <v>31</v>
      </c>
      <c r="M18" s="45"/>
      <c r="N18" s="45"/>
      <c r="O18" s="45"/>
      <c r="P18" s="45"/>
    </row>
    <row r="19" spans="1:16" x14ac:dyDescent="0.25">
      <c r="A19" s="36" t="s">
        <v>30</v>
      </c>
      <c r="B19" s="35"/>
      <c r="C19" s="36" t="s">
        <v>31</v>
      </c>
      <c r="D19" s="147"/>
      <c r="E19" s="147"/>
      <c r="F19" s="147"/>
      <c r="G19" s="147"/>
    </row>
    <row r="20" spans="1:16" ht="15.75" thickBot="1" x14ac:dyDescent="0.3"/>
    <row r="21" spans="1:16" ht="15.75" thickBot="1" x14ac:dyDescent="0.3">
      <c r="A21" s="32" t="s">
        <v>36</v>
      </c>
      <c r="B21" s="33" t="s">
        <v>27</v>
      </c>
    </row>
    <row r="22" spans="1:16" x14ac:dyDescent="0.25">
      <c r="A22" s="32"/>
    </row>
    <row r="23" spans="1:16" x14ac:dyDescent="0.25">
      <c r="A23" s="36" t="s">
        <v>37</v>
      </c>
      <c r="B23" s="35"/>
    </row>
    <row r="24" spans="1:16" x14ac:dyDescent="0.25">
      <c r="A24" s="36" t="s">
        <v>38</v>
      </c>
      <c r="B24" s="35"/>
    </row>
  </sheetData>
  <mergeCells count="4">
    <mergeCell ref="A1:G1"/>
    <mergeCell ref="A3:G3"/>
    <mergeCell ref="D11:G11"/>
    <mergeCell ref="D19:G19"/>
  </mergeCells>
  <dataValidations count="2">
    <dataValidation type="list" allowBlank="1" showErrorMessage="1" sqref="IS7:IS11 SO7:SO11 ACK7:ACK11 AMG7:AMG11 AWC7:AWC11 BFY7:BFY11 BPU7:BPU11 BZQ7:BZQ11 CJM7:CJM11 CTI7:CTI11 DDE7:DDE11 DNA7:DNA11 DWW7:DWW11 EGS7:EGS11 EQO7:EQO11 FAK7:FAK11 FKG7:FKG11 FUC7:FUC11 GDY7:GDY11 GNU7:GNU11 GXQ7:GXQ11 HHM7:HHM11 HRI7:HRI11 IBE7:IBE11 ILA7:ILA11 IUW7:IUW11 JES7:JES11 JOO7:JOO11 JYK7:JYK11 KIG7:KIG11 KSC7:KSC11 LBY7:LBY11 LLU7:LLU11 LVQ7:LVQ11 MFM7:MFM11 MPI7:MPI11 MZE7:MZE11 NJA7:NJA11 NSW7:NSW11 OCS7:OCS11 OMO7:OMO11 OWK7:OWK11 PGG7:PGG11 PQC7:PQC11 PZY7:PZY11 QJU7:QJU11 QTQ7:QTQ11 RDM7:RDM11 RNI7:RNI11 RXE7:RXE11 SHA7:SHA11 SQW7:SQW11 TAS7:TAS11 TKO7:TKO11 TUK7:TUK11 UEG7:UEG11 UOC7:UOC11 UXY7:UXY11 VHU7:VHU11 VRQ7:VRQ11 WBM7:WBM11 WLI7:WLI11 WVE7:WVE11 B65541:B65543 IS65541:IS65543 SO65541:SO65543 ACK65541:ACK65543 AMG65541:AMG65543 AWC65541:AWC65543 BFY65541:BFY65543 BPU65541:BPU65543 BZQ65541:BZQ65543 CJM65541:CJM65543 CTI65541:CTI65543 DDE65541:DDE65543 DNA65541:DNA65543 DWW65541:DWW65543 EGS65541:EGS65543 EQO65541:EQO65543 FAK65541:FAK65543 FKG65541:FKG65543 FUC65541:FUC65543 GDY65541:GDY65543 GNU65541:GNU65543 GXQ65541:GXQ65543 HHM65541:HHM65543 HRI65541:HRI65543 IBE65541:IBE65543 ILA65541:ILA65543 IUW65541:IUW65543 JES65541:JES65543 JOO65541:JOO65543 JYK65541:JYK65543 KIG65541:KIG65543 KSC65541:KSC65543 LBY65541:LBY65543 LLU65541:LLU65543 LVQ65541:LVQ65543 MFM65541:MFM65543 MPI65541:MPI65543 MZE65541:MZE65543 NJA65541:NJA65543 NSW65541:NSW65543 OCS65541:OCS65543 OMO65541:OMO65543 OWK65541:OWK65543 PGG65541:PGG65543 PQC65541:PQC65543 PZY65541:PZY65543 QJU65541:QJU65543 QTQ65541:QTQ65543 RDM65541:RDM65543 RNI65541:RNI65543 RXE65541:RXE65543 SHA65541:SHA65543 SQW65541:SQW65543 TAS65541:TAS65543 TKO65541:TKO65543 TUK65541:TUK65543 UEG65541:UEG65543 UOC65541:UOC65543 UXY65541:UXY65543 VHU65541:VHU65543 VRQ65541:VRQ65543 WBM65541:WBM65543 WLI65541:WLI65543 WVE65541:WVE65543 B131077:B131079 IS131077:IS131079 SO131077:SO131079 ACK131077:ACK131079 AMG131077:AMG131079 AWC131077:AWC131079 BFY131077:BFY131079 BPU131077:BPU131079 BZQ131077:BZQ131079 CJM131077:CJM131079 CTI131077:CTI131079 DDE131077:DDE131079 DNA131077:DNA131079 DWW131077:DWW131079 EGS131077:EGS131079 EQO131077:EQO131079 FAK131077:FAK131079 FKG131077:FKG131079 FUC131077:FUC131079 GDY131077:GDY131079 GNU131077:GNU131079 GXQ131077:GXQ131079 HHM131077:HHM131079 HRI131077:HRI131079 IBE131077:IBE131079 ILA131077:ILA131079 IUW131077:IUW131079 JES131077:JES131079 JOO131077:JOO131079 JYK131077:JYK131079 KIG131077:KIG131079 KSC131077:KSC131079 LBY131077:LBY131079 LLU131077:LLU131079 LVQ131077:LVQ131079 MFM131077:MFM131079 MPI131077:MPI131079 MZE131077:MZE131079 NJA131077:NJA131079 NSW131077:NSW131079 OCS131077:OCS131079 OMO131077:OMO131079 OWK131077:OWK131079 PGG131077:PGG131079 PQC131077:PQC131079 PZY131077:PZY131079 QJU131077:QJU131079 QTQ131077:QTQ131079 RDM131077:RDM131079 RNI131077:RNI131079 RXE131077:RXE131079 SHA131077:SHA131079 SQW131077:SQW131079 TAS131077:TAS131079 TKO131077:TKO131079 TUK131077:TUK131079 UEG131077:UEG131079 UOC131077:UOC131079 UXY131077:UXY131079 VHU131077:VHU131079 VRQ131077:VRQ131079 WBM131077:WBM131079 WLI131077:WLI131079 WVE131077:WVE131079 B196613:B196615 IS196613:IS196615 SO196613:SO196615 ACK196613:ACK196615 AMG196613:AMG196615 AWC196613:AWC196615 BFY196613:BFY196615 BPU196613:BPU196615 BZQ196613:BZQ196615 CJM196613:CJM196615 CTI196613:CTI196615 DDE196613:DDE196615 DNA196613:DNA196615 DWW196613:DWW196615 EGS196613:EGS196615 EQO196613:EQO196615 FAK196613:FAK196615 FKG196613:FKG196615 FUC196613:FUC196615 GDY196613:GDY196615 GNU196613:GNU196615 GXQ196613:GXQ196615 HHM196613:HHM196615 HRI196613:HRI196615 IBE196613:IBE196615 ILA196613:ILA196615 IUW196613:IUW196615 JES196613:JES196615 JOO196613:JOO196615 JYK196613:JYK196615 KIG196613:KIG196615 KSC196613:KSC196615 LBY196613:LBY196615 LLU196613:LLU196615 LVQ196613:LVQ196615 MFM196613:MFM196615 MPI196613:MPI196615 MZE196613:MZE196615 NJA196613:NJA196615 NSW196613:NSW196615 OCS196613:OCS196615 OMO196613:OMO196615 OWK196613:OWK196615 PGG196613:PGG196615 PQC196613:PQC196615 PZY196613:PZY196615 QJU196613:QJU196615 QTQ196613:QTQ196615 RDM196613:RDM196615 RNI196613:RNI196615 RXE196613:RXE196615 SHA196613:SHA196615 SQW196613:SQW196615 TAS196613:TAS196615 TKO196613:TKO196615 TUK196613:TUK196615 UEG196613:UEG196615 UOC196613:UOC196615 UXY196613:UXY196615 VHU196613:VHU196615 VRQ196613:VRQ196615 WBM196613:WBM196615 WLI196613:WLI196615 WVE196613:WVE196615 B262149:B262151 IS262149:IS262151 SO262149:SO262151 ACK262149:ACK262151 AMG262149:AMG262151 AWC262149:AWC262151 BFY262149:BFY262151 BPU262149:BPU262151 BZQ262149:BZQ262151 CJM262149:CJM262151 CTI262149:CTI262151 DDE262149:DDE262151 DNA262149:DNA262151 DWW262149:DWW262151 EGS262149:EGS262151 EQO262149:EQO262151 FAK262149:FAK262151 FKG262149:FKG262151 FUC262149:FUC262151 GDY262149:GDY262151 GNU262149:GNU262151 GXQ262149:GXQ262151 HHM262149:HHM262151 HRI262149:HRI262151 IBE262149:IBE262151 ILA262149:ILA262151 IUW262149:IUW262151 JES262149:JES262151 JOO262149:JOO262151 JYK262149:JYK262151 KIG262149:KIG262151 KSC262149:KSC262151 LBY262149:LBY262151 LLU262149:LLU262151 LVQ262149:LVQ262151 MFM262149:MFM262151 MPI262149:MPI262151 MZE262149:MZE262151 NJA262149:NJA262151 NSW262149:NSW262151 OCS262149:OCS262151 OMO262149:OMO262151 OWK262149:OWK262151 PGG262149:PGG262151 PQC262149:PQC262151 PZY262149:PZY262151 QJU262149:QJU262151 QTQ262149:QTQ262151 RDM262149:RDM262151 RNI262149:RNI262151 RXE262149:RXE262151 SHA262149:SHA262151 SQW262149:SQW262151 TAS262149:TAS262151 TKO262149:TKO262151 TUK262149:TUK262151 UEG262149:UEG262151 UOC262149:UOC262151 UXY262149:UXY262151 VHU262149:VHU262151 VRQ262149:VRQ262151 WBM262149:WBM262151 WLI262149:WLI262151 WVE262149:WVE262151 B327685:B327687 IS327685:IS327687 SO327685:SO327687 ACK327685:ACK327687 AMG327685:AMG327687 AWC327685:AWC327687 BFY327685:BFY327687 BPU327685:BPU327687 BZQ327685:BZQ327687 CJM327685:CJM327687 CTI327685:CTI327687 DDE327685:DDE327687 DNA327685:DNA327687 DWW327685:DWW327687 EGS327685:EGS327687 EQO327685:EQO327687 FAK327685:FAK327687 FKG327685:FKG327687 FUC327685:FUC327687 GDY327685:GDY327687 GNU327685:GNU327687 GXQ327685:GXQ327687 HHM327685:HHM327687 HRI327685:HRI327687 IBE327685:IBE327687 ILA327685:ILA327687 IUW327685:IUW327687 JES327685:JES327687 JOO327685:JOO327687 JYK327685:JYK327687 KIG327685:KIG327687 KSC327685:KSC327687 LBY327685:LBY327687 LLU327685:LLU327687 LVQ327685:LVQ327687 MFM327685:MFM327687 MPI327685:MPI327687 MZE327685:MZE327687 NJA327685:NJA327687 NSW327685:NSW327687 OCS327685:OCS327687 OMO327685:OMO327687 OWK327685:OWK327687 PGG327685:PGG327687 PQC327685:PQC327687 PZY327685:PZY327687 QJU327685:QJU327687 QTQ327685:QTQ327687 RDM327685:RDM327687 RNI327685:RNI327687 RXE327685:RXE327687 SHA327685:SHA327687 SQW327685:SQW327687 TAS327685:TAS327687 TKO327685:TKO327687 TUK327685:TUK327687 UEG327685:UEG327687 UOC327685:UOC327687 UXY327685:UXY327687 VHU327685:VHU327687 VRQ327685:VRQ327687 WBM327685:WBM327687 WLI327685:WLI327687 WVE327685:WVE327687 B393221:B393223 IS393221:IS393223 SO393221:SO393223 ACK393221:ACK393223 AMG393221:AMG393223 AWC393221:AWC393223 BFY393221:BFY393223 BPU393221:BPU393223 BZQ393221:BZQ393223 CJM393221:CJM393223 CTI393221:CTI393223 DDE393221:DDE393223 DNA393221:DNA393223 DWW393221:DWW393223 EGS393221:EGS393223 EQO393221:EQO393223 FAK393221:FAK393223 FKG393221:FKG393223 FUC393221:FUC393223 GDY393221:GDY393223 GNU393221:GNU393223 GXQ393221:GXQ393223 HHM393221:HHM393223 HRI393221:HRI393223 IBE393221:IBE393223 ILA393221:ILA393223 IUW393221:IUW393223 JES393221:JES393223 JOO393221:JOO393223 JYK393221:JYK393223 KIG393221:KIG393223 KSC393221:KSC393223 LBY393221:LBY393223 LLU393221:LLU393223 LVQ393221:LVQ393223 MFM393221:MFM393223 MPI393221:MPI393223 MZE393221:MZE393223 NJA393221:NJA393223 NSW393221:NSW393223 OCS393221:OCS393223 OMO393221:OMO393223 OWK393221:OWK393223 PGG393221:PGG393223 PQC393221:PQC393223 PZY393221:PZY393223 QJU393221:QJU393223 QTQ393221:QTQ393223 RDM393221:RDM393223 RNI393221:RNI393223 RXE393221:RXE393223 SHA393221:SHA393223 SQW393221:SQW393223 TAS393221:TAS393223 TKO393221:TKO393223 TUK393221:TUK393223 UEG393221:UEG393223 UOC393221:UOC393223 UXY393221:UXY393223 VHU393221:VHU393223 VRQ393221:VRQ393223 WBM393221:WBM393223 WLI393221:WLI393223 WVE393221:WVE393223 B458757:B458759 IS458757:IS458759 SO458757:SO458759 ACK458757:ACK458759 AMG458757:AMG458759 AWC458757:AWC458759 BFY458757:BFY458759 BPU458757:BPU458759 BZQ458757:BZQ458759 CJM458757:CJM458759 CTI458757:CTI458759 DDE458757:DDE458759 DNA458757:DNA458759 DWW458757:DWW458759 EGS458757:EGS458759 EQO458757:EQO458759 FAK458757:FAK458759 FKG458757:FKG458759 FUC458757:FUC458759 GDY458757:GDY458759 GNU458757:GNU458759 GXQ458757:GXQ458759 HHM458757:HHM458759 HRI458757:HRI458759 IBE458757:IBE458759 ILA458757:ILA458759 IUW458757:IUW458759 JES458757:JES458759 JOO458757:JOO458759 JYK458757:JYK458759 KIG458757:KIG458759 KSC458757:KSC458759 LBY458757:LBY458759 LLU458757:LLU458759 LVQ458757:LVQ458759 MFM458757:MFM458759 MPI458757:MPI458759 MZE458757:MZE458759 NJA458757:NJA458759 NSW458757:NSW458759 OCS458757:OCS458759 OMO458757:OMO458759 OWK458757:OWK458759 PGG458757:PGG458759 PQC458757:PQC458759 PZY458757:PZY458759 QJU458757:QJU458759 QTQ458757:QTQ458759 RDM458757:RDM458759 RNI458757:RNI458759 RXE458757:RXE458759 SHA458757:SHA458759 SQW458757:SQW458759 TAS458757:TAS458759 TKO458757:TKO458759 TUK458757:TUK458759 UEG458757:UEG458759 UOC458757:UOC458759 UXY458757:UXY458759 VHU458757:VHU458759 VRQ458757:VRQ458759 WBM458757:WBM458759 WLI458757:WLI458759 WVE458757:WVE458759 B524293:B524295 IS524293:IS524295 SO524293:SO524295 ACK524293:ACK524295 AMG524293:AMG524295 AWC524293:AWC524295 BFY524293:BFY524295 BPU524293:BPU524295 BZQ524293:BZQ524295 CJM524293:CJM524295 CTI524293:CTI524295 DDE524293:DDE524295 DNA524293:DNA524295 DWW524293:DWW524295 EGS524293:EGS524295 EQO524293:EQO524295 FAK524293:FAK524295 FKG524293:FKG524295 FUC524293:FUC524295 GDY524293:GDY524295 GNU524293:GNU524295 GXQ524293:GXQ524295 HHM524293:HHM524295 HRI524293:HRI524295 IBE524293:IBE524295 ILA524293:ILA524295 IUW524293:IUW524295 JES524293:JES524295 JOO524293:JOO524295 JYK524293:JYK524295 KIG524293:KIG524295 KSC524293:KSC524295 LBY524293:LBY524295 LLU524293:LLU524295 LVQ524293:LVQ524295 MFM524293:MFM524295 MPI524293:MPI524295 MZE524293:MZE524295 NJA524293:NJA524295 NSW524293:NSW524295 OCS524293:OCS524295 OMO524293:OMO524295 OWK524293:OWK524295 PGG524293:PGG524295 PQC524293:PQC524295 PZY524293:PZY524295 QJU524293:QJU524295 QTQ524293:QTQ524295 RDM524293:RDM524295 RNI524293:RNI524295 RXE524293:RXE524295 SHA524293:SHA524295 SQW524293:SQW524295 TAS524293:TAS524295 TKO524293:TKO524295 TUK524293:TUK524295 UEG524293:UEG524295 UOC524293:UOC524295 UXY524293:UXY524295 VHU524293:VHU524295 VRQ524293:VRQ524295 WBM524293:WBM524295 WLI524293:WLI524295 WVE524293:WVE524295 B589829:B589831 IS589829:IS589831 SO589829:SO589831 ACK589829:ACK589831 AMG589829:AMG589831 AWC589829:AWC589831 BFY589829:BFY589831 BPU589829:BPU589831 BZQ589829:BZQ589831 CJM589829:CJM589831 CTI589829:CTI589831 DDE589829:DDE589831 DNA589829:DNA589831 DWW589829:DWW589831 EGS589829:EGS589831 EQO589829:EQO589831 FAK589829:FAK589831 FKG589829:FKG589831 FUC589829:FUC589831 GDY589829:GDY589831 GNU589829:GNU589831 GXQ589829:GXQ589831 HHM589829:HHM589831 HRI589829:HRI589831 IBE589829:IBE589831 ILA589829:ILA589831 IUW589829:IUW589831 JES589829:JES589831 JOO589829:JOO589831 JYK589829:JYK589831 KIG589829:KIG589831 KSC589829:KSC589831 LBY589829:LBY589831 LLU589829:LLU589831 LVQ589829:LVQ589831 MFM589829:MFM589831 MPI589829:MPI589831 MZE589829:MZE589831 NJA589829:NJA589831 NSW589829:NSW589831 OCS589829:OCS589831 OMO589829:OMO589831 OWK589829:OWK589831 PGG589829:PGG589831 PQC589829:PQC589831 PZY589829:PZY589831 QJU589829:QJU589831 QTQ589829:QTQ589831 RDM589829:RDM589831 RNI589829:RNI589831 RXE589829:RXE589831 SHA589829:SHA589831 SQW589829:SQW589831 TAS589829:TAS589831 TKO589829:TKO589831 TUK589829:TUK589831 UEG589829:UEG589831 UOC589829:UOC589831 UXY589829:UXY589831 VHU589829:VHU589831 VRQ589829:VRQ589831 WBM589829:WBM589831 WLI589829:WLI589831 WVE589829:WVE589831 B655365:B655367 IS655365:IS655367 SO655365:SO655367 ACK655365:ACK655367 AMG655365:AMG655367 AWC655365:AWC655367 BFY655365:BFY655367 BPU655365:BPU655367 BZQ655365:BZQ655367 CJM655365:CJM655367 CTI655365:CTI655367 DDE655365:DDE655367 DNA655365:DNA655367 DWW655365:DWW655367 EGS655365:EGS655367 EQO655365:EQO655367 FAK655365:FAK655367 FKG655365:FKG655367 FUC655365:FUC655367 GDY655365:GDY655367 GNU655365:GNU655367 GXQ655365:GXQ655367 HHM655365:HHM655367 HRI655365:HRI655367 IBE655365:IBE655367 ILA655365:ILA655367 IUW655365:IUW655367 JES655365:JES655367 JOO655365:JOO655367 JYK655365:JYK655367 KIG655365:KIG655367 KSC655365:KSC655367 LBY655365:LBY655367 LLU655365:LLU655367 LVQ655365:LVQ655367 MFM655365:MFM655367 MPI655365:MPI655367 MZE655365:MZE655367 NJA655365:NJA655367 NSW655365:NSW655367 OCS655365:OCS655367 OMO655365:OMO655367 OWK655365:OWK655367 PGG655365:PGG655367 PQC655365:PQC655367 PZY655365:PZY655367 QJU655365:QJU655367 QTQ655365:QTQ655367 RDM655365:RDM655367 RNI655365:RNI655367 RXE655365:RXE655367 SHA655365:SHA655367 SQW655365:SQW655367 TAS655365:TAS655367 TKO655365:TKO655367 TUK655365:TUK655367 UEG655365:UEG655367 UOC655365:UOC655367 UXY655365:UXY655367 VHU655365:VHU655367 VRQ655365:VRQ655367 WBM655365:WBM655367 WLI655365:WLI655367 WVE655365:WVE655367 B720901:B720903 IS720901:IS720903 SO720901:SO720903 ACK720901:ACK720903 AMG720901:AMG720903 AWC720901:AWC720903 BFY720901:BFY720903 BPU720901:BPU720903 BZQ720901:BZQ720903 CJM720901:CJM720903 CTI720901:CTI720903 DDE720901:DDE720903 DNA720901:DNA720903 DWW720901:DWW720903 EGS720901:EGS720903 EQO720901:EQO720903 FAK720901:FAK720903 FKG720901:FKG720903 FUC720901:FUC720903 GDY720901:GDY720903 GNU720901:GNU720903 GXQ720901:GXQ720903 HHM720901:HHM720903 HRI720901:HRI720903 IBE720901:IBE720903 ILA720901:ILA720903 IUW720901:IUW720903 JES720901:JES720903 JOO720901:JOO720903 JYK720901:JYK720903 KIG720901:KIG720903 KSC720901:KSC720903 LBY720901:LBY720903 LLU720901:LLU720903 LVQ720901:LVQ720903 MFM720901:MFM720903 MPI720901:MPI720903 MZE720901:MZE720903 NJA720901:NJA720903 NSW720901:NSW720903 OCS720901:OCS720903 OMO720901:OMO720903 OWK720901:OWK720903 PGG720901:PGG720903 PQC720901:PQC720903 PZY720901:PZY720903 QJU720901:QJU720903 QTQ720901:QTQ720903 RDM720901:RDM720903 RNI720901:RNI720903 RXE720901:RXE720903 SHA720901:SHA720903 SQW720901:SQW720903 TAS720901:TAS720903 TKO720901:TKO720903 TUK720901:TUK720903 UEG720901:UEG720903 UOC720901:UOC720903 UXY720901:UXY720903 VHU720901:VHU720903 VRQ720901:VRQ720903 WBM720901:WBM720903 WLI720901:WLI720903 WVE720901:WVE720903 B786437:B786439 IS786437:IS786439 SO786437:SO786439 ACK786437:ACK786439 AMG786437:AMG786439 AWC786437:AWC786439 BFY786437:BFY786439 BPU786437:BPU786439 BZQ786437:BZQ786439 CJM786437:CJM786439 CTI786437:CTI786439 DDE786437:DDE786439 DNA786437:DNA786439 DWW786437:DWW786439 EGS786437:EGS786439 EQO786437:EQO786439 FAK786437:FAK786439 FKG786437:FKG786439 FUC786437:FUC786439 GDY786437:GDY786439 GNU786437:GNU786439 GXQ786437:GXQ786439 HHM786437:HHM786439 HRI786437:HRI786439 IBE786437:IBE786439 ILA786437:ILA786439 IUW786437:IUW786439 JES786437:JES786439 JOO786437:JOO786439 JYK786437:JYK786439 KIG786437:KIG786439 KSC786437:KSC786439 LBY786437:LBY786439 LLU786437:LLU786439 LVQ786437:LVQ786439 MFM786437:MFM786439 MPI786437:MPI786439 MZE786437:MZE786439 NJA786437:NJA786439 NSW786437:NSW786439 OCS786437:OCS786439 OMO786437:OMO786439 OWK786437:OWK786439 PGG786437:PGG786439 PQC786437:PQC786439 PZY786437:PZY786439 QJU786437:QJU786439 QTQ786437:QTQ786439 RDM786437:RDM786439 RNI786437:RNI786439 RXE786437:RXE786439 SHA786437:SHA786439 SQW786437:SQW786439 TAS786437:TAS786439 TKO786437:TKO786439 TUK786437:TUK786439 UEG786437:UEG786439 UOC786437:UOC786439 UXY786437:UXY786439 VHU786437:VHU786439 VRQ786437:VRQ786439 WBM786437:WBM786439 WLI786437:WLI786439 WVE786437:WVE786439 B851973:B851975 IS851973:IS851975 SO851973:SO851975 ACK851973:ACK851975 AMG851973:AMG851975 AWC851973:AWC851975 BFY851973:BFY851975 BPU851973:BPU851975 BZQ851973:BZQ851975 CJM851973:CJM851975 CTI851973:CTI851975 DDE851973:DDE851975 DNA851973:DNA851975 DWW851973:DWW851975 EGS851973:EGS851975 EQO851973:EQO851975 FAK851973:FAK851975 FKG851973:FKG851975 FUC851973:FUC851975 GDY851973:GDY851975 GNU851973:GNU851975 GXQ851973:GXQ851975 HHM851973:HHM851975 HRI851973:HRI851975 IBE851973:IBE851975 ILA851973:ILA851975 IUW851973:IUW851975 JES851973:JES851975 JOO851973:JOO851975 JYK851973:JYK851975 KIG851973:KIG851975 KSC851973:KSC851975 LBY851973:LBY851975 LLU851973:LLU851975 LVQ851973:LVQ851975 MFM851973:MFM851975 MPI851973:MPI851975 MZE851973:MZE851975 NJA851973:NJA851975 NSW851973:NSW851975 OCS851973:OCS851975 OMO851973:OMO851975 OWK851973:OWK851975 PGG851973:PGG851975 PQC851973:PQC851975 PZY851973:PZY851975 QJU851973:QJU851975 QTQ851973:QTQ851975 RDM851973:RDM851975 RNI851973:RNI851975 RXE851973:RXE851975 SHA851973:SHA851975 SQW851973:SQW851975 TAS851973:TAS851975 TKO851973:TKO851975 TUK851973:TUK851975 UEG851973:UEG851975 UOC851973:UOC851975 UXY851973:UXY851975 VHU851973:VHU851975 VRQ851973:VRQ851975 WBM851973:WBM851975 WLI851973:WLI851975 WVE851973:WVE851975 B917509:B917511 IS917509:IS917511 SO917509:SO917511 ACK917509:ACK917511 AMG917509:AMG917511 AWC917509:AWC917511 BFY917509:BFY917511 BPU917509:BPU917511 BZQ917509:BZQ917511 CJM917509:CJM917511 CTI917509:CTI917511 DDE917509:DDE917511 DNA917509:DNA917511 DWW917509:DWW917511 EGS917509:EGS917511 EQO917509:EQO917511 FAK917509:FAK917511 FKG917509:FKG917511 FUC917509:FUC917511 GDY917509:GDY917511 GNU917509:GNU917511 GXQ917509:GXQ917511 HHM917509:HHM917511 HRI917509:HRI917511 IBE917509:IBE917511 ILA917509:ILA917511 IUW917509:IUW917511 JES917509:JES917511 JOO917509:JOO917511 JYK917509:JYK917511 KIG917509:KIG917511 KSC917509:KSC917511 LBY917509:LBY917511 LLU917509:LLU917511 LVQ917509:LVQ917511 MFM917509:MFM917511 MPI917509:MPI917511 MZE917509:MZE917511 NJA917509:NJA917511 NSW917509:NSW917511 OCS917509:OCS917511 OMO917509:OMO917511 OWK917509:OWK917511 PGG917509:PGG917511 PQC917509:PQC917511 PZY917509:PZY917511 QJU917509:QJU917511 QTQ917509:QTQ917511 RDM917509:RDM917511 RNI917509:RNI917511 RXE917509:RXE917511 SHA917509:SHA917511 SQW917509:SQW917511 TAS917509:TAS917511 TKO917509:TKO917511 TUK917509:TUK917511 UEG917509:UEG917511 UOC917509:UOC917511 UXY917509:UXY917511 VHU917509:VHU917511 VRQ917509:VRQ917511 WBM917509:WBM917511 WLI917509:WLI917511 WVE917509:WVE917511 B983045:B983047 IS983045:IS983047 SO983045:SO983047 ACK983045:ACK983047 AMG983045:AMG983047 AWC983045:AWC983047 BFY983045:BFY983047 BPU983045:BPU983047 BZQ983045:BZQ983047 CJM983045:CJM983047 CTI983045:CTI983047 DDE983045:DDE983047 DNA983045:DNA983047 DWW983045:DWW983047 EGS983045:EGS983047 EQO983045:EQO983047 FAK983045:FAK983047 FKG983045:FKG983047 FUC983045:FUC983047 GDY983045:GDY983047 GNU983045:GNU983047 GXQ983045:GXQ983047 HHM983045:HHM983047 HRI983045:HRI983047 IBE983045:IBE983047 ILA983045:ILA983047 IUW983045:IUW983047 JES983045:JES983047 JOO983045:JOO983047 JYK983045:JYK983047 KIG983045:KIG983047 KSC983045:KSC983047 LBY983045:LBY983047 LLU983045:LLU983047 LVQ983045:LVQ983047 MFM983045:MFM983047 MPI983045:MPI983047 MZE983045:MZE983047 NJA983045:NJA983047 NSW983045:NSW983047 OCS983045:OCS983047 OMO983045:OMO983047 OWK983045:OWK983047 PGG983045:PGG983047 PQC983045:PQC983047 PZY983045:PZY983047 QJU983045:QJU983047 QTQ983045:QTQ983047 RDM983045:RDM983047 RNI983045:RNI983047 RXE983045:RXE983047 SHA983045:SHA983047 SQW983045:SQW983047 TAS983045:TAS983047 TKO983045:TKO983047 TUK983045:TUK983047 UEG983045:UEG983047 UOC983045:UOC983047 UXY983045:UXY983047 VHU983045:VHU983047 VRQ983045:VRQ983047 WBM983045:WBM983047 WLI983045:WLI983047 WVE983045:WVE983047 K16:K18 IS16:IS19 SO16:SO19 ACK16:ACK19 AMG16:AMG19 AWC16:AWC19 BFY16:BFY19 BPU16:BPU19 BZQ16:BZQ19 CJM16:CJM19 CTI16:CTI19 DDE16:DDE19 DNA16:DNA19 DWW16:DWW19 EGS16:EGS19 EQO16:EQO19 FAK16:FAK19 FKG16:FKG19 FUC16:FUC19 GDY16:GDY19 GNU16:GNU19 GXQ16:GXQ19 HHM16:HHM19 HRI16:HRI19 IBE16:IBE19 ILA16:ILA19 IUW16:IUW19 JES16:JES19 JOO16:JOO19 JYK16:JYK19 KIG16:KIG19 KSC16:KSC19 LBY16:LBY19 LLU16:LLU19 LVQ16:LVQ19 MFM16:MFM19 MPI16:MPI19 MZE16:MZE19 NJA16:NJA19 NSW16:NSW19 OCS16:OCS19 OMO16:OMO19 OWK16:OWK19 PGG16:PGG19 PQC16:PQC19 PZY16:PZY19 QJU16:QJU19 QTQ16:QTQ19 RDM16:RDM19 RNI16:RNI19 RXE16:RXE19 SHA16:SHA19 SQW16:SQW19 TAS16:TAS19 TKO16:TKO19 TUK16:TUK19 UEG16:UEG19 UOC16:UOC19 UXY16:UXY19 VHU16:VHU19 VRQ16:VRQ19 WBM16:WBM19 WLI16:WLI19 WVE16:WVE19 B65547:B65549 IS65547:IS65549 SO65547:SO65549 ACK65547:ACK65549 AMG65547:AMG65549 AWC65547:AWC65549 BFY65547:BFY65549 BPU65547:BPU65549 BZQ65547:BZQ65549 CJM65547:CJM65549 CTI65547:CTI65549 DDE65547:DDE65549 DNA65547:DNA65549 DWW65547:DWW65549 EGS65547:EGS65549 EQO65547:EQO65549 FAK65547:FAK65549 FKG65547:FKG65549 FUC65547:FUC65549 GDY65547:GDY65549 GNU65547:GNU65549 GXQ65547:GXQ65549 HHM65547:HHM65549 HRI65547:HRI65549 IBE65547:IBE65549 ILA65547:ILA65549 IUW65547:IUW65549 JES65547:JES65549 JOO65547:JOO65549 JYK65547:JYK65549 KIG65547:KIG65549 KSC65547:KSC65549 LBY65547:LBY65549 LLU65547:LLU65549 LVQ65547:LVQ65549 MFM65547:MFM65549 MPI65547:MPI65549 MZE65547:MZE65549 NJA65547:NJA65549 NSW65547:NSW65549 OCS65547:OCS65549 OMO65547:OMO65549 OWK65547:OWK65549 PGG65547:PGG65549 PQC65547:PQC65549 PZY65547:PZY65549 QJU65547:QJU65549 QTQ65547:QTQ65549 RDM65547:RDM65549 RNI65547:RNI65549 RXE65547:RXE65549 SHA65547:SHA65549 SQW65547:SQW65549 TAS65547:TAS65549 TKO65547:TKO65549 TUK65547:TUK65549 UEG65547:UEG65549 UOC65547:UOC65549 UXY65547:UXY65549 VHU65547:VHU65549 VRQ65547:VRQ65549 WBM65547:WBM65549 WLI65547:WLI65549 WVE65547:WVE65549 B131083:B131085 IS131083:IS131085 SO131083:SO131085 ACK131083:ACK131085 AMG131083:AMG131085 AWC131083:AWC131085 BFY131083:BFY131085 BPU131083:BPU131085 BZQ131083:BZQ131085 CJM131083:CJM131085 CTI131083:CTI131085 DDE131083:DDE131085 DNA131083:DNA131085 DWW131083:DWW131085 EGS131083:EGS131085 EQO131083:EQO131085 FAK131083:FAK131085 FKG131083:FKG131085 FUC131083:FUC131085 GDY131083:GDY131085 GNU131083:GNU131085 GXQ131083:GXQ131085 HHM131083:HHM131085 HRI131083:HRI131085 IBE131083:IBE131085 ILA131083:ILA131085 IUW131083:IUW131085 JES131083:JES131085 JOO131083:JOO131085 JYK131083:JYK131085 KIG131083:KIG131085 KSC131083:KSC131085 LBY131083:LBY131085 LLU131083:LLU131085 LVQ131083:LVQ131085 MFM131083:MFM131085 MPI131083:MPI131085 MZE131083:MZE131085 NJA131083:NJA131085 NSW131083:NSW131085 OCS131083:OCS131085 OMO131083:OMO131085 OWK131083:OWK131085 PGG131083:PGG131085 PQC131083:PQC131085 PZY131083:PZY131085 QJU131083:QJU131085 QTQ131083:QTQ131085 RDM131083:RDM131085 RNI131083:RNI131085 RXE131083:RXE131085 SHA131083:SHA131085 SQW131083:SQW131085 TAS131083:TAS131085 TKO131083:TKO131085 TUK131083:TUK131085 UEG131083:UEG131085 UOC131083:UOC131085 UXY131083:UXY131085 VHU131083:VHU131085 VRQ131083:VRQ131085 WBM131083:WBM131085 WLI131083:WLI131085 WVE131083:WVE131085 B196619:B196621 IS196619:IS196621 SO196619:SO196621 ACK196619:ACK196621 AMG196619:AMG196621 AWC196619:AWC196621 BFY196619:BFY196621 BPU196619:BPU196621 BZQ196619:BZQ196621 CJM196619:CJM196621 CTI196619:CTI196621 DDE196619:DDE196621 DNA196619:DNA196621 DWW196619:DWW196621 EGS196619:EGS196621 EQO196619:EQO196621 FAK196619:FAK196621 FKG196619:FKG196621 FUC196619:FUC196621 GDY196619:GDY196621 GNU196619:GNU196621 GXQ196619:GXQ196621 HHM196619:HHM196621 HRI196619:HRI196621 IBE196619:IBE196621 ILA196619:ILA196621 IUW196619:IUW196621 JES196619:JES196621 JOO196619:JOO196621 JYK196619:JYK196621 KIG196619:KIG196621 KSC196619:KSC196621 LBY196619:LBY196621 LLU196619:LLU196621 LVQ196619:LVQ196621 MFM196619:MFM196621 MPI196619:MPI196621 MZE196619:MZE196621 NJA196619:NJA196621 NSW196619:NSW196621 OCS196619:OCS196621 OMO196619:OMO196621 OWK196619:OWK196621 PGG196619:PGG196621 PQC196619:PQC196621 PZY196619:PZY196621 QJU196619:QJU196621 QTQ196619:QTQ196621 RDM196619:RDM196621 RNI196619:RNI196621 RXE196619:RXE196621 SHA196619:SHA196621 SQW196619:SQW196621 TAS196619:TAS196621 TKO196619:TKO196621 TUK196619:TUK196621 UEG196619:UEG196621 UOC196619:UOC196621 UXY196619:UXY196621 VHU196619:VHU196621 VRQ196619:VRQ196621 WBM196619:WBM196621 WLI196619:WLI196621 WVE196619:WVE196621 B262155:B262157 IS262155:IS262157 SO262155:SO262157 ACK262155:ACK262157 AMG262155:AMG262157 AWC262155:AWC262157 BFY262155:BFY262157 BPU262155:BPU262157 BZQ262155:BZQ262157 CJM262155:CJM262157 CTI262155:CTI262157 DDE262155:DDE262157 DNA262155:DNA262157 DWW262155:DWW262157 EGS262155:EGS262157 EQO262155:EQO262157 FAK262155:FAK262157 FKG262155:FKG262157 FUC262155:FUC262157 GDY262155:GDY262157 GNU262155:GNU262157 GXQ262155:GXQ262157 HHM262155:HHM262157 HRI262155:HRI262157 IBE262155:IBE262157 ILA262155:ILA262157 IUW262155:IUW262157 JES262155:JES262157 JOO262155:JOO262157 JYK262155:JYK262157 KIG262155:KIG262157 KSC262155:KSC262157 LBY262155:LBY262157 LLU262155:LLU262157 LVQ262155:LVQ262157 MFM262155:MFM262157 MPI262155:MPI262157 MZE262155:MZE262157 NJA262155:NJA262157 NSW262155:NSW262157 OCS262155:OCS262157 OMO262155:OMO262157 OWK262155:OWK262157 PGG262155:PGG262157 PQC262155:PQC262157 PZY262155:PZY262157 QJU262155:QJU262157 QTQ262155:QTQ262157 RDM262155:RDM262157 RNI262155:RNI262157 RXE262155:RXE262157 SHA262155:SHA262157 SQW262155:SQW262157 TAS262155:TAS262157 TKO262155:TKO262157 TUK262155:TUK262157 UEG262155:UEG262157 UOC262155:UOC262157 UXY262155:UXY262157 VHU262155:VHU262157 VRQ262155:VRQ262157 WBM262155:WBM262157 WLI262155:WLI262157 WVE262155:WVE262157 B327691:B327693 IS327691:IS327693 SO327691:SO327693 ACK327691:ACK327693 AMG327691:AMG327693 AWC327691:AWC327693 BFY327691:BFY327693 BPU327691:BPU327693 BZQ327691:BZQ327693 CJM327691:CJM327693 CTI327691:CTI327693 DDE327691:DDE327693 DNA327691:DNA327693 DWW327691:DWW327693 EGS327691:EGS327693 EQO327691:EQO327693 FAK327691:FAK327693 FKG327691:FKG327693 FUC327691:FUC327693 GDY327691:GDY327693 GNU327691:GNU327693 GXQ327691:GXQ327693 HHM327691:HHM327693 HRI327691:HRI327693 IBE327691:IBE327693 ILA327691:ILA327693 IUW327691:IUW327693 JES327691:JES327693 JOO327691:JOO327693 JYK327691:JYK327693 KIG327691:KIG327693 KSC327691:KSC327693 LBY327691:LBY327693 LLU327691:LLU327693 LVQ327691:LVQ327693 MFM327691:MFM327693 MPI327691:MPI327693 MZE327691:MZE327693 NJA327691:NJA327693 NSW327691:NSW327693 OCS327691:OCS327693 OMO327691:OMO327693 OWK327691:OWK327693 PGG327691:PGG327693 PQC327691:PQC327693 PZY327691:PZY327693 QJU327691:QJU327693 QTQ327691:QTQ327693 RDM327691:RDM327693 RNI327691:RNI327693 RXE327691:RXE327693 SHA327691:SHA327693 SQW327691:SQW327693 TAS327691:TAS327693 TKO327691:TKO327693 TUK327691:TUK327693 UEG327691:UEG327693 UOC327691:UOC327693 UXY327691:UXY327693 VHU327691:VHU327693 VRQ327691:VRQ327693 WBM327691:WBM327693 WLI327691:WLI327693 WVE327691:WVE327693 B393227:B393229 IS393227:IS393229 SO393227:SO393229 ACK393227:ACK393229 AMG393227:AMG393229 AWC393227:AWC393229 BFY393227:BFY393229 BPU393227:BPU393229 BZQ393227:BZQ393229 CJM393227:CJM393229 CTI393227:CTI393229 DDE393227:DDE393229 DNA393227:DNA393229 DWW393227:DWW393229 EGS393227:EGS393229 EQO393227:EQO393229 FAK393227:FAK393229 FKG393227:FKG393229 FUC393227:FUC393229 GDY393227:GDY393229 GNU393227:GNU393229 GXQ393227:GXQ393229 HHM393227:HHM393229 HRI393227:HRI393229 IBE393227:IBE393229 ILA393227:ILA393229 IUW393227:IUW393229 JES393227:JES393229 JOO393227:JOO393229 JYK393227:JYK393229 KIG393227:KIG393229 KSC393227:KSC393229 LBY393227:LBY393229 LLU393227:LLU393229 LVQ393227:LVQ393229 MFM393227:MFM393229 MPI393227:MPI393229 MZE393227:MZE393229 NJA393227:NJA393229 NSW393227:NSW393229 OCS393227:OCS393229 OMO393227:OMO393229 OWK393227:OWK393229 PGG393227:PGG393229 PQC393227:PQC393229 PZY393227:PZY393229 QJU393227:QJU393229 QTQ393227:QTQ393229 RDM393227:RDM393229 RNI393227:RNI393229 RXE393227:RXE393229 SHA393227:SHA393229 SQW393227:SQW393229 TAS393227:TAS393229 TKO393227:TKO393229 TUK393227:TUK393229 UEG393227:UEG393229 UOC393227:UOC393229 UXY393227:UXY393229 VHU393227:VHU393229 VRQ393227:VRQ393229 WBM393227:WBM393229 WLI393227:WLI393229 WVE393227:WVE393229 B458763:B458765 IS458763:IS458765 SO458763:SO458765 ACK458763:ACK458765 AMG458763:AMG458765 AWC458763:AWC458765 BFY458763:BFY458765 BPU458763:BPU458765 BZQ458763:BZQ458765 CJM458763:CJM458765 CTI458763:CTI458765 DDE458763:DDE458765 DNA458763:DNA458765 DWW458763:DWW458765 EGS458763:EGS458765 EQO458763:EQO458765 FAK458763:FAK458765 FKG458763:FKG458765 FUC458763:FUC458765 GDY458763:GDY458765 GNU458763:GNU458765 GXQ458763:GXQ458765 HHM458763:HHM458765 HRI458763:HRI458765 IBE458763:IBE458765 ILA458763:ILA458765 IUW458763:IUW458765 JES458763:JES458765 JOO458763:JOO458765 JYK458763:JYK458765 KIG458763:KIG458765 KSC458763:KSC458765 LBY458763:LBY458765 LLU458763:LLU458765 LVQ458763:LVQ458765 MFM458763:MFM458765 MPI458763:MPI458765 MZE458763:MZE458765 NJA458763:NJA458765 NSW458763:NSW458765 OCS458763:OCS458765 OMO458763:OMO458765 OWK458763:OWK458765 PGG458763:PGG458765 PQC458763:PQC458765 PZY458763:PZY458765 QJU458763:QJU458765 QTQ458763:QTQ458765 RDM458763:RDM458765 RNI458763:RNI458765 RXE458763:RXE458765 SHA458763:SHA458765 SQW458763:SQW458765 TAS458763:TAS458765 TKO458763:TKO458765 TUK458763:TUK458765 UEG458763:UEG458765 UOC458763:UOC458765 UXY458763:UXY458765 VHU458763:VHU458765 VRQ458763:VRQ458765 WBM458763:WBM458765 WLI458763:WLI458765 WVE458763:WVE458765 B524299:B524301 IS524299:IS524301 SO524299:SO524301 ACK524299:ACK524301 AMG524299:AMG524301 AWC524299:AWC524301 BFY524299:BFY524301 BPU524299:BPU524301 BZQ524299:BZQ524301 CJM524299:CJM524301 CTI524299:CTI524301 DDE524299:DDE524301 DNA524299:DNA524301 DWW524299:DWW524301 EGS524299:EGS524301 EQO524299:EQO524301 FAK524299:FAK524301 FKG524299:FKG524301 FUC524299:FUC524301 GDY524299:GDY524301 GNU524299:GNU524301 GXQ524299:GXQ524301 HHM524299:HHM524301 HRI524299:HRI524301 IBE524299:IBE524301 ILA524299:ILA524301 IUW524299:IUW524301 JES524299:JES524301 JOO524299:JOO524301 JYK524299:JYK524301 KIG524299:KIG524301 KSC524299:KSC524301 LBY524299:LBY524301 LLU524299:LLU524301 LVQ524299:LVQ524301 MFM524299:MFM524301 MPI524299:MPI524301 MZE524299:MZE524301 NJA524299:NJA524301 NSW524299:NSW524301 OCS524299:OCS524301 OMO524299:OMO524301 OWK524299:OWK524301 PGG524299:PGG524301 PQC524299:PQC524301 PZY524299:PZY524301 QJU524299:QJU524301 QTQ524299:QTQ524301 RDM524299:RDM524301 RNI524299:RNI524301 RXE524299:RXE524301 SHA524299:SHA524301 SQW524299:SQW524301 TAS524299:TAS524301 TKO524299:TKO524301 TUK524299:TUK524301 UEG524299:UEG524301 UOC524299:UOC524301 UXY524299:UXY524301 VHU524299:VHU524301 VRQ524299:VRQ524301 WBM524299:WBM524301 WLI524299:WLI524301 WVE524299:WVE524301 B589835:B589837 IS589835:IS589837 SO589835:SO589837 ACK589835:ACK589837 AMG589835:AMG589837 AWC589835:AWC589837 BFY589835:BFY589837 BPU589835:BPU589837 BZQ589835:BZQ589837 CJM589835:CJM589837 CTI589835:CTI589837 DDE589835:DDE589837 DNA589835:DNA589837 DWW589835:DWW589837 EGS589835:EGS589837 EQO589835:EQO589837 FAK589835:FAK589837 FKG589835:FKG589837 FUC589835:FUC589837 GDY589835:GDY589837 GNU589835:GNU589837 GXQ589835:GXQ589837 HHM589835:HHM589837 HRI589835:HRI589837 IBE589835:IBE589837 ILA589835:ILA589837 IUW589835:IUW589837 JES589835:JES589837 JOO589835:JOO589837 JYK589835:JYK589837 KIG589835:KIG589837 KSC589835:KSC589837 LBY589835:LBY589837 LLU589835:LLU589837 LVQ589835:LVQ589837 MFM589835:MFM589837 MPI589835:MPI589837 MZE589835:MZE589837 NJA589835:NJA589837 NSW589835:NSW589837 OCS589835:OCS589837 OMO589835:OMO589837 OWK589835:OWK589837 PGG589835:PGG589837 PQC589835:PQC589837 PZY589835:PZY589837 QJU589835:QJU589837 QTQ589835:QTQ589837 RDM589835:RDM589837 RNI589835:RNI589837 RXE589835:RXE589837 SHA589835:SHA589837 SQW589835:SQW589837 TAS589835:TAS589837 TKO589835:TKO589837 TUK589835:TUK589837 UEG589835:UEG589837 UOC589835:UOC589837 UXY589835:UXY589837 VHU589835:VHU589837 VRQ589835:VRQ589837 WBM589835:WBM589837 WLI589835:WLI589837 WVE589835:WVE589837 B655371:B655373 IS655371:IS655373 SO655371:SO655373 ACK655371:ACK655373 AMG655371:AMG655373 AWC655371:AWC655373 BFY655371:BFY655373 BPU655371:BPU655373 BZQ655371:BZQ655373 CJM655371:CJM655373 CTI655371:CTI655373 DDE655371:DDE655373 DNA655371:DNA655373 DWW655371:DWW655373 EGS655371:EGS655373 EQO655371:EQO655373 FAK655371:FAK655373 FKG655371:FKG655373 FUC655371:FUC655373 GDY655371:GDY655373 GNU655371:GNU655373 GXQ655371:GXQ655373 HHM655371:HHM655373 HRI655371:HRI655373 IBE655371:IBE655373 ILA655371:ILA655373 IUW655371:IUW655373 JES655371:JES655373 JOO655371:JOO655373 JYK655371:JYK655373 KIG655371:KIG655373 KSC655371:KSC655373 LBY655371:LBY655373 LLU655371:LLU655373 LVQ655371:LVQ655373 MFM655371:MFM655373 MPI655371:MPI655373 MZE655371:MZE655373 NJA655371:NJA655373 NSW655371:NSW655373 OCS655371:OCS655373 OMO655371:OMO655373 OWK655371:OWK655373 PGG655371:PGG655373 PQC655371:PQC655373 PZY655371:PZY655373 QJU655371:QJU655373 QTQ655371:QTQ655373 RDM655371:RDM655373 RNI655371:RNI655373 RXE655371:RXE655373 SHA655371:SHA655373 SQW655371:SQW655373 TAS655371:TAS655373 TKO655371:TKO655373 TUK655371:TUK655373 UEG655371:UEG655373 UOC655371:UOC655373 UXY655371:UXY655373 VHU655371:VHU655373 VRQ655371:VRQ655373 WBM655371:WBM655373 WLI655371:WLI655373 WVE655371:WVE655373 B720907:B720909 IS720907:IS720909 SO720907:SO720909 ACK720907:ACK720909 AMG720907:AMG720909 AWC720907:AWC720909 BFY720907:BFY720909 BPU720907:BPU720909 BZQ720907:BZQ720909 CJM720907:CJM720909 CTI720907:CTI720909 DDE720907:DDE720909 DNA720907:DNA720909 DWW720907:DWW720909 EGS720907:EGS720909 EQO720907:EQO720909 FAK720907:FAK720909 FKG720907:FKG720909 FUC720907:FUC720909 GDY720907:GDY720909 GNU720907:GNU720909 GXQ720907:GXQ720909 HHM720907:HHM720909 HRI720907:HRI720909 IBE720907:IBE720909 ILA720907:ILA720909 IUW720907:IUW720909 JES720907:JES720909 JOO720907:JOO720909 JYK720907:JYK720909 KIG720907:KIG720909 KSC720907:KSC720909 LBY720907:LBY720909 LLU720907:LLU720909 LVQ720907:LVQ720909 MFM720907:MFM720909 MPI720907:MPI720909 MZE720907:MZE720909 NJA720907:NJA720909 NSW720907:NSW720909 OCS720907:OCS720909 OMO720907:OMO720909 OWK720907:OWK720909 PGG720907:PGG720909 PQC720907:PQC720909 PZY720907:PZY720909 QJU720907:QJU720909 QTQ720907:QTQ720909 RDM720907:RDM720909 RNI720907:RNI720909 RXE720907:RXE720909 SHA720907:SHA720909 SQW720907:SQW720909 TAS720907:TAS720909 TKO720907:TKO720909 TUK720907:TUK720909 UEG720907:UEG720909 UOC720907:UOC720909 UXY720907:UXY720909 VHU720907:VHU720909 VRQ720907:VRQ720909 WBM720907:WBM720909 WLI720907:WLI720909 WVE720907:WVE720909 B786443:B786445 IS786443:IS786445 SO786443:SO786445 ACK786443:ACK786445 AMG786443:AMG786445 AWC786443:AWC786445 BFY786443:BFY786445 BPU786443:BPU786445 BZQ786443:BZQ786445 CJM786443:CJM786445 CTI786443:CTI786445 DDE786443:DDE786445 DNA786443:DNA786445 DWW786443:DWW786445 EGS786443:EGS786445 EQO786443:EQO786445 FAK786443:FAK786445 FKG786443:FKG786445 FUC786443:FUC786445 GDY786443:GDY786445 GNU786443:GNU786445 GXQ786443:GXQ786445 HHM786443:HHM786445 HRI786443:HRI786445 IBE786443:IBE786445 ILA786443:ILA786445 IUW786443:IUW786445 JES786443:JES786445 JOO786443:JOO786445 JYK786443:JYK786445 KIG786443:KIG786445 KSC786443:KSC786445 LBY786443:LBY786445 LLU786443:LLU786445 LVQ786443:LVQ786445 MFM786443:MFM786445 MPI786443:MPI786445 MZE786443:MZE786445 NJA786443:NJA786445 NSW786443:NSW786445 OCS786443:OCS786445 OMO786443:OMO786445 OWK786443:OWK786445 PGG786443:PGG786445 PQC786443:PQC786445 PZY786443:PZY786445 QJU786443:QJU786445 QTQ786443:QTQ786445 RDM786443:RDM786445 RNI786443:RNI786445 RXE786443:RXE786445 SHA786443:SHA786445 SQW786443:SQW786445 TAS786443:TAS786445 TKO786443:TKO786445 TUK786443:TUK786445 UEG786443:UEG786445 UOC786443:UOC786445 UXY786443:UXY786445 VHU786443:VHU786445 VRQ786443:VRQ786445 WBM786443:WBM786445 WLI786443:WLI786445 WVE786443:WVE786445 B851979:B851981 IS851979:IS851981 SO851979:SO851981 ACK851979:ACK851981 AMG851979:AMG851981 AWC851979:AWC851981 BFY851979:BFY851981 BPU851979:BPU851981 BZQ851979:BZQ851981 CJM851979:CJM851981 CTI851979:CTI851981 DDE851979:DDE851981 DNA851979:DNA851981 DWW851979:DWW851981 EGS851979:EGS851981 EQO851979:EQO851981 FAK851979:FAK851981 FKG851979:FKG851981 FUC851979:FUC851981 GDY851979:GDY851981 GNU851979:GNU851981 GXQ851979:GXQ851981 HHM851979:HHM851981 HRI851979:HRI851981 IBE851979:IBE851981 ILA851979:ILA851981 IUW851979:IUW851981 JES851979:JES851981 JOO851979:JOO851981 JYK851979:JYK851981 KIG851979:KIG851981 KSC851979:KSC851981 LBY851979:LBY851981 LLU851979:LLU851981 LVQ851979:LVQ851981 MFM851979:MFM851981 MPI851979:MPI851981 MZE851979:MZE851981 NJA851979:NJA851981 NSW851979:NSW851981 OCS851979:OCS851981 OMO851979:OMO851981 OWK851979:OWK851981 PGG851979:PGG851981 PQC851979:PQC851981 PZY851979:PZY851981 QJU851979:QJU851981 QTQ851979:QTQ851981 RDM851979:RDM851981 RNI851979:RNI851981 RXE851979:RXE851981 SHA851979:SHA851981 SQW851979:SQW851981 TAS851979:TAS851981 TKO851979:TKO851981 TUK851979:TUK851981 UEG851979:UEG851981 UOC851979:UOC851981 UXY851979:UXY851981 VHU851979:VHU851981 VRQ851979:VRQ851981 WBM851979:WBM851981 WLI851979:WLI851981 WVE851979:WVE851981 B917515:B917517 IS917515:IS917517 SO917515:SO917517 ACK917515:ACK917517 AMG917515:AMG917517 AWC917515:AWC917517 BFY917515:BFY917517 BPU917515:BPU917517 BZQ917515:BZQ917517 CJM917515:CJM917517 CTI917515:CTI917517 DDE917515:DDE917517 DNA917515:DNA917517 DWW917515:DWW917517 EGS917515:EGS917517 EQO917515:EQO917517 FAK917515:FAK917517 FKG917515:FKG917517 FUC917515:FUC917517 GDY917515:GDY917517 GNU917515:GNU917517 GXQ917515:GXQ917517 HHM917515:HHM917517 HRI917515:HRI917517 IBE917515:IBE917517 ILA917515:ILA917517 IUW917515:IUW917517 JES917515:JES917517 JOO917515:JOO917517 JYK917515:JYK917517 KIG917515:KIG917517 KSC917515:KSC917517 LBY917515:LBY917517 LLU917515:LLU917517 LVQ917515:LVQ917517 MFM917515:MFM917517 MPI917515:MPI917517 MZE917515:MZE917517 NJA917515:NJA917517 NSW917515:NSW917517 OCS917515:OCS917517 OMO917515:OMO917517 OWK917515:OWK917517 PGG917515:PGG917517 PQC917515:PQC917517 PZY917515:PZY917517 QJU917515:QJU917517 QTQ917515:QTQ917517 RDM917515:RDM917517 RNI917515:RNI917517 RXE917515:RXE917517 SHA917515:SHA917517 SQW917515:SQW917517 TAS917515:TAS917517 TKO917515:TKO917517 TUK917515:TUK917517 UEG917515:UEG917517 UOC917515:UOC917517 UXY917515:UXY917517 VHU917515:VHU917517 VRQ917515:VRQ917517 WBM917515:WBM917517 WLI917515:WLI917517 WVE917515:WVE917517 B983051:B983053 IS983051:IS983053 SO983051:SO983053 ACK983051:ACK983053 AMG983051:AMG983053 AWC983051:AWC983053 BFY983051:BFY983053 BPU983051:BPU983053 BZQ983051:BZQ983053 CJM983051:CJM983053 CTI983051:CTI983053 DDE983051:DDE983053 DNA983051:DNA983053 DWW983051:DWW983053 EGS983051:EGS983053 EQO983051:EQO983053 FAK983051:FAK983053 FKG983051:FKG983053 FUC983051:FUC983053 GDY983051:GDY983053 GNU983051:GNU983053 GXQ983051:GXQ983053 HHM983051:HHM983053 HRI983051:HRI983053 IBE983051:IBE983053 ILA983051:ILA983053 IUW983051:IUW983053 JES983051:JES983053 JOO983051:JOO983053 JYK983051:JYK983053 KIG983051:KIG983053 KSC983051:KSC983053 LBY983051:LBY983053 LLU983051:LLU983053 LVQ983051:LVQ983053 MFM983051:MFM983053 MPI983051:MPI983053 MZE983051:MZE983053 NJA983051:NJA983053 NSW983051:NSW983053 OCS983051:OCS983053 OMO983051:OMO983053 OWK983051:OWK983053 PGG983051:PGG983053 PQC983051:PQC983053 PZY983051:PZY983053 QJU983051:QJU983053 QTQ983051:QTQ983053 RDM983051:RDM983053 RNI983051:RNI983053 RXE983051:RXE983053 SHA983051:SHA983053 SQW983051:SQW983053 TAS983051:TAS983053 TKO983051:TKO983053 TUK983051:TUK983053 UEG983051:UEG983053 UOC983051:UOC983053 UXY983051:UXY983053 VHU983051:VHU983053 VRQ983051:VRQ983053 WBM983051:WBM983053 WLI983051:WLI983053 WVE983051:WVE983053 B23:B24 IS23:IS24 SO23:SO24 ACK23:ACK24 AMG23:AMG24 AWC23:AWC24 BFY23:BFY24 BPU23:BPU24 BZQ23:BZQ24 CJM23:CJM24 CTI23:CTI24 DDE23:DDE24 DNA23:DNA24 DWW23:DWW24 EGS23:EGS24 EQO23:EQO24 FAK23:FAK24 FKG23:FKG24 FUC23:FUC24 GDY23:GDY24 GNU23:GNU24 GXQ23:GXQ24 HHM23:HHM24 HRI23:HRI24 IBE23:IBE24 ILA23:ILA24 IUW23:IUW24 JES23:JES24 JOO23:JOO24 JYK23:JYK24 KIG23:KIG24 KSC23:KSC24 LBY23:LBY24 LLU23:LLU24 LVQ23:LVQ24 MFM23:MFM24 MPI23:MPI24 MZE23:MZE24 NJA23:NJA24 NSW23:NSW24 OCS23:OCS24 OMO23:OMO24 OWK23:OWK24 PGG23:PGG24 PQC23:PQC24 PZY23:PZY24 QJU23:QJU24 QTQ23:QTQ24 RDM23:RDM24 RNI23:RNI24 RXE23:RXE24 SHA23:SHA24 SQW23:SQW24 TAS23:TAS24 TKO23:TKO24 TUK23:TUK24 UEG23:UEG24 UOC23:UOC24 UXY23:UXY24 VHU23:VHU24 VRQ23:VRQ24 WBM23:WBM24 WLI23:WLI24 WVE23:WVE24 B65553:B65554 IS65553:IS65554 SO65553:SO65554 ACK65553:ACK65554 AMG65553:AMG65554 AWC65553:AWC65554 BFY65553:BFY65554 BPU65553:BPU65554 BZQ65553:BZQ65554 CJM65553:CJM65554 CTI65553:CTI65554 DDE65553:DDE65554 DNA65553:DNA65554 DWW65553:DWW65554 EGS65553:EGS65554 EQO65553:EQO65554 FAK65553:FAK65554 FKG65553:FKG65554 FUC65553:FUC65554 GDY65553:GDY65554 GNU65553:GNU65554 GXQ65553:GXQ65554 HHM65553:HHM65554 HRI65553:HRI65554 IBE65553:IBE65554 ILA65553:ILA65554 IUW65553:IUW65554 JES65553:JES65554 JOO65553:JOO65554 JYK65553:JYK65554 KIG65553:KIG65554 KSC65553:KSC65554 LBY65553:LBY65554 LLU65553:LLU65554 LVQ65553:LVQ65554 MFM65553:MFM65554 MPI65553:MPI65554 MZE65553:MZE65554 NJA65553:NJA65554 NSW65553:NSW65554 OCS65553:OCS65554 OMO65553:OMO65554 OWK65553:OWK65554 PGG65553:PGG65554 PQC65553:PQC65554 PZY65553:PZY65554 QJU65553:QJU65554 QTQ65553:QTQ65554 RDM65553:RDM65554 RNI65553:RNI65554 RXE65553:RXE65554 SHA65553:SHA65554 SQW65553:SQW65554 TAS65553:TAS65554 TKO65553:TKO65554 TUK65553:TUK65554 UEG65553:UEG65554 UOC65553:UOC65554 UXY65553:UXY65554 VHU65553:VHU65554 VRQ65553:VRQ65554 WBM65553:WBM65554 WLI65553:WLI65554 WVE65553:WVE65554 B131089:B131090 IS131089:IS131090 SO131089:SO131090 ACK131089:ACK131090 AMG131089:AMG131090 AWC131089:AWC131090 BFY131089:BFY131090 BPU131089:BPU131090 BZQ131089:BZQ131090 CJM131089:CJM131090 CTI131089:CTI131090 DDE131089:DDE131090 DNA131089:DNA131090 DWW131089:DWW131090 EGS131089:EGS131090 EQO131089:EQO131090 FAK131089:FAK131090 FKG131089:FKG131090 FUC131089:FUC131090 GDY131089:GDY131090 GNU131089:GNU131090 GXQ131089:GXQ131090 HHM131089:HHM131090 HRI131089:HRI131090 IBE131089:IBE131090 ILA131089:ILA131090 IUW131089:IUW131090 JES131089:JES131090 JOO131089:JOO131090 JYK131089:JYK131090 KIG131089:KIG131090 KSC131089:KSC131090 LBY131089:LBY131090 LLU131089:LLU131090 LVQ131089:LVQ131090 MFM131089:MFM131090 MPI131089:MPI131090 MZE131089:MZE131090 NJA131089:NJA131090 NSW131089:NSW131090 OCS131089:OCS131090 OMO131089:OMO131090 OWK131089:OWK131090 PGG131089:PGG131090 PQC131089:PQC131090 PZY131089:PZY131090 QJU131089:QJU131090 QTQ131089:QTQ131090 RDM131089:RDM131090 RNI131089:RNI131090 RXE131089:RXE131090 SHA131089:SHA131090 SQW131089:SQW131090 TAS131089:TAS131090 TKO131089:TKO131090 TUK131089:TUK131090 UEG131089:UEG131090 UOC131089:UOC131090 UXY131089:UXY131090 VHU131089:VHU131090 VRQ131089:VRQ131090 WBM131089:WBM131090 WLI131089:WLI131090 WVE131089:WVE131090 B196625:B196626 IS196625:IS196626 SO196625:SO196626 ACK196625:ACK196626 AMG196625:AMG196626 AWC196625:AWC196626 BFY196625:BFY196626 BPU196625:BPU196626 BZQ196625:BZQ196626 CJM196625:CJM196626 CTI196625:CTI196626 DDE196625:DDE196626 DNA196625:DNA196626 DWW196625:DWW196626 EGS196625:EGS196626 EQO196625:EQO196626 FAK196625:FAK196626 FKG196625:FKG196626 FUC196625:FUC196626 GDY196625:GDY196626 GNU196625:GNU196626 GXQ196625:GXQ196626 HHM196625:HHM196626 HRI196625:HRI196626 IBE196625:IBE196626 ILA196625:ILA196626 IUW196625:IUW196626 JES196625:JES196626 JOO196625:JOO196626 JYK196625:JYK196626 KIG196625:KIG196626 KSC196625:KSC196626 LBY196625:LBY196626 LLU196625:LLU196626 LVQ196625:LVQ196626 MFM196625:MFM196626 MPI196625:MPI196626 MZE196625:MZE196626 NJA196625:NJA196626 NSW196625:NSW196626 OCS196625:OCS196626 OMO196625:OMO196626 OWK196625:OWK196626 PGG196625:PGG196626 PQC196625:PQC196626 PZY196625:PZY196626 QJU196625:QJU196626 QTQ196625:QTQ196626 RDM196625:RDM196626 RNI196625:RNI196626 RXE196625:RXE196626 SHA196625:SHA196626 SQW196625:SQW196626 TAS196625:TAS196626 TKO196625:TKO196626 TUK196625:TUK196626 UEG196625:UEG196626 UOC196625:UOC196626 UXY196625:UXY196626 VHU196625:VHU196626 VRQ196625:VRQ196626 WBM196625:WBM196626 WLI196625:WLI196626 WVE196625:WVE196626 B262161:B262162 IS262161:IS262162 SO262161:SO262162 ACK262161:ACK262162 AMG262161:AMG262162 AWC262161:AWC262162 BFY262161:BFY262162 BPU262161:BPU262162 BZQ262161:BZQ262162 CJM262161:CJM262162 CTI262161:CTI262162 DDE262161:DDE262162 DNA262161:DNA262162 DWW262161:DWW262162 EGS262161:EGS262162 EQO262161:EQO262162 FAK262161:FAK262162 FKG262161:FKG262162 FUC262161:FUC262162 GDY262161:GDY262162 GNU262161:GNU262162 GXQ262161:GXQ262162 HHM262161:HHM262162 HRI262161:HRI262162 IBE262161:IBE262162 ILA262161:ILA262162 IUW262161:IUW262162 JES262161:JES262162 JOO262161:JOO262162 JYK262161:JYK262162 KIG262161:KIG262162 KSC262161:KSC262162 LBY262161:LBY262162 LLU262161:LLU262162 LVQ262161:LVQ262162 MFM262161:MFM262162 MPI262161:MPI262162 MZE262161:MZE262162 NJA262161:NJA262162 NSW262161:NSW262162 OCS262161:OCS262162 OMO262161:OMO262162 OWK262161:OWK262162 PGG262161:PGG262162 PQC262161:PQC262162 PZY262161:PZY262162 QJU262161:QJU262162 QTQ262161:QTQ262162 RDM262161:RDM262162 RNI262161:RNI262162 RXE262161:RXE262162 SHA262161:SHA262162 SQW262161:SQW262162 TAS262161:TAS262162 TKO262161:TKO262162 TUK262161:TUK262162 UEG262161:UEG262162 UOC262161:UOC262162 UXY262161:UXY262162 VHU262161:VHU262162 VRQ262161:VRQ262162 WBM262161:WBM262162 WLI262161:WLI262162 WVE262161:WVE262162 B327697:B327698 IS327697:IS327698 SO327697:SO327698 ACK327697:ACK327698 AMG327697:AMG327698 AWC327697:AWC327698 BFY327697:BFY327698 BPU327697:BPU327698 BZQ327697:BZQ327698 CJM327697:CJM327698 CTI327697:CTI327698 DDE327697:DDE327698 DNA327697:DNA327698 DWW327697:DWW327698 EGS327697:EGS327698 EQO327697:EQO327698 FAK327697:FAK327698 FKG327697:FKG327698 FUC327697:FUC327698 GDY327697:GDY327698 GNU327697:GNU327698 GXQ327697:GXQ327698 HHM327697:HHM327698 HRI327697:HRI327698 IBE327697:IBE327698 ILA327697:ILA327698 IUW327697:IUW327698 JES327697:JES327698 JOO327697:JOO327698 JYK327697:JYK327698 KIG327697:KIG327698 KSC327697:KSC327698 LBY327697:LBY327698 LLU327697:LLU327698 LVQ327697:LVQ327698 MFM327697:MFM327698 MPI327697:MPI327698 MZE327697:MZE327698 NJA327697:NJA327698 NSW327697:NSW327698 OCS327697:OCS327698 OMO327697:OMO327698 OWK327697:OWK327698 PGG327697:PGG327698 PQC327697:PQC327698 PZY327697:PZY327698 QJU327697:QJU327698 QTQ327697:QTQ327698 RDM327697:RDM327698 RNI327697:RNI327698 RXE327697:RXE327698 SHA327697:SHA327698 SQW327697:SQW327698 TAS327697:TAS327698 TKO327697:TKO327698 TUK327697:TUK327698 UEG327697:UEG327698 UOC327697:UOC327698 UXY327697:UXY327698 VHU327697:VHU327698 VRQ327697:VRQ327698 WBM327697:WBM327698 WLI327697:WLI327698 WVE327697:WVE327698 B393233:B393234 IS393233:IS393234 SO393233:SO393234 ACK393233:ACK393234 AMG393233:AMG393234 AWC393233:AWC393234 BFY393233:BFY393234 BPU393233:BPU393234 BZQ393233:BZQ393234 CJM393233:CJM393234 CTI393233:CTI393234 DDE393233:DDE393234 DNA393233:DNA393234 DWW393233:DWW393234 EGS393233:EGS393234 EQO393233:EQO393234 FAK393233:FAK393234 FKG393233:FKG393234 FUC393233:FUC393234 GDY393233:GDY393234 GNU393233:GNU393234 GXQ393233:GXQ393234 HHM393233:HHM393234 HRI393233:HRI393234 IBE393233:IBE393234 ILA393233:ILA393234 IUW393233:IUW393234 JES393233:JES393234 JOO393233:JOO393234 JYK393233:JYK393234 KIG393233:KIG393234 KSC393233:KSC393234 LBY393233:LBY393234 LLU393233:LLU393234 LVQ393233:LVQ393234 MFM393233:MFM393234 MPI393233:MPI393234 MZE393233:MZE393234 NJA393233:NJA393234 NSW393233:NSW393234 OCS393233:OCS393234 OMO393233:OMO393234 OWK393233:OWK393234 PGG393233:PGG393234 PQC393233:PQC393234 PZY393233:PZY393234 QJU393233:QJU393234 QTQ393233:QTQ393234 RDM393233:RDM393234 RNI393233:RNI393234 RXE393233:RXE393234 SHA393233:SHA393234 SQW393233:SQW393234 TAS393233:TAS393234 TKO393233:TKO393234 TUK393233:TUK393234 UEG393233:UEG393234 UOC393233:UOC393234 UXY393233:UXY393234 VHU393233:VHU393234 VRQ393233:VRQ393234 WBM393233:WBM393234 WLI393233:WLI393234 WVE393233:WVE393234 B458769:B458770 IS458769:IS458770 SO458769:SO458770 ACK458769:ACK458770 AMG458769:AMG458770 AWC458769:AWC458770 BFY458769:BFY458770 BPU458769:BPU458770 BZQ458769:BZQ458770 CJM458769:CJM458770 CTI458769:CTI458770 DDE458769:DDE458770 DNA458769:DNA458770 DWW458769:DWW458770 EGS458769:EGS458770 EQO458769:EQO458770 FAK458769:FAK458770 FKG458769:FKG458770 FUC458769:FUC458770 GDY458769:GDY458770 GNU458769:GNU458770 GXQ458769:GXQ458770 HHM458769:HHM458770 HRI458769:HRI458770 IBE458769:IBE458770 ILA458769:ILA458770 IUW458769:IUW458770 JES458769:JES458770 JOO458769:JOO458770 JYK458769:JYK458770 KIG458769:KIG458770 KSC458769:KSC458770 LBY458769:LBY458770 LLU458769:LLU458770 LVQ458769:LVQ458770 MFM458769:MFM458770 MPI458769:MPI458770 MZE458769:MZE458770 NJA458769:NJA458770 NSW458769:NSW458770 OCS458769:OCS458770 OMO458769:OMO458770 OWK458769:OWK458770 PGG458769:PGG458770 PQC458769:PQC458770 PZY458769:PZY458770 QJU458769:QJU458770 QTQ458769:QTQ458770 RDM458769:RDM458770 RNI458769:RNI458770 RXE458769:RXE458770 SHA458769:SHA458770 SQW458769:SQW458770 TAS458769:TAS458770 TKO458769:TKO458770 TUK458769:TUK458770 UEG458769:UEG458770 UOC458769:UOC458770 UXY458769:UXY458770 VHU458769:VHU458770 VRQ458769:VRQ458770 WBM458769:WBM458770 WLI458769:WLI458770 WVE458769:WVE458770 B524305:B524306 IS524305:IS524306 SO524305:SO524306 ACK524305:ACK524306 AMG524305:AMG524306 AWC524305:AWC524306 BFY524305:BFY524306 BPU524305:BPU524306 BZQ524305:BZQ524306 CJM524305:CJM524306 CTI524305:CTI524306 DDE524305:DDE524306 DNA524305:DNA524306 DWW524305:DWW524306 EGS524305:EGS524306 EQO524305:EQO524306 FAK524305:FAK524306 FKG524305:FKG524306 FUC524305:FUC524306 GDY524305:GDY524306 GNU524305:GNU524306 GXQ524305:GXQ524306 HHM524305:HHM524306 HRI524305:HRI524306 IBE524305:IBE524306 ILA524305:ILA524306 IUW524305:IUW524306 JES524305:JES524306 JOO524305:JOO524306 JYK524305:JYK524306 KIG524305:KIG524306 KSC524305:KSC524306 LBY524305:LBY524306 LLU524305:LLU524306 LVQ524305:LVQ524306 MFM524305:MFM524306 MPI524305:MPI524306 MZE524305:MZE524306 NJA524305:NJA524306 NSW524305:NSW524306 OCS524305:OCS524306 OMO524305:OMO524306 OWK524305:OWK524306 PGG524305:PGG524306 PQC524305:PQC524306 PZY524305:PZY524306 QJU524305:QJU524306 QTQ524305:QTQ524306 RDM524305:RDM524306 RNI524305:RNI524306 RXE524305:RXE524306 SHA524305:SHA524306 SQW524305:SQW524306 TAS524305:TAS524306 TKO524305:TKO524306 TUK524305:TUK524306 UEG524305:UEG524306 UOC524305:UOC524306 UXY524305:UXY524306 VHU524305:VHU524306 VRQ524305:VRQ524306 WBM524305:WBM524306 WLI524305:WLI524306 WVE524305:WVE524306 B589841:B589842 IS589841:IS589842 SO589841:SO589842 ACK589841:ACK589842 AMG589841:AMG589842 AWC589841:AWC589842 BFY589841:BFY589842 BPU589841:BPU589842 BZQ589841:BZQ589842 CJM589841:CJM589842 CTI589841:CTI589842 DDE589841:DDE589842 DNA589841:DNA589842 DWW589841:DWW589842 EGS589841:EGS589842 EQO589841:EQO589842 FAK589841:FAK589842 FKG589841:FKG589842 FUC589841:FUC589842 GDY589841:GDY589842 GNU589841:GNU589842 GXQ589841:GXQ589842 HHM589841:HHM589842 HRI589841:HRI589842 IBE589841:IBE589842 ILA589841:ILA589842 IUW589841:IUW589842 JES589841:JES589842 JOO589841:JOO589842 JYK589841:JYK589842 KIG589841:KIG589842 KSC589841:KSC589842 LBY589841:LBY589842 LLU589841:LLU589842 LVQ589841:LVQ589842 MFM589841:MFM589842 MPI589841:MPI589842 MZE589841:MZE589842 NJA589841:NJA589842 NSW589841:NSW589842 OCS589841:OCS589842 OMO589841:OMO589842 OWK589841:OWK589842 PGG589841:PGG589842 PQC589841:PQC589842 PZY589841:PZY589842 QJU589841:QJU589842 QTQ589841:QTQ589842 RDM589841:RDM589842 RNI589841:RNI589842 RXE589841:RXE589842 SHA589841:SHA589842 SQW589841:SQW589842 TAS589841:TAS589842 TKO589841:TKO589842 TUK589841:TUK589842 UEG589841:UEG589842 UOC589841:UOC589842 UXY589841:UXY589842 VHU589841:VHU589842 VRQ589841:VRQ589842 WBM589841:WBM589842 WLI589841:WLI589842 WVE589841:WVE589842 B655377:B655378 IS655377:IS655378 SO655377:SO655378 ACK655377:ACK655378 AMG655377:AMG655378 AWC655377:AWC655378 BFY655377:BFY655378 BPU655377:BPU655378 BZQ655377:BZQ655378 CJM655377:CJM655378 CTI655377:CTI655378 DDE655377:DDE655378 DNA655377:DNA655378 DWW655377:DWW655378 EGS655377:EGS655378 EQO655377:EQO655378 FAK655377:FAK655378 FKG655377:FKG655378 FUC655377:FUC655378 GDY655377:GDY655378 GNU655377:GNU655378 GXQ655377:GXQ655378 HHM655377:HHM655378 HRI655377:HRI655378 IBE655377:IBE655378 ILA655377:ILA655378 IUW655377:IUW655378 JES655377:JES655378 JOO655377:JOO655378 JYK655377:JYK655378 KIG655377:KIG655378 KSC655377:KSC655378 LBY655377:LBY655378 LLU655377:LLU655378 LVQ655377:LVQ655378 MFM655377:MFM655378 MPI655377:MPI655378 MZE655377:MZE655378 NJA655377:NJA655378 NSW655377:NSW655378 OCS655377:OCS655378 OMO655377:OMO655378 OWK655377:OWK655378 PGG655377:PGG655378 PQC655377:PQC655378 PZY655377:PZY655378 QJU655377:QJU655378 QTQ655377:QTQ655378 RDM655377:RDM655378 RNI655377:RNI655378 RXE655377:RXE655378 SHA655377:SHA655378 SQW655377:SQW655378 TAS655377:TAS655378 TKO655377:TKO655378 TUK655377:TUK655378 UEG655377:UEG655378 UOC655377:UOC655378 UXY655377:UXY655378 VHU655377:VHU655378 VRQ655377:VRQ655378 WBM655377:WBM655378 WLI655377:WLI655378 WVE655377:WVE655378 B720913:B720914 IS720913:IS720914 SO720913:SO720914 ACK720913:ACK720914 AMG720913:AMG720914 AWC720913:AWC720914 BFY720913:BFY720914 BPU720913:BPU720914 BZQ720913:BZQ720914 CJM720913:CJM720914 CTI720913:CTI720914 DDE720913:DDE720914 DNA720913:DNA720914 DWW720913:DWW720914 EGS720913:EGS720914 EQO720913:EQO720914 FAK720913:FAK720914 FKG720913:FKG720914 FUC720913:FUC720914 GDY720913:GDY720914 GNU720913:GNU720914 GXQ720913:GXQ720914 HHM720913:HHM720914 HRI720913:HRI720914 IBE720913:IBE720914 ILA720913:ILA720914 IUW720913:IUW720914 JES720913:JES720914 JOO720913:JOO720914 JYK720913:JYK720914 KIG720913:KIG720914 KSC720913:KSC720914 LBY720913:LBY720914 LLU720913:LLU720914 LVQ720913:LVQ720914 MFM720913:MFM720914 MPI720913:MPI720914 MZE720913:MZE720914 NJA720913:NJA720914 NSW720913:NSW720914 OCS720913:OCS720914 OMO720913:OMO720914 OWK720913:OWK720914 PGG720913:PGG720914 PQC720913:PQC720914 PZY720913:PZY720914 QJU720913:QJU720914 QTQ720913:QTQ720914 RDM720913:RDM720914 RNI720913:RNI720914 RXE720913:RXE720914 SHA720913:SHA720914 SQW720913:SQW720914 TAS720913:TAS720914 TKO720913:TKO720914 TUK720913:TUK720914 UEG720913:UEG720914 UOC720913:UOC720914 UXY720913:UXY720914 VHU720913:VHU720914 VRQ720913:VRQ720914 WBM720913:WBM720914 WLI720913:WLI720914 WVE720913:WVE720914 B786449:B786450 IS786449:IS786450 SO786449:SO786450 ACK786449:ACK786450 AMG786449:AMG786450 AWC786449:AWC786450 BFY786449:BFY786450 BPU786449:BPU786450 BZQ786449:BZQ786450 CJM786449:CJM786450 CTI786449:CTI786450 DDE786449:DDE786450 DNA786449:DNA786450 DWW786449:DWW786450 EGS786449:EGS786450 EQO786449:EQO786450 FAK786449:FAK786450 FKG786449:FKG786450 FUC786449:FUC786450 GDY786449:GDY786450 GNU786449:GNU786450 GXQ786449:GXQ786450 HHM786449:HHM786450 HRI786449:HRI786450 IBE786449:IBE786450 ILA786449:ILA786450 IUW786449:IUW786450 JES786449:JES786450 JOO786449:JOO786450 JYK786449:JYK786450 KIG786449:KIG786450 KSC786449:KSC786450 LBY786449:LBY786450 LLU786449:LLU786450 LVQ786449:LVQ786450 MFM786449:MFM786450 MPI786449:MPI786450 MZE786449:MZE786450 NJA786449:NJA786450 NSW786449:NSW786450 OCS786449:OCS786450 OMO786449:OMO786450 OWK786449:OWK786450 PGG786449:PGG786450 PQC786449:PQC786450 PZY786449:PZY786450 QJU786449:QJU786450 QTQ786449:QTQ786450 RDM786449:RDM786450 RNI786449:RNI786450 RXE786449:RXE786450 SHA786449:SHA786450 SQW786449:SQW786450 TAS786449:TAS786450 TKO786449:TKO786450 TUK786449:TUK786450 UEG786449:UEG786450 UOC786449:UOC786450 UXY786449:UXY786450 VHU786449:VHU786450 VRQ786449:VRQ786450 WBM786449:WBM786450 WLI786449:WLI786450 WVE786449:WVE786450 B851985:B851986 IS851985:IS851986 SO851985:SO851986 ACK851985:ACK851986 AMG851985:AMG851986 AWC851985:AWC851986 BFY851985:BFY851986 BPU851985:BPU851986 BZQ851985:BZQ851986 CJM851985:CJM851986 CTI851985:CTI851986 DDE851985:DDE851986 DNA851985:DNA851986 DWW851985:DWW851986 EGS851985:EGS851986 EQO851985:EQO851986 FAK851985:FAK851986 FKG851985:FKG851986 FUC851985:FUC851986 GDY851985:GDY851986 GNU851985:GNU851986 GXQ851985:GXQ851986 HHM851985:HHM851986 HRI851985:HRI851986 IBE851985:IBE851986 ILA851985:ILA851986 IUW851985:IUW851986 JES851985:JES851986 JOO851985:JOO851986 JYK851985:JYK851986 KIG851985:KIG851986 KSC851985:KSC851986 LBY851985:LBY851986 LLU851985:LLU851986 LVQ851985:LVQ851986 MFM851985:MFM851986 MPI851985:MPI851986 MZE851985:MZE851986 NJA851985:NJA851986 NSW851985:NSW851986 OCS851985:OCS851986 OMO851985:OMO851986 OWK851985:OWK851986 PGG851985:PGG851986 PQC851985:PQC851986 PZY851985:PZY851986 QJU851985:QJU851986 QTQ851985:QTQ851986 RDM851985:RDM851986 RNI851985:RNI851986 RXE851985:RXE851986 SHA851985:SHA851986 SQW851985:SQW851986 TAS851985:TAS851986 TKO851985:TKO851986 TUK851985:TUK851986 UEG851985:UEG851986 UOC851985:UOC851986 UXY851985:UXY851986 VHU851985:VHU851986 VRQ851985:VRQ851986 WBM851985:WBM851986 WLI851985:WLI851986 WVE851985:WVE851986 B917521:B917522 IS917521:IS917522 SO917521:SO917522 ACK917521:ACK917522 AMG917521:AMG917522 AWC917521:AWC917522 BFY917521:BFY917522 BPU917521:BPU917522 BZQ917521:BZQ917522 CJM917521:CJM917522 CTI917521:CTI917522 DDE917521:DDE917522 DNA917521:DNA917522 DWW917521:DWW917522 EGS917521:EGS917522 EQO917521:EQO917522 FAK917521:FAK917522 FKG917521:FKG917522 FUC917521:FUC917522 GDY917521:GDY917522 GNU917521:GNU917522 GXQ917521:GXQ917522 HHM917521:HHM917522 HRI917521:HRI917522 IBE917521:IBE917522 ILA917521:ILA917522 IUW917521:IUW917522 JES917521:JES917522 JOO917521:JOO917522 JYK917521:JYK917522 KIG917521:KIG917522 KSC917521:KSC917522 LBY917521:LBY917522 LLU917521:LLU917522 LVQ917521:LVQ917522 MFM917521:MFM917522 MPI917521:MPI917522 MZE917521:MZE917522 NJA917521:NJA917522 NSW917521:NSW917522 OCS917521:OCS917522 OMO917521:OMO917522 OWK917521:OWK917522 PGG917521:PGG917522 PQC917521:PQC917522 PZY917521:PZY917522 QJU917521:QJU917522 QTQ917521:QTQ917522 RDM917521:RDM917522 RNI917521:RNI917522 RXE917521:RXE917522 SHA917521:SHA917522 SQW917521:SQW917522 TAS917521:TAS917522 TKO917521:TKO917522 TUK917521:TUK917522 UEG917521:UEG917522 UOC917521:UOC917522 UXY917521:UXY917522 VHU917521:VHU917522 VRQ917521:VRQ917522 WBM917521:WBM917522 WLI917521:WLI917522 WVE917521:WVE917522 B983057:B983058 IS983057:IS983058 SO983057:SO983058 ACK983057:ACK983058 AMG983057:AMG983058 AWC983057:AWC983058 BFY983057:BFY983058 BPU983057:BPU983058 BZQ983057:BZQ983058 CJM983057:CJM983058 CTI983057:CTI983058 DDE983057:DDE983058 DNA983057:DNA983058 DWW983057:DWW983058 EGS983057:EGS983058 EQO983057:EQO983058 FAK983057:FAK983058 FKG983057:FKG983058 FUC983057:FUC983058 GDY983057:GDY983058 GNU983057:GNU983058 GXQ983057:GXQ983058 HHM983057:HHM983058 HRI983057:HRI983058 IBE983057:IBE983058 ILA983057:ILA983058 IUW983057:IUW983058 JES983057:JES983058 JOO983057:JOO983058 JYK983057:JYK983058 KIG983057:KIG983058 KSC983057:KSC983058 LBY983057:LBY983058 LLU983057:LLU983058 LVQ983057:LVQ983058 MFM983057:MFM983058 MPI983057:MPI983058 MZE983057:MZE983058 NJA983057:NJA983058 NSW983057:NSW983058 OCS983057:OCS983058 OMO983057:OMO983058 OWK983057:OWK983058 PGG983057:PGG983058 PQC983057:PQC983058 PZY983057:PZY983058 QJU983057:QJU983058 QTQ983057:QTQ983058 RDM983057:RDM983058 RNI983057:RNI983058 RXE983057:RXE983058 SHA983057:SHA983058 SQW983057:SQW983058 TAS983057:TAS983058 TKO983057:TKO983058 TUK983057:TUK983058 UEG983057:UEG983058 UOC983057:UOC983058 UXY983057:UXY983058 VHU983057:VHU983058 VRQ983057:VRQ983058 WBM983057:WBM983058 WLI983057:WLI983058 WVE983057:WVE983058 B16:B19 K7 B7:B11">
      <formula1>"SI,NO"</formula1>
      <formula2>0</formula2>
    </dataValidation>
    <dataValidation type="list" allowBlank="1" showErrorMessage="1" sqref="B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B65539 IS65539 SO65539 ACK65539 AMG65539 AWC65539 BFY65539 BPU65539 BZQ65539 CJM65539 CTI65539 DDE65539 DNA65539 DWW65539 EGS65539 EQO65539 FAK65539 FKG65539 FUC65539 GDY65539 GNU65539 GXQ65539 HHM65539 HRI65539 IBE65539 ILA65539 IUW65539 JES65539 JOO65539 JYK65539 KIG65539 KSC65539 LBY65539 LLU65539 LVQ65539 MFM65539 MPI65539 MZE65539 NJA65539 NSW65539 OCS65539 OMO65539 OWK65539 PGG65539 PQC65539 PZY65539 QJU65539 QTQ65539 RDM65539 RNI65539 RXE65539 SHA65539 SQW65539 TAS65539 TKO65539 TUK65539 UEG65539 UOC65539 UXY65539 VHU65539 VRQ65539 WBM65539 WLI65539 WVE65539 B131075 IS131075 SO131075 ACK131075 AMG131075 AWC131075 BFY131075 BPU131075 BZQ131075 CJM131075 CTI131075 DDE131075 DNA131075 DWW131075 EGS131075 EQO131075 FAK131075 FKG131075 FUC131075 GDY131075 GNU131075 GXQ131075 HHM131075 HRI131075 IBE131075 ILA131075 IUW131075 JES131075 JOO131075 JYK131075 KIG131075 KSC131075 LBY131075 LLU131075 LVQ131075 MFM131075 MPI131075 MZE131075 NJA131075 NSW131075 OCS131075 OMO131075 OWK131075 PGG131075 PQC131075 PZY131075 QJU131075 QTQ131075 RDM131075 RNI131075 RXE131075 SHA131075 SQW131075 TAS131075 TKO131075 TUK131075 UEG131075 UOC131075 UXY131075 VHU131075 VRQ131075 WBM131075 WLI131075 WVE131075 B196611 IS196611 SO196611 ACK196611 AMG196611 AWC196611 BFY196611 BPU196611 BZQ196611 CJM196611 CTI196611 DDE196611 DNA196611 DWW196611 EGS196611 EQO196611 FAK196611 FKG196611 FUC196611 GDY196611 GNU196611 GXQ196611 HHM196611 HRI196611 IBE196611 ILA196611 IUW196611 JES196611 JOO196611 JYK196611 KIG196611 KSC196611 LBY196611 LLU196611 LVQ196611 MFM196611 MPI196611 MZE196611 NJA196611 NSW196611 OCS196611 OMO196611 OWK196611 PGG196611 PQC196611 PZY196611 QJU196611 QTQ196611 RDM196611 RNI196611 RXE196611 SHA196611 SQW196611 TAS196611 TKO196611 TUK196611 UEG196611 UOC196611 UXY196611 VHU196611 VRQ196611 WBM196611 WLI196611 WVE196611 B262147 IS262147 SO262147 ACK262147 AMG262147 AWC262147 BFY262147 BPU262147 BZQ262147 CJM262147 CTI262147 DDE262147 DNA262147 DWW262147 EGS262147 EQO262147 FAK262147 FKG262147 FUC262147 GDY262147 GNU262147 GXQ262147 HHM262147 HRI262147 IBE262147 ILA262147 IUW262147 JES262147 JOO262147 JYK262147 KIG262147 KSC262147 LBY262147 LLU262147 LVQ262147 MFM262147 MPI262147 MZE262147 NJA262147 NSW262147 OCS262147 OMO262147 OWK262147 PGG262147 PQC262147 PZY262147 QJU262147 QTQ262147 RDM262147 RNI262147 RXE262147 SHA262147 SQW262147 TAS262147 TKO262147 TUK262147 UEG262147 UOC262147 UXY262147 VHU262147 VRQ262147 WBM262147 WLI262147 WVE262147 B327683 IS327683 SO327683 ACK327683 AMG327683 AWC327683 BFY327683 BPU327683 BZQ327683 CJM327683 CTI327683 DDE327683 DNA327683 DWW327683 EGS327683 EQO327683 FAK327683 FKG327683 FUC327683 GDY327683 GNU327683 GXQ327683 HHM327683 HRI327683 IBE327683 ILA327683 IUW327683 JES327683 JOO327683 JYK327683 KIG327683 KSC327683 LBY327683 LLU327683 LVQ327683 MFM327683 MPI327683 MZE327683 NJA327683 NSW327683 OCS327683 OMO327683 OWK327683 PGG327683 PQC327683 PZY327683 QJU327683 QTQ327683 RDM327683 RNI327683 RXE327683 SHA327683 SQW327683 TAS327683 TKO327683 TUK327683 UEG327683 UOC327683 UXY327683 VHU327683 VRQ327683 WBM327683 WLI327683 WVE327683 B393219 IS393219 SO393219 ACK393219 AMG393219 AWC393219 BFY393219 BPU393219 BZQ393219 CJM393219 CTI393219 DDE393219 DNA393219 DWW393219 EGS393219 EQO393219 FAK393219 FKG393219 FUC393219 GDY393219 GNU393219 GXQ393219 HHM393219 HRI393219 IBE393219 ILA393219 IUW393219 JES393219 JOO393219 JYK393219 KIG393219 KSC393219 LBY393219 LLU393219 LVQ393219 MFM393219 MPI393219 MZE393219 NJA393219 NSW393219 OCS393219 OMO393219 OWK393219 PGG393219 PQC393219 PZY393219 QJU393219 QTQ393219 RDM393219 RNI393219 RXE393219 SHA393219 SQW393219 TAS393219 TKO393219 TUK393219 UEG393219 UOC393219 UXY393219 VHU393219 VRQ393219 WBM393219 WLI393219 WVE393219 B458755 IS458755 SO458755 ACK458755 AMG458755 AWC458755 BFY458755 BPU458755 BZQ458755 CJM458755 CTI458755 DDE458755 DNA458755 DWW458755 EGS458755 EQO458755 FAK458755 FKG458755 FUC458755 GDY458755 GNU458755 GXQ458755 HHM458755 HRI458755 IBE458755 ILA458755 IUW458755 JES458755 JOO458755 JYK458755 KIG458755 KSC458755 LBY458755 LLU458755 LVQ458755 MFM458755 MPI458755 MZE458755 NJA458755 NSW458755 OCS458755 OMO458755 OWK458755 PGG458755 PQC458755 PZY458755 QJU458755 QTQ458755 RDM458755 RNI458755 RXE458755 SHA458755 SQW458755 TAS458755 TKO458755 TUK458755 UEG458755 UOC458755 UXY458755 VHU458755 VRQ458755 WBM458755 WLI458755 WVE458755 B524291 IS524291 SO524291 ACK524291 AMG524291 AWC524291 BFY524291 BPU524291 BZQ524291 CJM524291 CTI524291 DDE524291 DNA524291 DWW524291 EGS524291 EQO524291 FAK524291 FKG524291 FUC524291 GDY524291 GNU524291 GXQ524291 HHM524291 HRI524291 IBE524291 ILA524291 IUW524291 JES524291 JOO524291 JYK524291 KIG524291 KSC524291 LBY524291 LLU524291 LVQ524291 MFM524291 MPI524291 MZE524291 NJA524291 NSW524291 OCS524291 OMO524291 OWK524291 PGG524291 PQC524291 PZY524291 QJU524291 QTQ524291 RDM524291 RNI524291 RXE524291 SHA524291 SQW524291 TAS524291 TKO524291 TUK524291 UEG524291 UOC524291 UXY524291 VHU524291 VRQ524291 WBM524291 WLI524291 WVE524291 B589827 IS589827 SO589827 ACK589827 AMG589827 AWC589827 BFY589827 BPU589827 BZQ589827 CJM589827 CTI589827 DDE589827 DNA589827 DWW589827 EGS589827 EQO589827 FAK589827 FKG589827 FUC589827 GDY589827 GNU589827 GXQ589827 HHM589827 HRI589827 IBE589827 ILA589827 IUW589827 JES589827 JOO589827 JYK589827 KIG589827 KSC589827 LBY589827 LLU589827 LVQ589827 MFM589827 MPI589827 MZE589827 NJA589827 NSW589827 OCS589827 OMO589827 OWK589827 PGG589827 PQC589827 PZY589827 QJU589827 QTQ589827 RDM589827 RNI589827 RXE589827 SHA589827 SQW589827 TAS589827 TKO589827 TUK589827 UEG589827 UOC589827 UXY589827 VHU589827 VRQ589827 WBM589827 WLI589827 WVE589827 B655363 IS655363 SO655363 ACK655363 AMG655363 AWC655363 BFY655363 BPU655363 BZQ655363 CJM655363 CTI655363 DDE655363 DNA655363 DWW655363 EGS655363 EQO655363 FAK655363 FKG655363 FUC655363 GDY655363 GNU655363 GXQ655363 HHM655363 HRI655363 IBE655363 ILA655363 IUW655363 JES655363 JOO655363 JYK655363 KIG655363 KSC655363 LBY655363 LLU655363 LVQ655363 MFM655363 MPI655363 MZE655363 NJA655363 NSW655363 OCS655363 OMO655363 OWK655363 PGG655363 PQC655363 PZY655363 QJU655363 QTQ655363 RDM655363 RNI655363 RXE655363 SHA655363 SQW655363 TAS655363 TKO655363 TUK655363 UEG655363 UOC655363 UXY655363 VHU655363 VRQ655363 WBM655363 WLI655363 WVE655363 B720899 IS720899 SO720899 ACK720899 AMG720899 AWC720899 BFY720899 BPU720899 BZQ720899 CJM720899 CTI720899 DDE720899 DNA720899 DWW720899 EGS720899 EQO720899 FAK720899 FKG720899 FUC720899 GDY720899 GNU720899 GXQ720899 HHM720899 HRI720899 IBE720899 ILA720899 IUW720899 JES720899 JOO720899 JYK720899 KIG720899 KSC720899 LBY720899 LLU720899 LVQ720899 MFM720899 MPI720899 MZE720899 NJA720899 NSW720899 OCS720899 OMO720899 OWK720899 PGG720899 PQC720899 PZY720899 QJU720899 QTQ720899 RDM720899 RNI720899 RXE720899 SHA720899 SQW720899 TAS720899 TKO720899 TUK720899 UEG720899 UOC720899 UXY720899 VHU720899 VRQ720899 WBM720899 WLI720899 WVE720899 B786435 IS786435 SO786435 ACK786435 AMG786435 AWC786435 BFY786435 BPU786435 BZQ786435 CJM786435 CTI786435 DDE786435 DNA786435 DWW786435 EGS786435 EQO786435 FAK786435 FKG786435 FUC786435 GDY786435 GNU786435 GXQ786435 HHM786435 HRI786435 IBE786435 ILA786435 IUW786435 JES786435 JOO786435 JYK786435 KIG786435 KSC786435 LBY786435 LLU786435 LVQ786435 MFM786435 MPI786435 MZE786435 NJA786435 NSW786435 OCS786435 OMO786435 OWK786435 PGG786435 PQC786435 PZY786435 QJU786435 QTQ786435 RDM786435 RNI786435 RXE786435 SHA786435 SQW786435 TAS786435 TKO786435 TUK786435 UEG786435 UOC786435 UXY786435 VHU786435 VRQ786435 WBM786435 WLI786435 WVE786435 B851971 IS851971 SO851971 ACK851971 AMG851971 AWC851971 BFY851971 BPU851971 BZQ851971 CJM851971 CTI851971 DDE851971 DNA851971 DWW851971 EGS851971 EQO851971 FAK851971 FKG851971 FUC851971 GDY851971 GNU851971 GXQ851971 HHM851971 HRI851971 IBE851971 ILA851971 IUW851971 JES851971 JOO851971 JYK851971 KIG851971 KSC851971 LBY851971 LLU851971 LVQ851971 MFM851971 MPI851971 MZE851971 NJA851971 NSW851971 OCS851971 OMO851971 OWK851971 PGG851971 PQC851971 PZY851971 QJU851971 QTQ851971 RDM851971 RNI851971 RXE851971 SHA851971 SQW851971 TAS851971 TKO851971 TUK851971 UEG851971 UOC851971 UXY851971 VHU851971 VRQ851971 WBM851971 WLI851971 WVE851971 B917507 IS917507 SO917507 ACK917507 AMG917507 AWC917507 BFY917507 BPU917507 BZQ917507 CJM917507 CTI917507 DDE917507 DNA917507 DWW917507 EGS917507 EQO917507 FAK917507 FKG917507 FUC917507 GDY917507 GNU917507 GXQ917507 HHM917507 HRI917507 IBE917507 ILA917507 IUW917507 JES917507 JOO917507 JYK917507 KIG917507 KSC917507 LBY917507 LLU917507 LVQ917507 MFM917507 MPI917507 MZE917507 NJA917507 NSW917507 OCS917507 OMO917507 OWK917507 PGG917507 PQC917507 PZY917507 QJU917507 QTQ917507 RDM917507 RNI917507 RXE917507 SHA917507 SQW917507 TAS917507 TKO917507 TUK917507 UEG917507 UOC917507 UXY917507 VHU917507 VRQ917507 WBM917507 WLI917507 WVE917507 B983043 IS983043 SO983043 ACK983043 AMG983043 AWC983043 BFY983043 BPU983043 BZQ983043 CJM983043 CTI983043 DDE983043 DNA983043 DWW983043 EGS983043 EQO983043 FAK983043 FKG983043 FUC983043 GDY983043 GNU983043 GXQ983043 HHM983043 HRI983043 IBE983043 ILA983043 IUW983043 JES983043 JOO983043 JYK983043 KIG983043 KSC983043 LBY983043 LLU983043 LVQ983043 MFM983043 MPI983043 MZE983043 NJA983043 NSW983043 OCS983043 OMO983043 OWK983043 PGG983043 PQC983043 PZY983043 QJU983043 QTQ983043 RDM983043 RNI983043 RXE983043 SHA983043 SQW983043 TAS983043 TKO983043 TUK983043 UEG983043 UOC983043 UXY983043 VHU983043 VRQ983043 WBM983043 WLI983043 WVE983043 B14 IS14 SO14 ACK14 AMG14 AWC14 BFY14 BPU14 BZQ14 CJM14 CTI14 DDE14 DNA14 DWW14 EGS14 EQO14 FAK14 FKG14 FUC14 GDY14 GNU14 GXQ14 HHM14 HRI14 IBE14 ILA14 IUW14 JES14 JOO14 JYK14 KIG14 KSC14 LBY14 LLU14 LVQ14 MFM14 MPI14 MZE14 NJA14 NSW14 OCS14 OMO14 OWK14 PGG14 PQC14 PZY14 QJU14 QTQ14 RDM14 RNI14 RXE14 SHA14 SQW14 TAS14 TKO14 TUK14 UEG14 UOC14 UXY14 VHU14 VRQ14 WBM14 WLI14 WVE14 B65545 IS65545 SO65545 ACK65545 AMG65545 AWC65545 BFY65545 BPU65545 BZQ65545 CJM65545 CTI65545 DDE65545 DNA65545 DWW65545 EGS65545 EQO65545 FAK65545 FKG65545 FUC65545 GDY65545 GNU65545 GXQ65545 HHM65545 HRI65545 IBE65545 ILA65545 IUW65545 JES65545 JOO65545 JYK65545 KIG65545 KSC65545 LBY65545 LLU65545 LVQ65545 MFM65545 MPI65545 MZE65545 NJA65545 NSW65545 OCS65545 OMO65545 OWK65545 PGG65545 PQC65545 PZY65545 QJU65545 QTQ65545 RDM65545 RNI65545 RXE65545 SHA65545 SQW65545 TAS65545 TKO65545 TUK65545 UEG65545 UOC65545 UXY65545 VHU65545 VRQ65545 WBM65545 WLI65545 WVE65545 B131081 IS131081 SO131081 ACK131081 AMG131081 AWC131081 BFY131081 BPU131081 BZQ131081 CJM131081 CTI131081 DDE131081 DNA131081 DWW131081 EGS131081 EQO131081 FAK131081 FKG131081 FUC131081 GDY131081 GNU131081 GXQ131081 HHM131081 HRI131081 IBE131081 ILA131081 IUW131081 JES131081 JOO131081 JYK131081 KIG131081 KSC131081 LBY131081 LLU131081 LVQ131081 MFM131081 MPI131081 MZE131081 NJA131081 NSW131081 OCS131081 OMO131081 OWK131081 PGG131081 PQC131081 PZY131081 QJU131081 QTQ131081 RDM131081 RNI131081 RXE131081 SHA131081 SQW131081 TAS131081 TKO131081 TUK131081 UEG131081 UOC131081 UXY131081 VHU131081 VRQ131081 WBM131081 WLI131081 WVE131081 B196617 IS196617 SO196617 ACK196617 AMG196617 AWC196617 BFY196617 BPU196617 BZQ196617 CJM196617 CTI196617 DDE196617 DNA196617 DWW196617 EGS196617 EQO196617 FAK196617 FKG196617 FUC196617 GDY196617 GNU196617 GXQ196617 HHM196617 HRI196617 IBE196617 ILA196617 IUW196617 JES196617 JOO196617 JYK196617 KIG196617 KSC196617 LBY196617 LLU196617 LVQ196617 MFM196617 MPI196617 MZE196617 NJA196617 NSW196617 OCS196617 OMO196617 OWK196617 PGG196617 PQC196617 PZY196617 QJU196617 QTQ196617 RDM196617 RNI196617 RXE196617 SHA196617 SQW196617 TAS196617 TKO196617 TUK196617 UEG196617 UOC196617 UXY196617 VHU196617 VRQ196617 WBM196617 WLI196617 WVE196617 B262153 IS262153 SO262153 ACK262153 AMG262153 AWC262153 BFY262153 BPU262153 BZQ262153 CJM262153 CTI262153 DDE262153 DNA262153 DWW262153 EGS262153 EQO262153 FAK262153 FKG262153 FUC262153 GDY262153 GNU262153 GXQ262153 HHM262153 HRI262153 IBE262153 ILA262153 IUW262153 JES262153 JOO262153 JYK262153 KIG262153 KSC262153 LBY262153 LLU262153 LVQ262153 MFM262153 MPI262153 MZE262153 NJA262153 NSW262153 OCS262153 OMO262153 OWK262153 PGG262153 PQC262153 PZY262153 QJU262153 QTQ262153 RDM262153 RNI262153 RXE262153 SHA262153 SQW262153 TAS262153 TKO262153 TUK262153 UEG262153 UOC262153 UXY262153 VHU262153 VRQ262153 WBM262153 WLI262153 WVE262153 B327689 IS327689 SO327689 ACK327689 AMG327689 AWC327689 BFY327689 BPU327689 BZQ327689 CJM327689 CTI327689 DDE327689 DNA327689 DWW327689 EGS327689 EQO327689 FAK327689 FKG327689 FUC327689 GDY327689 GNU327689 GXQ327689 HHM327689 HRI327689 IBE327689 ILA327689 IUW327689 JES327689 JOO327689 JYK327689 KIG327689 KSC327689 LBY327689 LLU327689 LVQ327689 MFM327689 MPI327689 MZE327689 NJA327689 NSW327689 OCS327689 OMO327689 OWK327689 PGG327689 PQC327689 PZY327689 QJU327689 QTQ327689 RDM327689 RNI327689 RXE327689 SHA327689 SQW327689 TAS327689 TKO327689 TUK327689 UEG327689 UOC327689 UXY327689 VHU327689 VRQ327689 WBM327689 WLI327689 WVE327689 B393225 IS393225 SO393225 ACK393225 AMG393225 AWC393225 BFY393225 BPU393225 BZQ393225 CJM393225 CTI393225 DDE393225 DNA393225 DWW393225 EGS393225 EQO393225 FAK393225 FKG393225 FUC393225 GDY393225 GNU393225 GXQ393225 HHM393225 HRI393225 IBE393225 ILA393225 IUW393225 JES393225 JOO393225 JYK393225 KIG393225 KSC393225 LBY393225 LLU393225 LVQ393225 MFM393225 MPI393225 MZE393225 NJA393225 NSW393225 OCS393225 OMO393225 OWK393225 PGG393225 PQC393225 PZY393225 QJU393225 QTQ393225 RDM393225 RNI393225 RXE393225 SHA393225 SQW393225 TAS393225 TKO393225 TUK393225 UEG393225 UOC393225 UXY393225 VHU393225 VRQ393225 WBM393225 WLI393225 WVE393225 B458761 IS458761 SO458761 ACK458761 AMG458761 AWC458761 BFY458761 BPU458761 BZQ458761 CJM458761 CTI458761 DDE458761 DNA458761 DWW458761 EGS458761 EQO458761 FAK458761 FKG458761 FUC458761 GDY458761 GNU458761 GXQ458761 HHM458761 HRI458761 IBE458761 ILA458761 IUW458761 JES458761 JOO458761 JYK458761 KIG458761 KSC458761 LBY458761 LLU458761 LVQ458761 MFM458761 MPI458761 MZE458761 NJA458761 NSW458761 OCS458761 OMO458761 OWK458761 PGG458761 PQC458761 PZY458761 QJU458761 QTQ458761 RDM458761 RNI458761 RXE458761 SHA458761 SQW458761 TAS458761 TKO458761 TUK458761 UEG458761 UOC458761 UXY458761 VHU458761 VRQ458761 WBM458761 WLI458761 WVE458761 B524297 IS524297 SO524297 ACK524297 AMG524297 AWC524297 BFY524297 BPU524297 BZQ524297 CJM524297 CTI524297 DDE524297 DNA524297 DWW524297 EGS524297 EQO524297 FAK524297 FKG524297 FUC524297 GDY524297 GNU524297 GXQ524297 HHM524297 HRI524297 IBE524297 ILA524297 IUW524297 JES524297 JOO524297 JYK524297 KIG524297 KSC524297 LBY524297 LLU524297 LVQ524297 MFM524297 MPI524297 MZE524297 NJA524297 NSW524297 OCS524297 OMO524297 OWK524297 PGG524297 PQC524297 PZY524297 QJU524297 QTQ524297 RDM524297 RNI524297 RXE524297 SHA524297 SQW524297 TAS524297 TKO524297 TUK524297 UEG524297 UOC524297 UXY524297 VHU524297 VRQ524297 WBM524297 WLI524297 WVE524297 B589833 IS589833 SO589833 ACK589833 AMG589833 AWC589833 BFY589833 BPU589833 BZQ589833 CJM589833 CTI589833 DDE589833 DNA589833 DWW589833 EGS589833 EQO589833 FAK589833 FKG589833 FUC589833 GDY589833 GNU589833 GXQ589833 HHM589833 HRI589833 IBE589833 ILA589833 IUW589833 JES589833 JOO589833 JYK589833 KIG589833 KSC589833 LBY589833 LLU589833 LVQ589833 MFM589833 MPI589833 MZE589833 NJA589833 NSW589833 OCS589833 OMO589833 OWK589833 PGG589833 PQC589833 PZY589833 QJU589833 QTQ589833 RDM589833 RNI589833 RXE589833 SHA589833 SQW589833 TAS589833 TKO589833 TUK589833 UEG589833 UOC589833 UXY589833 VHU589833 VRQ589833 WBM589833 WLI589833 WVE589833 B655369 IS655369 SO655369 ACK655369 AMG655369 AWC655369 BFY655369 BPU655369 BZQ655369 CJM655369 CTI655369 DDE655369 DNA655369 DWW655369 EGS655369 EQO655369 FAK655369 FKG655369 FUC655369 GDY655369 GNU655369 GXQ655369 HHM655369 HRI655369 IBE655369 ILA655369 IUW655369 JES655369 JOO655369 JYK655369 KIG655369 KSC655369 LBY655369 LLU655369 LVQ655369 MFM655369 MPI655369 MZE655369 NJA655369 NSW655369 OCS655369 OMO655369 OWK655369 PGG655369 PQC655369 PZY655369 QJU655369 QTQ655369 RDM655369 RNI655369 RXE655369 SHA655369 SQW655369 TAS655369 TKO655369 TUK655369 UEG655369 UOC655369 UXY655369 VHU655369 VRQ655369 WBM655369 WLI655369 WVE655369 B720905 IS720905 SO720905 ACK720905 AMG720905 AWC720905 BFY720905 BPU720905 BZQ720905 CJM720905 CTI720905 DDE720905 DNA720905 DWW720905 EGS720905 EQO720905 FAK720905 FKG720905 FUC720905 GDY720905 GNU720905 GXQ720905 HHM720905 HRI720905 IBE720905 ILA720905 IUW720905 JES720905 JOO720905 JYK720905 KIG720905 KSC720905 LBY720905 LLU720905 LVQ720905 MFM720905 MPI720905 MZE720905 NJA720905 NSW720905 OCS720905 OMO720905 OWK720905 PGG720905 PQC720905 PZY720905 QJU720905 QTQ720905 RDM720905 RNI720905 RXE720905 SHA720905 SQW720905 TAS720905 TKO720905 TUK720905 UEG720905 UOC720905 UXY720905 VHU720905 VRQ720905 WBM720905 WLI720905 WVE720905 B786441 IS786441 SO786441 ACK786441 AMG786441 AWC786441 BFY786441 BPU786441 BZQ786441 CJM786441 CTI786441 DDE786441 DNA786441 DWW786441 EGS786441 EQO786441 FAK786441 FKG786441 FUC786441 GDY786441 GNU786441 GXQ786441 HHM786441 HRI786441 IBE786441 ILA786441 IUW786441 JES786441 JOO786441 JYK786441 KIG786441 KSC786441 LBY786441 LLU786441 LVQ786441 MFM786441 MPI786441 MZE786441 NJA786441 NSW786441 OCS786441 OMO786441 OWK786441 PGG786441 PQC786441 PZY786441 QJU786441 QTQ786441 RDM786441 RNI786441 RXE786441 SHA786441 SQW786441 TAS786441 TKO786441 TUK786441 UEG786441 UOC786441 UXY786441 VHU786441 VRQ786441 WBM786441 WLI786441 WVE786441 B851977 IS851977 SO851977 ACK851977 AMG851977 AWC851977 BFY851977 BPU851977 BZQ851977 CJM851977 CTI851977 DDE851977 DNA851977 DWW851977 EGS851977 EQO851977 FAK851977 FKG851977 FUC851977 GDY851977 GNU851977 GXQ851977 HHM851977 HRI851977 IBE851977 ILA851977 IUW851977 JES851977 JOO851977 JYK851977 KIG851977 KSC851977 LBY851977 LLU851977 LVQ851977 MFM851977 MPI851977 MZE851977 NJA851977 NSW851977 OCS851977 OMO851977 OWK851977 PGG851977 PQC851977 PZY851977 QJU851977 QTQ851977 RDM851977 RNI851977 RXE851977 SHA851977 SQW851977 TAS851977 TKO851977 TUK851977 UEG851977 UOC851977 UXY851977 VHU851977 VRQ851977 WBM851977 WLI851977 WVE851977 B917513 IS917513 SO917513 ACK917513 AMG917513 AWC917513 BFY917513 BPU917513 BZQ917513 CJM917513 CTI917513 DDE917513 DNA917513 DWW917513 EGS917513 EQO917513 FAK917513 FKG917513 FUC917513 GDY917513 GNU917513 GXQ917513 HHM917513 HRI917513 IBE917513 ILA917513 IUW917513 JES917513 JOO917513 JYK917513 KIG917513 KSC917513 LBY917513 LLU917513 LVQ917513 MFM917513 MPI917513 MZE917513 NJA917513 NSW917513 OCS917513 OMO917513 OWK917513 PGG917513 PQC917513 PZY917513 QJU917513 QTQ917513 RDM917513 RNI917513 RXE917513 SHA917513 SQW917513 TAS917513 TKO917513 TUK917513 UEG917513 UOC917513 UXY917513 VHU917513 VRQ917513 WBM917513 WLI917513 WVE917513 B983049 IS983049 SO983049 ACK983049 AMG983049 AWC983049 BFY983049 BPU983049 BZQ983049 CJM983049 CTI983049 DDE983049 DNA983049 DWW983049 EGS983049 EQO983049 FAK983049 FKG983049 FUC983049 GDY983049 GNU983049 GXQ983049 HHM983049 HRI983049 IBE983049 ILA983049 IUW983049 JES983049 JOO983049 JYK983049 KIG983049 KSC983049 LBY983049 LLU983049 LVQ983049 MFM983049 MPI983049 MZE983049 NJA983049 NSW983049 OCS983049 OMO983049 OWK983049 PGG983049 PQC983049 PZY983049 QJU983049 QTQ983049 RDM983049 RNI983049 RXE983049 SHA983049 SQW983049 TAS983049 TKO983049 TUK983049 UEG983049 UOC983049 UXY983049 VHU983049 VRQ983049 WBM983049 WLI983049 WVE983049 B21 IS21 SO21 ACK21 AMG21 AWC21 BFY21 BPU21 BZQ21 CJM21 CTI21 DDE21 DNA21 DWW21 EGS21 EQO21 FAK21 FKG21 FUC21 GDY21 GNU21 GXQ21 HHM21 HRI21 IBE21 ILA21 IUW21 JES21 JOO21 JYK21 KIG21 KSC21 LBY21 LLU21 LVQ21 MFM21 MPI21 MZE21 NJA21 NSW21 OCS21 OMO21 OWK21 PGG21 PQC21 PZY21 QJU21 QTQ21 RDM21 RNI21 RXE21 SHA21 SQW21 TAS21 TKO21 TUK21 UEG21 UOC21 UXY21 VHU21 VRQ21 WBM21 WLI21 WVE21 B65551 IS65551 SO65551 ACK65551 AMG65551 AWC65551 BFY65551 BPU65551 BZQ65551 CJM65551 CTI65551 DDE65551 DNA65551 DWW65551 EGS65551 EQO65551 FAK65551 FKG65551 FUC65551 GDY65551 GNU65551 GXQ65551 HHM65551 HRI65551 IBE65551 ILA65551 IUW65551 JES65551 JOO65551 JYK65551 KIG65551 KSC65551 LBY65551 LLU65551 LVQ65551 MFM65551 MPI65551 MZE65551 NJA65551 NSW65551 OCS65551 OMO65551 OWK65551 PGG65551 PQC65551 PZY65551 QJU65551 QTQ65551 RDM65551 RNI65551 RXE65551 SHA65551 SQW65551 TAS65551 TKO65551 TUK65551 UEG65551 UOC65551 UXY65551 VHU65551 VRQ65551 WBM65551 WLI65551 WVE65551 B131087 IS131087 SO131087 ACK131087 AMG131087 AWC131087 BFY131087 BPU131087 BZQ131087 CJM131087 CTI131087 DDE131087 DNA131087 DWW131087 EGS131087 EQO131087 FAK131087 FKG131087 FUC131087 GDY131087 GNU131087 GXQ131087 HHM131087 HRI131087 IBE131087 ILA131087 IUW131087 JES131087 JOO131087 JYK131087 KIG131087 KSC131087 LBY131087 LLU131087 LVQ131087 MFM131087 MPI131087 MZE131087 NJA131087 NSW131087 OCS131087 OMO131087 OWK131087 PGG131087 PQC131087 PZY131087 QJU131087 QTQ131087 RDM131087 RNI131087 RXE131087 SHA131087 SQW131087 TAS131087 TKO131087 TUK131087 UEG131087 UOC131087 UXY131087 VHU131087 VRQ131087 WBM131087 WLI131087 WVE131087 B196623 IS196623 SO196623 ACK196623 AMG196623 AWC196623 BFY196623 BPU196623 BZQ196623 CJM196623 CTI196623 DDE196623 DNA196623 DWW196623 EGS196623 EQO196623 FAK196623 FKG196623 FUC196623 GDY196623 GNU196623 GXQ196623 HHM196623 HRI196623 IBE196623 ILA196623 IUW196623 JES196623 JOO196623 JYK196623 KIG196623 KSC196623 LBY196623 LLU196623 LVQ196623 MFM196623 MPI196623 MZE196623 NJA196623 NSW196623 OCS196623 OMO196623 OWK196623 PGG196623 PQC196623 PZY196623 QJU196623 QTQ196623 RDM196623 RNI196623 RXE196623 SHA196623 SQW196623 TAS196623 TKO196623 TUK196623 UEG196623 UOC196623 UXY196623 VHU196623 VRQ196623 WBM196623 WLI196623 WVE196623 B262159 IS262159 SO262159 ACK262159 AMG262159 AWC262159 BFY262159 BPU262159 BZQ262159 CJM262159 CTI262159 DDE262159 DNA262159 DWW262159 EGS262159 EQO262159 FAK262159 FKG262159 FUC262159 GDY262159 GNU262159 GXQ262159 HHM262159 HRI262159 IBE262159 ILA262159 IUW262159 JES262159 JOO262159 JYK262159 KIG262159 KSC262159 LBY262159 LLU262159 LVQ262159 MFM262159 MPI262159 MZE262159 NJA262159 NSW262159 OCS262159 OMO262159 OWK262159 PGG262159 PQC262159 PZY262159 QJU262159 QTQ262159 RDM262159 RNI262159 RXE262159 SHA262159 SQW262159 TAS262159 TKO262159 TUK262159 UEG262159 UOC262159 UXY262159 VHU262159 VRQ262159 WBM262159 WLI262159 WVE262159 B327695 IS327695 SO327695 ACK327695 AMG327695 AWC327695 BFY327695 BPU327695 BZQ327695 CJM327695 CTI327695 DDE327695 DNA327695 DWW327695 EGS327695 EQO327695 FAK327695 FKG327695 FUC327695 GDY327695 GNU327695 GXQ327695 HHM327695 HRI327695 IBE327695 ILA327695 IUW327695 JES327695 JOO327695 JYK327695 KIG327695 KSC327695 LBY327695 LLU327695 LVQ327695 MFM327695 MPI327695 MZE327695 NJA327695 NSW327695 OCS327695 OMO327695 OWK327695 PGG327695 PQC327695 PZY327695 QJU327695 QTQ327695 RDM327695 RNI327695 RXE327695 SHA327695 SQW327695 TAS327695 TKO327695 TUK327695 UEG327695 UOC327695 UXY327695 VHU327695 VRQ327695 WBM327695 WLI327695 WVE327695 B393231 IS393231 SO393231 ACK393231 AMG393231 AWC393231 BFY393231 BPU393231 BZQ393231 CJM393231 CTI393231 DDE393231 DNA393231 DWW393231 EGS393231 EQO393231 FAK393231 FKG393231 FUC393231 GDY393231 GNU393231 GXQ393231 HHM393231 HRI393231 IBE393231 ILA393231 IUW393231 JES393231 JOO393231 JYK393231 KIG393231 KSC393231 LBY393231 LLU393231 LVQ393231 MFM393231 MPI393231 MZE393231 NJA393231 NSW393231 OCS393231 OMO393231 OWK393231 PGG393231 PQC393231 PZY393231 QJU393231 QTQ393231 RDM393231 RNI393231 RXE393231 SHA393231 SQW393231 TAS393231 TKO393231 TUK393231 UEG393231 UOC393231 UXY393231 VHU393231 VRQ393231 WBM393231 WLI393231 WVE393231 B458767 IS458767 SO458767 ACK458767 AMG458767 AWC458767 BFY458767 BPU458767 BZQ458767 CJM458767 CTI458767 DDE458767 DNA458767 DWW458767 EGS458767 EQO458767 FAK458767 FKG458767 FUC458767 GDY458767 GNU458767 GXQ458767 HHM458767 HRI458767 IBE458767 ILA458767 IUW458767 JES458767 JOO458767 JYK458767 KIG458767 KSC458767 LBY458767 LLU458767 LVQ458767 MFM458767 MPI458767 MZE458767 NJA458767 NSW458767 OCS458767 OMO458767 OWK458767 PGG458767 PQC458767 PZY458767 QJU458767 QTQ458767 RDM458767 RNI458767 RXE458767 SHA458767 SQW458767 TAS458767 TKO458767 TUK458767 UEG458767 UOC458767 UXY458767 VHU458767 VRQ458767 WBM458767 WLI458767 WVE458767 B524303 IS524303 SO524303 ACK524303 AMG524303 AWC524303 BFY524303 BPU524303 BZQ524303 CJM524303 CTI524303 DDE524303 DNA524303 DWW524303 EGS524303 EQO524303 FAK524303 FKG524303 FUC524303 GDY524303 GNU524303 GXQ524303 HHM524303 HRI524303 IBE524303 ILA524303 IUW524303 JES524303 JOO524303 JYK524303 KIG524303 KSC524303 LBY524303 LLU524303 LVQ524303 MFM524303 MPI524303 MZE524303 NJA524303 NSW524303 OCS524303 OMO524303 OWK524303 PGG524303 PQC524303 PZY524303 QJU524303 QTQ524303 RDM524303 RNI524303 RXE524303 SHA524303 SQW524303 TAS524303 TKO524303 TUK524303 UEG524303 UOC524303 UXY524303 VHU524303 VRQ524303 WBM524303 WLI524303 WVE524303 B589839 IS589839 SO589839 ACK589839 AMG589839 AWC589839 BFY589839 BPU589839 BZQ589839 CJM589839 CTI589839 DDE589839 DNA589839 DWW589839 EGS589839 EQO589839 FAK589839 FKG589839 FUC589839 GDY589839 GNU589839 GXQ589839 HHM589839 HRI589839 IBE589839 ILA589839 IUW589839 JES589839 JOO589839 JYK589839 KIG589839 KSC589839 LBY589839 LLU589839 LVQ589839 MFM589839 MPI589839 MZE589839 NJA589839 NSW589839 OCS589839 OMO589839 OWK589839 PGG589839 PQC589839 PZY589839 QJU589839 QTQ589839 RDM589839 RNI589839 RXE589839 SHA589839 SQW589839 TAS589839 TKO589839 TUK589839 UEG589839 UOC589839 UXY589839 VHU589839 VRQ589839 WBM589839 WLI589839 WVE589839 B655375 IS655375 SO655375 ACK655375 AMG655375 AWC655375 BFY655375 BPU655375 BZQ655375 CJM655375 CTI655375 DDE655375 DNA655375 DWW655375 EGS655375 EQO655375 FAK655375 FKG655375 FUC655375 GDY655375 GNU655375 GXQ655375 HHM655375 HRI655375 IBE655375 ILA655375 IUW655375 JES655375 JOO655375 JYK655375 KIG655375 KSC655375 LBY655375 LLU655375 LVQ655375 MFM655375 MPI655375 MZE655375 NJA655375 NSW655375 OCS655375 OMO655375 OWK655375 PGG655375 PQC655375 PZY655375 QJU655375 QTQ655375 RDM655375 RNI655375 RXE655375 SHA655375 SQW655375 TAS655375 TKO655375 TUK655375 UEG655375 UOC655375 UXY655375 VHU655375 VRQ655375 WBM655375 WLI655375 WVE655375 B720911 IS720911 SO720911 ACK720911 AMG720911 AWC720911 BFY720911 BPU720911 BZQ720911 CJM720911 CTI720911 DDE720911 DNA720911 DWW720911 EGS720911 EQO720911 FAK720911 FKG720911 FUC720911 GDY720911 GNU720911 GXQ720911 HHM720911 HRI720911 IBE720911 ILA720911 IUW720911 JES720911 JOO720911 JYK720911 KIG720911 KSC720911 LBY720911 LLU720911 LVQ720911 MFM720911 MPI720911 MZE720911 NJA720911 NSW720911 OCS720911 OMO720911 OWK720911 PGG720911 PQC720911 PZY720911 QJU720911 QTQ720911 RDM720911 RNI720911 RXE720911 SHA720911 SQW720911 TAS720911 TKO720911 TUK720911 UEG720911 UOC720911 UXY720911 VHU720911 VRQ720911 WBM720911 WLI720911 WVE720911 B786447 IS786447 SO786447 ACK786447 AMG786447 AWC786447 BFY786447 BPU786447 BZQ786447 CJM786447 CTI786447 DDE786447 DNA786447 DWW786447 EGS786447 EQO786447 FAK786447 FKG786447 FUC786447 GDY786447 GNU786447 GXQ786447 HHM786447 HRI786447 IBE786447 ILA786447 IUW786447 JES786447 JOO786447 JYK786447 KIG786447 KSC786447 LBY786447 LLU786447 LVQ786447 MFM786447 MPI786447 MZE786447 NJA786447 NSW786447 OCS786447 OMO786447 OWK786447 PGG786447 PQC786447 PZY786447 QJU786447 QTQ786447 RDM786447 RNI786447 RXE786447 SHA786447 SQW786447 TAS786447 TKO786447 TUK786447 UEG786447 UOC786447 UXY786447 VHU786447 VRQ786447 WBM786447 WLI786447 WVE786447 B851983 IS851983 SO851983 ACK851983 AMG851983 AWC851983 BFY851983 BPU851983 BZQ851983 CJM851983 CTI851983 DDE851983 DNA851983 DWW851983 EGS851983 EQO851983 FAK851983 FKG851983 FUC851983 GDY851983 GNU851983 GXQ851983 HHM851983 HRI851983 IBE851983 ILA851983 IUW851983 JES851983 JOO851983 JYK851983 KIG851983 KSC851983 LBY851983 LLU851983 LVQ851983 MFM851983 MPI851983 MZE851983 NJA851983 NSW851983 OCS851983 OMO851983 OWK851983 PGG851983 PQC851983 PZY851983 QJU851983 QTQ851983 RDM851983 RNI851983 RXE851983 SHA851983 SQW851983 TAS851983 TKO851983 TUK851983 UEG851983 UOC851983 UXY851983 VHU851983 VRQ851983 WBM851983 WLI851983 WVE851983 B917519 IS917519 SO917519 ACK917519 AMG917519 AWC917519 BFY917519 BPU917519 BZQ917519 CJM917519 CTI917519 DDE917519 DNA917519 DWW917519 EGS917519 EQO917519 FAK917519 FKG917519 FUC917519 GDY917519 GNU917519 GXQ917519 HHM917519 HRI917519 IBE917519 ILA917519 IUW917519 JES917519 JOO917519 JYK917519 KIG917519 KSC917519 LBY917519 LLU917519 LVQ917519 MFM917519 MPI917519 MZE917519 NJA917519 NSW917519 OCS917519 OMO917519 OWK917519 PGG917519 PQC917519 PZY917519 QJU917519 QTQ917519 RDM917519 RNI917519 RXE917519 SHA917519 SQW917519 TAS917519 TKO917519 TUK917519 UEG917519 UOC917519 UXY917519 VHU917519 VRQ917519 WBM917519 WLI917519 WVE917519 B983055 IS983055 SO983055 ACK983055 AMG983055 AWC983055 BFY983055 BPU983055 BZQ983055 CJM983055 CTI983055 DDE983055 DNA983055 DWW983055 EGS983055 EQO983055 FAK983055 FKG983055 FUC983055 GDY983055 GNU983055 GXQ983055 HHM983055 HRI983055 IBE983055 ILA983055 IUW983055 JES983055 JOO983055 JYK983055 KIG983055 KSC983055 LBY983055 LLU983055 LVQ983055 MFM983055 MPI983055 MZE983055 NJA983055 NSW983055 OCS983055 OMO983055 OWK983055 PGG983055 PQC983055 PZY983055 QJU983055 QTQ983055 RDM983055 RNI983055 RXE983055 SHA983055 SQW983055 TAS983055 TKO983055 TUK983055 UEG983055 UOC983055 UXY983055 VHU983055 VRQ983055 WBM983055 WLI983055 WVE983055 K5 K14">
      <formula1>"Aplica,No Aplica"</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206"/>
  <sheetViews>
    <sheetView zoomScale="80" zoomScaleNormal="80" workbookViewId="0">
      <selection activeCell="A186" sqref="A186"/>
    </sheetView>
  </sheetViews>
  <sheetFormatPr baseColWidth="10" defaultRowHeight="15" x14ac:dyDescent="0.25"/>
  <cols>
    <col min="11" max="11" width="12.28515625" customWidth="1"/>
  </cols>
  <sheetData>
    <row r="2" spans="1:3" s="107" customFormat="1" x14ac:dyDescent="0.25">
      <c r="A2" s="150" t="s">
        <v>141</v>
      </c>
      <c r="B2" s="150"/>
      <c r="C2" s="150"/>
    </row>
    <row r="34" spans="1:4" s="107" customFormat="1" x14ac:dyDescent="0.25">
      <c r="A34" s="150" t="s">
        <v>138</v>
      </c>
      <c r="B34" s="150"/>
      <c r="C34" s="150"/>
      <c r="D34" s="150"/>
    </row>
    <row r="67" spans="1:18" s="107" customFormat="1" ht="15" customHeight="1" x14ac:dyDescent="0.25">
      <c r="A67" s="153" t="s">
        <v>149</v>
      </c>
      <c r="B67" s="153"/>
      <c r="C67" s="153"/>
      <c r="D67" s="153"/>
      <c r="E67" s="153"/>
      <c r="F67" s="153"/>
    </row>
    <row r="69" spans="1:18" x14ac:dyDescent="0.25">
      <c r="B69" s="151" t="s">
        <v>142</v>
      </c>
      <c r="C69" s="151"/>
      <c r="D69" s="151"/>
      <c r="E69" s="151"/>
      <c r="M69" s="151" t="s">
        <v>145</v>
      </c>
      <c r="N69" s="151"/>
      <c r="O69" s="151"/>
      <c r="P69" s="151"/>
      <c r="Q69" s="151"/>
      <c r="R69" s="151"/>
    </row>
    <row r="103" spans="1:33" s="107" customFormat="1" ht="15" customHeight="1" x14ac:dyDescent="0.25">
      <c r="A103" s="153" t="s">
        <v>143</v>
      </c>
      <c r="B103" s="153"/>
      <c r="C103" s="153"/>
      <c r="D103" s="153"/>
      <c r="E103" s="153"/>
      <c r="F103" s="153"/>
    </row>
    <row r="105" spans="1:33" x14ac:dyDescent="0.25">
      <c r="C105" s="148" t="s">
        <v>153</v>
      </c>
      <c r="D105" s="148"/>
      <c r="E105" s="148"/>
      <c r="F105" s="148"/>
      <c r="G105" s="148"/>
      <c r="H105" s="148"/>
      <c r="L105" s="112"/>
      <c r="N105" s="148" t="s">
        <v>154</v>
      </c>
      <c r="O105" s="148"/>
      <c r="P105" s="148"/>
      <c r="V105" s="112"/>
      <c r="X105" s="148" t="s">
        <v>160</v>
      </c>
      <c r="Y105" s="148"/>
      <c r="Z105" s="148"/>
      <c r="AA105" s="148"/>
      <c r="AB105" s="148"/>
      <c r="AC105" s="46"/>
      <c r="AD105" s="113"/>
      <c r="AE105" s="148" t="s">
        <v>161</v>
      </c>
      <c r="AF105" s="148"/>
      <c r="AG105" s="148"/>
    </row>
    <row r="106" spans="1:33" x14ac:dyDescent="0.25">
      <c r="L106" s="112"/>
      <c r="V106" s="112"/>
      <c r="AD106" s="112"/>
    </row>
    <row r="107" spans="1:33" x14ac:dyDescent="0.25">
      <c r="B107" s="149" t="s">
        <v>166</v>
      </c>
      <c r="C107" s="149"/>
      <c r="L107" s="112"/>
      <c r="N107" s="149" t="s">
        <v>166</v>
      </c>
      <c r="O107" s="149"/>
      <c r="V107" s="112"/>
      <c r="AD107" s="112"/>
    </row>
    <row r="108" spans="1:33" x14ac:dyDescent="0.25">
      <c r="B108" t="s">
        <v>174</v>
      </c>
      <c r="L108" s="112"/>
      <c r="N108" s="149" t="s">
        <v>172</v>
      </c>
      <c r="O108" s="149"/>
      <c r="V108" s="112"/>
      <c r="AD108" s="112"/>
    </row>
    <row r="109" spans="1:33" x14ac:dyDescent="0.25">
      <c r="B109" t="s">
        <v>175</v>
      </c>
      <c r="L109" s="112"/>
      <c r="N109" s="152" t="s">
        <v>173</v>
      </c>
      <c r="O109" s="152"/>
      <c r="P109" s="152"/>
      <c r="V109" s="112"/>
      <c r="AD109" s="112"/>
    </row>
    <row r="110" spans="1:33" x14ac:dyDescent="0.25">
      <c r="L110" s="112"/>
      <c r="V110" s="112"/>
      <c r="AD110" s="112"/>
    </row>
    <row r="111" spans="1:33" x14ac:dyDescent="0.25">
      <c r="L111" s="112"/>
      <c r="V111" s="112"/>
      <c r="AD111" s="112"/>
    </row>
    <row r="112" spans="1:33" x14ac:dyDescent="0.25">
      <c r="L112" s="112"/>
      <c r="V112" s="112"/>
      <c r="AD112" s="112"/>
    </row>
    <row r="113" spans="12:30" x14ac:dyDescent="0.25">
      <c r="L113" s="112"/>
      <c r="V113" s="112"/>
      <c r="AD113" s="112"/>
    </row>
    <row r="114" spans="12:30" x14ac:dyDescent="0.25">
      <c r="L114" s="112"/>
      <c r="V114" s="112"/>
      <c r="AD114" s="112"/>
    </row>
    <row r="115" spans="12:30" x14ac:dyDescent="0.25">
      <c r="L115" s="112"/>
      <c r="V115" s="112"/>
      <c r="AD115" s="112"/>
    </row>
    <row r="116" spans="12:30" x14ac:dyDescent="0.25">
      <c r="L116" s="112"/>
      <c r="V116" s="112"/>
      <c r="AD116" s="112"/>
    </row>
    <row r="117" spans="12:30" x14ac:dyDescent="0.25">
      <c r="L117" s="112"/>
      <c r="V117" s="112"/>
      <c r="AD117" s="112"/>
    </row>
    <row r="118" spans="12:30" x14ac:dyDescent="0.25">
      <c r="L118" s="112"/>
      <c r="V118" s="112"/>
      <c r="AD118" s="112"/>
    </row>
    <row r="119" spans="12:30" x14ac:dyDescent="0.25">
      <c r="L119" s="112"/>
      <c r="V119" s="112"/>
      <c r="AD119" s="112"/>
    </row>
    <row r="120" spans="12:30" x14ac:dyDescent="0.25">
      <c r="L120" s="112"/>
      <c r="V120" s="112"/>
      <c r="AD120" s="112"/>
    </row>
    <row r="121" spans="12:30" x14ac:dyDescent="0.25">
      <c r="L121" s="112"/>
      <c r="V121" s="112"/>
      <c r="AD121" s="112"/>
    </row>
    <row r="122" spans="12:30" x14ac:dyDescent="0.25">
      <c r="L122" s="112"/>
      <c r="V122" s="112"/>
      <c r="AD122" s="112"/>
    </row>
    <row r="123" spans="12:30" x14ac:dyDescent="0.25">
      <c r="L123" s="112"/>
      <c r="V123" s="112"/>
      <c r="AD123" s="112"/>
    </row>
    <row r="124" spans="12:30" x14ac:dyDescent="0.25">
      <c r="L124" s="112"/>
      <c r="V124" s="112"/>
      <c r="AD124" s="112"/>
    </row>
    <row r="125" spans="12:30" x14ac:dyDescent="0.25">
      <c r="L125" s="112"/>
      <c r="V125" s="112"/>
      <c r="AD125" s="112"/>
    </row>
    <row r="126" spans="12:30" x14ac:dyDescent="0.25">
      <c r="L126" s="112"/>
      <c r="V126" s="112"/>
      <c r="AD126" s="112"/>
    </row>
    <row r="127" spans="12:30" x14ac:dyDescent="0.25">
      <c r="L127" s="112"/>
      <c r="V127" s="112"/>
      <c r="AD127" s="112"/>
    </row>
    <row r="128" spans="12:30" x14ac:dyDescent="0.25">
      <c r="L128" s="112"/>
      <c r="V128" s="112"/>
      <c r="AD128" s="112"/>
    </row>
    <row r="129" spans="2:30" x14ac:dyDescent="0.25">
      <c r="L129" s="112"/>
      <c r="V129" s="112"/>
      <c r="AD129" s="112"/>
    </row>
    <row r="130" spans="2:30" x14ac:dyDescent="0.25">
      <c r="L130" s="112"/>
      <c r="V130" s="112"/>
      <c r="AD130" s="112"/>
    </row>
    <row r="131" spans="2:30" x14ac:dyDescent="0.25">
      <c r="L131" s="112"/>
      <c r="V131" s="112"/>
      <c r="AD131" s="112"/>
    </row>
    <row r="132" spans="2:30" x14ac:dyDescent="0.25">
      <c r="L132" s="112"/>
      <c r="V132" s="112"/>
      <c r="AD132" s="112"/>
    </row>
    <row r="133" spans="2:30" x14ac:dyDescent="0.25">
      <c r="L133" s="112"/>
      <c r="V133" s="112"/>
      <c r="AD133" s="112"/>
    </row>
    <row r="134" spans="2:30" x14ac:dyDescent="0.25">
      <c r="L134" s="112"/>
      <c r="V134" s="112"/>
      <c r="AD134" s="112"/>
    </row>
    <row r="135" spans="2:30" x14ac:dyDescent="0.25">
      <c r="L135" s="112"/>
      <c r="V135" s="112"/>
      <c r="AD135" s="112"/>
    </row>
    <row r="136" spans="2:30" x14ac:dyDescent="0.25">
      <c r="L136" s="112"/>
      <c r="V136" s="112"/>
      <c r="AD136" s="112"/>
    </row>
    <row r="137" spans="2:30" x14ac:dyDescent="0.25">
      <c r="K137" s="115"/>
      <c r="L137" s="114"/>
      <c r="V137" s="112"/>
      <c r="W137" s="46" t="s">
        <v>176</v>
      </c>
      <c r="AD137" s="112"/>
    </row>
    <row r="138" spans="2:30" x14ac:dyDescent="0.25">
      <c r="K138" s="115"/>
      <c r="L138" s="114"/>
      <c r="V138" s="112"/>
      <c r="AD138" s="112"/>
    </row>
    <row r="139" spans="2:30" x14ac:dyDescent="0.25">
      <c r="K139" s="115"/>
      <c r="L139" s="114"/>
      <c r="V139" s="112"/>
      <c r="AC139" s="115"/>
      <c r="AD139" s="114"/>
    </row>
    <row r="140" spans="2:30" x14ac:dyDescent="0.25">
      <c r="K140" s="115"/>
      <c r="V140" s="112"/>
      <c r="AC140" s="115"/>
    </row>
    <row r="141" spans="2:30" x14ac:dyDescent="0.25">
      <c r="K141" s="115"/>
      <c r="V141" s="112"/>
      <c r="AC141" s="115"/>
    </row>
    <row r="142" spans="2:30" x14ac:dyDescent="0.25">
      <c r="K142" s="115"/>
      <c r="V142" s="112"/>
      <c r="AC142" s="115"/>
    </row>
    <row r="143" spans="2:30" x14ac:dyDescent="0.25">
      <c r="B143" t="s">
        <v>144</v>
      </c>
      <c r="K143" s="115"/>
      <c r="V143" s="112"/>
      <c r="AC143" s="115"/>
    </row>
    <row r="144" spans="2:30" x14ac:dyDescent="0.25">
      <c r="K144" s="115"/>
      <c r="V144" s="112"/>
      <c r="AC144" s="115"/>
    </row>
    <row r="145" spans="11:29" x14ac:dyDescent="0.25">
      <c r="K145" s="115"/>
      <c r="V145" s="112"/>
      <c r="AC145" s="115"/>
    </row>
    <row r="146" spans="11:29" x14ac:dyDescent="0.25">
      <c r="K146" s="115"/>
      <c r="V146" s="112"/>
      <c r="AC146" s="115"/>
    </row>
    <row r="147" spans="11:29" x14ac:dyDescent="0.25">
      <c r="K147" s="115"/>
      <c r="V147" s="112"/>
      <c r="AC147" s="115"/>
    </row>
    <row r="148" spans="11:29" x14ac:dyDescent="0.25">
      <c r="K148" s="115"/>
      <c r="V148" s="112"/>
      <c r="AC148" s="115"/>
    </row>
    <row r="149" spans="11:29" x14ac:dyDescent="0.25">
      <c r="K149" s="115"/>
      <c r="V149" s="112"/>
      <c r="AC149" s="115"/>
    </row>
    <row r="150" spans="11:29" x14ac:dyDescent="0.25">
      <c r="K150" s="115"/>
      <c r="V150" s="112"/>
      <c r="AC150" s="115"/>
    </row>
    <row r="151" spans="11:29" x14ac:dyDescent="0.25">
      <c r="K151" s="115"/>
      <c r="V151" s="112"/>
      <c r="AC151" s="115"/>
    </row>
    <row r="152" spans="11:29" x14ac:dyDescent="0.25">
      <c r="K152" s="115"/>
      <c r="V152" s="112"/>
      <c r="W152" s="46" t="s">
        <v>177</v>
      </c>
      <c r="AC152" s="115"/>
    </row>
    <row r="153" spans="11:29" x14ac:dyDescent="0.25">
      <c r="K153" s="115"/>
      <c r="V153" s="112"/>
      <c r="AC153" s="115"/>
    </row>
    <row r="154" spans="11:29" x14ac:dyDescent="0.25">
      <c r="K154" s="115"/>
      <c r="V154" s="112"/>
      <c r="AC154" s="115"/>
    </row>
    <row r="155" spans="11:29" x14ac:dyDescent="0.25">
      <c r="K155" s="115"/>
      <c r="V155" s="112"/>
      <c r="AC155" s="115"/>
    </row>
    <row r="156" spans="11:29" x14ac:dyDescent="0.25">
      <c r="K156" s="115"/>
      <c r="V156" s="112"/>
      <c r="AC156" s="115"/>
    </row>
    <row r="157" spans="11:29" x14ac:dyDescent="0.25">
      <c r="K157" s="115"/>
      <c r="V157" s="112"/>
      <c r="AC157" s="115"/>
    </row>
    <row r="158" spans="11:29" x14ac:dyDescent="0.25">
      <c r="K158" s="115"/>
      <c r="V158" s="112"/>
      <c r="AC158" s="115"/>
    </row>
    <row r="159" spans="11:29" x14ac:dyDescent="0.25">
      <c r="K159" s="115"/>
      <c r="V159" s="112"/>
      <c r="AC159" s="115"/>
    </row>
    <row r="160" spans="11:29" x14ac:dyDescent="0.25">
      <c r="K160" s="115"/>
      <c r="V160" s="112"/>
      <c r="AC160" s="115"/>
    </row>
    <row r="161" spans="11:29" x14ac:dyDescent="0.25">
      <c r="K161" s="115"/>
      <c r="V161" s="112"/>
      <c r="AC161" s="115"/>
    </row>
    <row r="162" spans="11:29" x14ac:dyDescent="0.25">
      <c r="K162" s="115"/>
      <c r="V162" s="112"/>
      <c r="AC162" s="115"/>
    </row>
    <row r="163" spans="11:29" x14ac:dyDescent="0.25">
      <c r="K163" s="115"/>
      <c r="V163" s="112"/>
      <c r="AC163" s="115"/>
    </row>
    <row r="164" spans="11:29" x14ac:dyDescent="0.25">
      <c r="K164" s="115"/>
      <c r="V164" s="112"/>
      <c r="AC164" s="115"/>
    </row>
    <row r="165" spans="11:29" x14ac:dyDescent="0.25">
      <c r="K165" s="115"/>
      <c r="V165" s="112"/>
      <c r="AC165" s="115"/>
    </row>
    <row r="166" spans="11:29" x14ac:dyDescent="0.25">
      <c r="K166" s="115"/>
      <c r="V166" s="112"/>
      <c r="AC166" s="115"/>
    </row>
    <row r="167" spans="11:29" x14ac:dyDescent="0.25">
      <c r="K167" s="115"/>
      <c r="V167" s="112"/>
      <c r="AC167" s="115"/>
    </row>
    <row r="168" spans="11:29" x14ac:dyDescent="0.25">
      <c r="K168" s="115"/>
      <c r="V168" s="112"/>
      <c r="AC168" s="115"/>
    </row>
    <row r="169" spans="11:29" x14ac:dyDescent="0.25">
      <c r="K169" s="115"/>
      <c r="V169" s="112"/>
      <c r="AC169" s="115"/>
    </row>
    <row r="170" spans="11:29" x14ac:dyDescent="0.25">
      <c r="K170" s="115"/>
      <c r="V170" s="112"/>
      <c r="AC170" s="115"/>
    </row>
    <row r="171" spans="11:29" x14ac:dyDescent="0.25">
      <c r="K171" s="115"/>
      <c r="V171" s="112"/>
      <c r="AC171" s="115"/>
    </row>
    <row r="172" spans="11:29" x14ac:dyDescent="0.25">
      <c r="K172" s="115"/>
      <c r="V172" s="112"/>
      <c r="AC172" s="115"/>
    </row>
    <row r="173" spans="11:29" x14ac:dyDescent="0.25">
      <c r="K173" s="115"/>
      <c r="V173" s="112"/>
      <c r="AC173" s="115"/>
    </row>
    <row r="174" spans="11:29" x14ac:dyDescent="0.25">
      <c r="K174" s="115"/>
      <c r="V174" s="112"/>
      <c r="AC174" s="115"/>
    </row>
    <row r="175" spans="11:29" x14ac:dyDescent="0.25">
      <c r="K175" s="115"/>
      <c r="V175" s="112"/>
      <c r="AC175" s="115"/>
    </row>
    <row r="176" spans="11:29" x14ac:dyDescent="0.25">
      <c r="K176" s="115"/>
      <c r="V176" s="112"/>
      <c r="AC176" s="115"/>
    </row>
    <row r="177" spans="1:29" x14ac:dyDescent="0.25">
      <c r="K177" s="115"/>
      <c r="V177" s="112"/>
      <c r="AC177" s="115"/>
    </row>
    <row r="178" spans="1:29" x14ac:dyDescent="0.25">
      <c r="K178" s="115"/>
      <c r="V178" s="112"/>
      <c r="AC178" s="115"/>
    </row>
    <row r="179" spans="1:29" x14ac:dyDescent="0.25">
      <c r="K179" s="114"/>
      <c r="V179" s="114"/>
      <c r="AC179" s="114"/>
    </row>
    <row r="180" spans="1:29" x14ac:dyDescent="0.25">
      <c r="K180" s="114"/>
      <c r="V180" s="114"/>
      <c r="AC180" s="114"/>
    </row>
    <row r="181" spans="1:29" x14ac:dyDescent="0.25">
      <c r="K181" s="114"/>
      <c r="V181" s="114"/>
      <c r="AC181" s="114"/>
    </row>
    <row r="183" spans="1:29" s="107" customFormat="1" x14ac:dyDescent="0.25">
      <c r="A183" s="117" t="s">
        <v>193</v>
      </c>
    </row>
    <row r="185" spans="1:29" x14ac:dyDescent="0.25">
      <c r="A185" s="117" t="s">
        <v>222</v>
      </c>
      <c r="B185" s="107"/>
      <c r="C185" s="107"/>
      <c r="D185" s="107"/>
      <c r="E185" s="107"/>
      <c r="G185" s="117" t="s">
        <v>194</v>
      </c>
    </row>
    <row r="186" spans="1:29" ht="15.75" thickBot="1" x14ac:dyDescent="0.3"/>
    <row r="187" spans="1:29" x14ac:dyDescent="0.25">
      <c r="A187" s="46"/>
      <c r="B187" s="118"/>
      <c r="C187" s="116"/>
      <c r="D187" s="154" t="s">
        <v>195</v>
      </c>
      <c r="E187" s="155"/>
      <c r="F187" s="156"/>
      <c r="G187" s="157" t="s">
        <v>196</v>
      </c>
      <c r="H187" s="158"/>
    </row>
    <row r="188" spans="1:29" x14ac:dyDescent="0.25">
      <c r="A188" s="119" t="s">
        <v>197</v>
      </c>
      <c r="B188" s="120" t="s">
        <v>198</v>
      </c>
      <c r="C188" s="121" t="s">
        <v>199</v>
      </c>
      <c r="D188" s="122" t="s">
        <v>200</v>
      </c>
      <c r="E188" s="123" t="s">
        <v>201</v>
      </c>
      <c r="F188" s="124" t="s">
        <v>202</v>
      </c>
      <c r="G188" s="125" t="s">
        <v>203</v>
      </c>
      <c r="H188" s="126" t="s">
        <v>204</v>
      </c>
      <c r="I188" s="127" t="s">
        <v>161</v>
      </c>
      <c r="J188" s="128" t="s">
        <v>205</v>
      </c>
    </row>
    <row r="189" spans="1:29" x14ac:dyDescent="0.25">
      <c r="A189" s="129">
        <v>44041</v>
      </c>
      <c r="B189" s="130" t="s">
        <v>206</v>
      </c>
      <c r="C189" s="130" t="s">
        <v>207</v>
      </c>
      <c r="D189" s="51"/>
      <c r="E189" s="131">
        <v>23</v>
      </c>
      <c r="F189" s="130" t="s">
        <v>210</v>
      </c>
      <c r="G189" s="51"/>
      <c r="H189" s="51">
        <v>0.35</v>
      </c>
      <c r="I189" s="132"/>
      <c r="J189" s="51" t="s">
        <v>208</v>
      </c>
      <c r="K189" t="s">
        <v>211</v>
      </c>
      <c r="M189" s="46" t="s">
        <v>209</v>
      </c>
    </row>
    <row r="191" spans="1:29" x14ac:dyDescent="0.25">
      <c r="A191" t="s">
        <v>212</v>
      </c>
    </row>
    <row r="192" spans="1:29" x14ac:dyDescent="0.25">
      <c r="A192" t="s">
        <v>213</v>
      </c>
    </row>
    <row r="193" spans="1:13" x14ac:dyDescent="0.25">
      <c r="A193" t="s">
        <v>214</v>
      </c>
    </row>
    <row r="194" spans="1:13" x14ac:dyDescent="0.25">
      <c r="A194" t="s">
        <v>215</v>
      </c>
    </row>
    <row r="197" spans="1:13" x14ac:dyDescent="0.25">
      <c r="A197" s="117" t="s">
        <v>216</v>
      </c>
      <c r="B197" s="107"/>
      <c r="C197" s="107"/>
      <c r="D197" s="107"/>
      <c r="F197" s="117" t="s">
        <v>217</v>
      </c>
    </row>
    <row r="198" spans="1:13" ht="15.75" thickBot="1" x14ac:dyDescent="0.3"/>
    <row r="199" spans="1:13" x14ac:dyDescent="0.25">
      <c r="A199" s="46"/>
      <c r="B199" s="118"/>
      <c r="C199" s="116"/>
      <c r="D199" s="154" t="s">
        <v>195</v>
      </c>
      <c r="E199" s="155"/>
      <c r="F199" s="156"/>
      <c r="G199" s="157" t="s">
        <v>196</v>
      </c>
      <c r="H199" s="158"/>
    </row>
    <row r="200" spans="1:13" x14ac:dyDescent="0.25">
      <c r="A200" s="119" t="s">
        <v>197</v>
      </c>
      <c r="B200" s="120" t="s">
        <v>198</v>
      </c>
      <c r="C200" s="121" t="s">
        <v>199</v>
      </c>
      <c r="D200" s="122" t="s">
        <v>200</v>
      </c>
      <c r="E200" s="123" t="s">
        <v>201</v>
      </c>
      <c r="F200" s="124" t="s">
        <v>202</v>
      </c>
      <c r="G200" s="125" t="s">
        <v>203</v>
      </c>
      <c r="H200" s="126" t="s">
        <v>204</v>
      </c>
      <c r="I200" s="127" t="s">
        <v>161</v>
      </c>
      <c r="J200" s="128" t="s">
        <v>205</v>
      </c>
    </row>
    <row r="201" spans="1:13" x14ac:dyDescent="0.25">
      <c r="A201" s="129">
        <v>44042</v>
      </c>
      <c r="B201" s="130" t="s">
        <v>221</v>
      </c>
      <c r="C201" s="130" t="s">
        <v>207</v>
      </c>
      <c r="D201" s="51"/>
      <c r="E201" s="131">
        <v>200.99</v>
      </c>
      <c r="F201" s="130" t="s">
        <v>210</v>
      </c>
      <c r="G201" s="51"/>
      <c r="H201" s="51">
        <v>0.35</v>
      </c>
      <c r="I201" s="132"/>
      <c r="J201" s="51" t="s">
        <v>208</v>
      </c>
      <c r="K201" t="s">
        <v>211</v>
      </c>
      <c r="M201" s="46" t="s">
        <v>218</v>
      </c>
    </row>
    <row r="203" spans="1:13" x14ac:dyDescent="0.25">
      <c r="A203" t="s">
        <v>212</v>
      </c>
    </row>
    <row r="204" spans="1:13" x14ac:dyDescent="0.25">
      <c r="A204" t="s">
        <v>213</v>
      </c>
    </row>
    <row r="205" spans="1:13" x14ac:dyDescent="0.25">
      <c r="A205" t="s">
        <v>219</v>
      </c>
    </row>
    <row r="206" spans="1:13" x14ac:dyDescent="0.25">
      <c r="A206" t="s">
        <v>220</v>
      </c>
    </row>
  </sheetData>
  <mergeCells count="18">
    <mergeCell ref="D187:F187"/>
    <mergeCell ref="G187:H187"/>
    <mergeCell ref="D199:F199"/>
    <mergeCell ref="G199:H199"/>
    <mergeCell ref="N108:O108"/>
    <mergeCell ref="A2:C2"/>
    <mergeCell ref="A34:D34"/>
    <mergeCell ref="M69:R69"/>
    <mergeCell ref="N109:P109"/>
    <mergeCell ref="A67:F67"/>
    <mergeCell ref="A103:F103"/>
    <mergeCell ref="B69:E69"/>
    <mergeCell ref="B107:C107"/>
    <mergeCell ref="AE105:AG105"/>
    <mergeCell ref="C105:H105"/>
    <mergeCell ref="N105:P105"/>
    <mergeCell ref="N107:O107"/>
    <mergeCell ref="X105:AB105"/>
  </mergeCells>
  <hyperlinks>
    <hyperlink ref="A2:C2" location="Detalle_Escenarios!M3" display="Pantalla de matriculación"/>
    <hyperlink ref="A34:D34" location="Detalle_Escenarios!M4" display="Matricular el número de cédula"/>
    <hyperlink ref="B69:D69" location="Detalle_Escenarios!M6" display="Boton Pagar una vez matriculado"/>
    <hyperlink ref="M69:P69" location="Detalle_Escenarios!M7" display="Consulta despues de la matriculación"/>
    <hyperlink ref="C105:G105" location="Detalle_Escenarios!M8" display="Pago mayor que el minimo y menor que el pago Total"/>
    <hyperlink ref="N105:P105" location="Detalle_Escenarios!M9" display="Pago  Minimo"/>
    <hyperlink ref="X105:AB105" location="Detalle_Escenarios!M10" display="Pago menor que el Pago monto minimo"/>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85" zoomScaleNormal="85" workbookViewId="0">
      <selection activeCell="F15" sqref="F15"/>
    </sheetView>
  </sheetViews>
  <sheetFormatPr baseColWidth="10" defaultRowHeight="15" x14ac:dyDescent="0.25"/>
  <cols>
    <col min="1" max="1" width="38.5703125" customWidth="1"/>
    <col min="2" max="2" width="7" customWidth="1"/>
    <col min="3" max="3" width="56.42578125" customWidth="1"/>
    <col min="4" max="4" width="41.140625" customWidth="1"/>
  </cols>
  <sheetData>
    <row r="1" spans="1:4" x14ac:dyDescent="0.25">
      <c r="A1" s="145" t="s">
        <v>121</v>
      </c>
      <c r="B1" s="145"/>
      <c r="C1" s="145"/>
      <c r="D1" s="145"/>
    </row>
    <row r="3" spans="1:4" x14ac:dyDescent="0.25">
      <c r="A3" s="159" t="s">
        <v>66</v>
      </c>
      <c r="B3" s="160"/>
      <c r="C3" s="160"/>
      <c r="D3" s="161"/>
    </row>
    <row r="4" spans="1:4" x14ac:dyDescent="0.25">
      <c r="A4" s="66"/>
      <c r="B4" s="67"/>
      <c r="C4" s="68"/>
      <c r="D4" s="69"/>
    </row>
    <row r="5" spans="1:4" x14ac:dyDescent="0.25">
      <c r="A5" s="55" t="s">
        <v>58</v>
      </c>
      <c r="B5" s="57">
        <f>MAX(Detalle_Escenarios!B3:B12)</f>
        <v>9</v>
      </c>
      <c r="C5" s="60"/>
      <c r="D5" s="61"/>
    </row>
    <row r="6" spans="1:4" x14ac:dyDescent="0.25">
      <c r="A6" s="56" t="s">
        <v>59</v>
      </c>
      <c r="B6" s="57">
        <f>COUNTIF(Detalle_Escenarios!L3:L12,"Exitosa")</f>
        <v>9</v>
      </c>
      <c r="C6" s="60"/>
      <c r="D6" s="61"/>
    </row>
    <row r="7" spans="1:4" x14ac:dyDescent="0.25">
      <c r="A7" s="56" t="s">
        <v>60</v>
      </c>
      <c r="B7" s="57">
        <f>COUNTIF(Detalle_Escenarios!L3:L12,"Fallida")</f>
        <v>0</v>
      </c>
      <c r="C7" s="60"/>
      <c r="D7" s="61"/>
    </row>
    <row r="8" spans="1:4" x14ac:dyDescent="0.25">
      <c r="A8" s="55" t="s">
        <v>61</v>
      </c>
      <c r="B8" s="57">
        <f>COUNTIF(Detalle_Escenarios!L3:L12,"Pendiente")</f>
        <v>0</v>
      </c>
      <c r="C8" s="60"/>
      <c r="D8" s="61"/>
    </row>
    <row r="9" spans="1:4" x14ac:dyDescent="0.25">
      <c r="A9" s="58" t="s">
        <v>74</v>
      </c>
      <c r="B9" s="59">
        <f>1-(B8/B5)</f>
        <v>1</v>
      </c>
      <c r="C9" s="60"/>
      <c r="D9" s="61"/>
    </row>
    <row r="10" spans="1:4" x14ac:dyDescent="0.25">
      <c r="A10" s="70" t="s">
        <v>76</v>
      </c>
      <c r="B10" s="71">
        <f>100%-B9</f>
        <v>0</v>
      </c>
      <c r="C10" s="60"/>
      <c r="D10" s="61"/>
    </row>
    <row r="11" spans="1:4" x14ac:dyDescent="0.25">
      <c r="A11" s="62"/>
      <c r="B11" s="60"/>
      <c r="C11" s="60"/>
      <c r="D11" s="61"/>
    </row>
    <row r="12" spans="1:4" x14ac:dyDescent="0.25">
      <c r="A12" s="62"/>
      <c r="B12" s="60"/>
      <c r="C12" s="60"/>
      <c r="D12" s="61"/>
    </row>
    <row r="13" spans="1:4" x14ac:dyDescent="0.25">
      <c r="A13" s="62"/>
      <c r="B13" s="60"/>
      <c r="C13" s="60"/>
      <c r="D13" s="61"/>
    </row>
    <row r="14" spans="1:4" x14ac:dyDescent="0.25">
      <c r="A14" s="62"/>
      <c r="B14" s="60"/>
      <c r="C14" s="60"/>
      <c r="D14" s="61"/>
    </row>
    <row r="15" spans="1:4" x14ac:dyDescent="0.25">
      <c r="A15" s="62"/>
      <c r="B15" s="60"/>
      <c r="C15" s="60"/>
      <c r="D15" s="61"/>
    </row>
    <row r="16" spans="1:4" x14ac:dyDescent="0.25">
      <c r="A16" s="62"/>
      <c r="B16" s="60"/>
      <c r="C16" s="60"/>
      <c r="D16" s="61"/>
    </row>
    <row r="17" spans="1:4" x14ac:dyDescent="0.25">
      <c r="A17" s="62"/>
      <c r="B17" s="60"/>
      <c r="C17" s="60"/>
      <c r="D17" s="61"/>
    </row>
    <row r="18" spans="1:4" x14ac:dyDescent="0.25">
      <c r="A18" s="62"/>
      <c r="B18" s="60"/>
      <c r="C18" s="60"/>
      <c r="D18" s="61"/>
    </row>
    <row r="19" spans="1:4" x14ac:dyDescent="0.25">
      <c r="A19" s="62"/>
      <c r="B19" s="60"/>
      <c r="C19" s="60"/>
      <c r="D19" s="61"/>
    </row>
    <row r="20" spans="1:4" x14ac:dyDescent="0.25">
      <c r="A20" s="62"/>
      <c r="B20" s="60"/>
      <c r="C20" s="60"/>
      <c r="D20" s="61"/>
    </row>
    <row r="21" spans="1:4" x14ac:dyDescent="0.25">
      <c r="A21" s="62"/>
      <c r="B21" s="60"/>
      <c r="C21" s="60"/>
      <c r="D21" s="61"/>
    </row>
    <row r="22" spans="1:4" x14ac:dyDescent="0.25">
      <c r="A22" s="62"/>
      <c r="B22" s="60"/>
      <c r="C22" s="60"/>
      <c r="D22" s="61"/>
    </row>
    <row r="23" spans="1:4" x14ac:dyDescent="0.25">
      <c r="A23" s="62"/>
      <c r="B23" s="60"/>
      <c r="C23" s="60"/>
      <c r="D23" s="61"/>
    </row>
    <row r="24" spans="1:4" x14ac:dyDescent="0.25">
      <c r="A24" s="62"/>
      <c r="B24" s="60"/>
      <c r="C24" s="60"/>
      <c r="D24" s="61"/>
    </row>
    <row r="25" spans="1:4" x14ac:dyDescent="0.25">
      <c r="A25" s="62"/>
      <c r="B25" s="60"/>
      <c r="C25" s="60"/>
      <c r="D25" s="61"/>
    </row>
    <row r="26" spans="1:4" x14ac:dyDescent="0.25">
      <c r="A26" s="62"/>
      <c r="B26" s="60"/>
      <c r="C26" s="60"/>
      <c r="D26" s="61"/>
    </row>
    <row r="27" spans="1:4" x14ac:dyDescent="0.25">
      <c r="A27" s="62"/>
      <c r="B27" s="60"/>
      <c r="C27" s="60"/>
      <c r="D27" s="61"/>
    </row>
    <row r="28" spans="1:4" x14ac:dyDescent="0.25">
      <c r="A28" s="63"/>
      <c r="B28" s="64"/>
      <c r="C28" s="64"/>
      <c r="D28" s="65"/>
    </row>
  </sheetData>
  <mergeCells count="2">
    <mergeCell ref="A3:D3"/>
    <mergeCell ref="A1:D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zoomScale="85" zoomScaleNormal="85" workbookViewId="0">
      <selection activeCell="C12" sqref="C12"/>
    </sheetView>
  </sheetViews>
  <sheetFormatPr baseColWidth="10" defaultRowHeight="15" x14ac:dyDescent="0.25"/>
  <cols>
    <col min="1" max="1" width="55.28515625" bestFit="1" customWidth="1"/>
    <col min="2" max="2" width="20.5703125" bestFit="1" customWidth="1"/>
    <col min="3" max="3" width="124.85546875" bestFit="1" customWidth="1"/>
  </cols>
  <sheetData>
    <row r="1" spans="1:3" x14ac:dyDescent="0.25">
      <c r="A1" s="83" t="s">
        <v>87</v>
      </c>
      <c r="B1" s="83" t="s">
        <v>88</v>
      </c>
      <c r="C1" s="83" t="s">
        <v>90</v>
      </c>
    </row>
    <row r="2" spans="1:3" x14ac:dyDescent="0.25">
      <c r="A2" s="84" t="s">
        <v>78</v>
      </c>
      <c r="B2" s="51" t="s">
        <v>89</v>
      </c>
      <c r="C2" s="51" t="s">
        <v>122</v>
      </c>
    </row>
    <row r="3" spans="1:3" x14ac:dyDescent="0.25">
      <c r="A3" s="84" t="s">
        <v>2</v>
      </c>
      <c r="B3" s="51" t="s">
        <v>89</v>
      </c>
      <c r="C3" s="51" t="s">
        <v>91</v>
      </c>
    </row>
    <row r="4" spans="1:3" x14ac:dyDescent="0.25">
      <c r="A4" s="85" t="s">
        <v>3</v>
      </c>
      <c r="B4" s="51" t="s">
        <v>89</v>
      </c>
      <c r="C4" s="51" t="s">
        <v>92</v>
      </c>
    </row>
    <row r="5" spans="1:3" x14ac:dyDescent="0.25">
      <c r="A5" s="85" t="s">
        <v>4</v>
      </c>
      <c r="B5" s="51" t="s">
        <v>89</v>
      </c>
      <c r="C5" s="51" t="s">
        <v>93</v>
      </c>
    </row>
    <row r="6" spans="1:3" x14ac:dyDescent="0.25">
      <c r="A6" s="85" t="s">
        <v>5</v>
      </c>
      <c r="B6" s="51" t="s">
        <v>89</v>
      </c>
      <c r="C6" s="51" t="s">
        <v>123</v>
      </c>
    </row>
    <row r="7" spans="1:3" x14ac:dyDescent="0.25">
      <c r="A7" s="85" t="s">
        <v>6</v>
      </c>
      <c r="B7" s="51" t="s">
        <v>89</v>
      </c>
      <c r="C7" s="51" t="s">
        <v>94</v>
      </c>
    </row>
    <row r="8" spans="1:3" x14ac:dyDescent="0.25">
      <c r="A8" s="85" t="s">
        <v>7</v>
      </c>
      <c r="B8" s="51" t="s">
        <v>89</v>
      </c>
      <c r="C8" s="51" t="s">
        <v>95</v>
      </c>
    </row>
    <row r="9" spans="1:3" x14ac:dyDescent="0.25">
      <c r="A9" s="85" t="s">
        <v>8</v>
      </c>
      <c r="B9" s="51" t="s">
        <v>89</v>
      </c>
      <c r="C9" s="51" t="s">
        <v>96</v>
      </c>
    </row>
    <row r="10" spans="1:3" x14ac:dyDescent="0.25">
      <c r="A10" s="85" t="s">
        <v>9</v>
      </c>
      <c r="B10" s="51" t="s">
        <v>89</v>
      </c>
      <c r="C10" s="51" t="s">
        <v>97</v>
      </c>
    </row>
    <row r="11" spans="1:3" x14ac:dyDescent="0.25">
      <c r="A11" s="85" t="s">
        <v>16</v>
      </c>
      <c r="B11" s="51" t="s">
        <v>89</v>
      </c>
      <c r="C11" s="51" t="s">
        <v>98</v>
      </c>
    </row>
    <row r="12" spans="1:3" x14ac:dyDescent="0.25">
      <c r="A12" s="85" t="s">
        <v>17</v>
      </c>
      <c r="B12" s="51" t="s">
        <v>89</v>
      </c>
      <c r="C12" s="51" t="s">
        <v>99</v>
      </c>
    </row>
    <row r="13" spans="1:3" x14ac:dyDescent="0.25">
      <c r="A13" s="85" t="s">
        <v>83</v>
      </c>
      <c r="B13" s="85" t="s">
        <v>89</v>
      </c>
      <c r="C13" s="87" t="s">
        <v>100</v>
      </c>
    </row>
    <row r="14" spans="1:3" x14ac:dyDescent="0.25">
      <c r="A14" s="85" t="s">
        <v>84</v>
      </c>
      <c r="B14" s="85" t="s">
        <v>89</v>
      </c>
      <c r="C14" s="87" t="s">
        <v>101</v>
      </c>
    </row>
    <row r="15" spans="1:3" x14ac:dyDescent="0.25">
      <c r="A15" s="85" t="s">
        <v>85</v>
      </c>
      <c r="B15" s="85" t="s">
        <v>89</v>
      </c>
      <c r="C15" s="87" t="s">
        <v>102</v>
      </c>
    </row>
    <row r="16" spans="1:3" x14ac:dyDescent="0.25">
      <c r="A16" s="85" t="s">
        <v>86</v>
      </c>
      <c r="B16" s="85" t="s">
        <v>89</v>
      </c>
      <c r="C16" s="87" t="s">
        <v>103</v>
      </c>
    </row>
    <row r="17" spans="1:3" ht="30" x14ac:dyDescent="0.25">
      <c r="A17" s="85" t="s">
        <v>46</v>
      </c>
      <c r="B17" s="85" t="s">
        <v>104</v>
      </c>
      <c r="C17" s="88" t="s">
        <v>119</v>
      </c>
    </row>
    <row r="18" spans="1:3" x14ac:dyDescent="0.25">
      <c r="A18" s="85" t="s">
        <v>20</v>
      </c>
      <c r="B18" s="85" t="s">
        <v>104</v>
      </c>
      <c r="C18" s="87" t="s">
        <v>100</v>
      </c>
    </row>
    <row r="19" spans="1:3" x14ac:dyDescent="0.25">
      <c r="A19" s="85" t="s">
        <v>79</v>
      </c>
      <c r="B19" s="85" t="s">
        <v>104</v>
      </c>
      <c r="C19" s="87" t="s">
        <v>120</v>
      </c>
    </row>
    <row r="20" spans="1:3" x14ac:dyDescent="0.25">
      <c r="A20" s="85" t="s">
        <v>77</v>
      </c>
      <c r="B20" s="85" t="s">
        <v>104</v>
      </c>
      <c r="C20" s="87" t="s">
        <v>105</v>
      </c>
    </row>
    <row r="21" spans="1:3" x14ac:dyDescent="0.25">
      <c r="A21" s="85" t="s">
        <v>80</v>
      </c>
      <c r="B21" s="85" t="s">
        <v>104</v>
      </c>
      <c r="C21" s="87" t="s">
        <v>106</v>
      </c>
    </row>
    <row r="22" spans="1:3" x14ac:dyDescent="0.25">
      <c r="A22" s="85" t="s">
        <v>81</v>
      </c>
      <c r="B22" s="85" t="s">
        <v>104</v>
      </c>
      <c r="C22" s="87" t="s">
        <v>128</v>
      </c>
    </row>
    <row r="23" spans="1:3" x14ac:dyDescent="0.25">
      <c r="A23" s="85" t="s">
        <v>47</v>
      </c>
      <c r="B23" s="85" t="s">
        <v>104</v>
      </c>
      <c r="C23" s="87" t="s">
        <v>107</v>
      </c>
    </row>
    <row r="24" spans="1:3" x14ac:dyDescent="0.25">
      <c r="A24" s="85" t="s">
        <v>21</v>
      </c>
      <c r="B24" s="85" t="s">
        <v>116</v>
      </c>
      <c r="C24" s="87" t="s">
        <v>127</v>
      </c>
    </row>
    <row r="25" spans="1:3" x14ac:dyDescent="0.25">
      <c r="A25" s="85" t="s">
        <v>54</v>
      </c>
      <c r="B25" s="85" t="s">
        <v>116</v>
      </c>
      <c r="C25" s="87" t="s">
        <v>117</v>
      </c>
    </row>
    <row r="26" spans="1:3" x14ac:dyDescent="0.25">
      <c r="A26" s="85" t="s">
        <v>0</v>
      </c>
      <c r="B26" s="85" t="s">
        <v>116</v>
      </c>
      <c r="C26" s="87" t="s">
        <v>124</v>
      </c>
    </row>
    <row r="27" spans="1:3" x14ac:dyDescent="0.25">
      <c r="A27" s="85" t="s">
        <v>53</v>
      </c>
      <c r="B27" s="85" t="s">
        <v>116</v>
      </c>
      <c r="C27" s="87" t="s">
        <v>125</v>
      </c>
    </row>
    <row r="28" spans="1:3" x14ac:dyDescent="0.25">
      <c r="A28" s="85" t="s">
        <v>22</v>
      </c>
      <c r="B28" s="85" t="s">
        <v>116</v>
      </c>
      <c r="C28" s="87" t="s">
        <v>126</v>
      </c>
    </row>
    <row r="29" spans="1:3" x14ac:dyDescent="0.25">
      <c r="A29" s="85" t="s">
        <v>19</v>
      </c>
      <c r="B29" s="85" t="s">
        <v>116</v>
      </c>
      <c r="C29" s="87" t="s">
        <v>108</v>
      </c>
    </row>
    <row r="30" spans="1:3" x14ac:dyDescent="0.25">
      <c r="A30" s="86" t="s">
        <v>18</v>
      </c>
      <c r="B30" s="86" t="s">
        <v>116</v>
      </c>
      <c r="C30" s="87" t="s">
        <v>109</v>
      </c>
    </row>
    <row r="31" spans="1:3" x14ac:dyDescent="0.25">
      <c r="A31" s="85" t="s">
        <v>112</v>
      </c>
      <c r="B31" s="51" t="s">
        <v>110</v>
      </c>
      <c r="C31" s="87" t="s">
        <v>111</v>
      </c>
    </row>
    <row r="32" spans="1:3" x14ac:dyDescent="0.25">
      <c r="A32" s="85" t="s">
        <v>114</v>
      </c>
      <c r="B32" s="51" t="s">
        <v>113</v>
      </c>
      <c r="C32" s="87" t="s">
        <v>115</v>
      </c>
    </row>
    <row r="33" spans="1:3" x14ac:dyDescent="0.25">
      <c r="A33" s="85" t="s">
        <v>19</v>
      </c>
      <c r="B33" s="85" t="s">
        <v>19</v>
      </c>
      <c r="C33" s="87" t="s">
        <v>118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DC6AEED17121498C5F05585CAF686B" ma:contentTypeVersion="0" ma:contentTypeDescription="Crear nuevo documento." ma:contentTypeScope="" ma:versionID="9a767e64bb764ffe251d6211f4f1b863">
  <xsd:schema xmlns:xsd="http://www.w3.org/2001/XMLSchema" xmlns:xs="http://www.w3.org/2001/XMLSchema" xmlns:p="http://schemas.microsoft.com/office/2006/metadata/properties" xmlns:ns2="5612566f-bb4b-4f9b-8467-3cfedea5f921" targetNamespace="http://schemas.microsoft.com/office/2006/metadata/properties" ma:root="true" ma:fieldsID="75377c0ee9301ae81b46bcd9ee32b7b4" ns2:_="">
    <xsd:import namespace="5612566f-bb4b-4f9b-8467-3cfedea5f92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2566f-bb4b-4f9b-8467-3cfedea5f921"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5612566f-bb4b-4f9b-8467-3cfedea5f921">464XQATK2UTN-257-8</_dlc_DocId>
    <_dlc_DocIdUrl xmlns="5612566f-bb4b-4f9b-8467-3cfedea5f921">
      <Url>http://shrpointsrv:33488/gestionpruebas/_layouts/DocIdRedir.aspx?ID=464XQATK2UTN-257-8</Url>
      <Description>464XQATK2UTN-257-8</Description>
    </_dlc_DocIdUrl>
  </documentManagement>
</p:properties>
</file>

<file path=customXml/itemProps1.xml><?xml version="1.0" encoding="utf-8"?>
<ds:datastoreItem xmlns:ds="http://schemas.openxmlformats.org/officeDocument/2006/customXml" ds:itemID="{E69A625A-8630-42C5-8C3D-779EECF1A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12566f-bb4b-4f9b-8467-3cfedea5f9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79157F-D0FF-40CD-B2AB-A4AA694DF751}">
  <ds:schemaRefs>
    <ds:schemaRef ds:uri="http://schemas.microsoft.com/sharepoint/events"/>
  </ds:schemaRefs>
</ds:datastoreItem>
</file>

<file path=customXml/itemProps3.xml><?xml version="1.0" encoding="utf-8"?>
<ds:datastoreItem xmlns:ds="http://schemas.openxmlformats.org/officeDocument/2006/customXml" ds:itemID="{44B549BD-3630-4D45-83E5-C08097AE28C2}">
  <ds:schemaRefs>
    <ds:schemaRef ds:uri="http://schemas.microsoft.com/sharepoint/v3/contenttype/forms"/>
  </ds:schemaRefs>
</ds:datastoreItem>
</file>

<file path=customXml/itemProps4.xml><?xml version="1.0" encoding="utf-8"?>
<ds:datastoreItem xmlns:ds="http://schemas.openxmlformats.org/officeDocument/2006/customXml" ds:itemID="{0D11F30E-693E-4855-8B4A-833BC8A1F83A}">
  <ds:schemaRefs>
    <ds:schemaRef ds:uri="http://schemas.openxmlformats.org/package/2006/metadata/core-properties"/>
    <ds:schemaRef ds:uri="http://purl.org/dc/terms/"/>
    <ds:schemaRef ds:uri="http://purl.org/dc/elements/1.1/"/>
    <ds:schemaRef ds:uri="5612566f-bb4b-4f9b-8467-3cfedea5f921"/>
    <ds:schemaRef ds:uri="http://purl.org/dc/dcmitype/"/>
    <ds:schemaRef ds:uri="http://schemas.microsoft.com/office/2006/metadata/properties"/>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Datos</vt:lpstr>
      <vt:lpstr>InformaciónGeneral</vt:lpstr>
      <vt:lpstr>Detalle_Escenarios</vt:lpstr>
      <vt:lpstr>Seguridad y Accesos (Funcional)</vt:lpstr>
      <vt:lpstr>Entorno de Pruebas</vt:lpstr>
      <vt:lpstr>Anexo 1</vt:lpstr>
      <vt:lpstr>Avances GAP</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2020-07-31T18:54:45Z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0df83918-491d-48bf-bdde-9aa44656075f</vt:lpwstr>
  </property>
  <property fmtid="{D5CDD505-2E9C-101B-9397-08002B2CF9AE}" pid="3" name="ContentTypeId">
    <vt:lpwstr>0x01010086DC6AEED17121498C5F05585CAF686B</vt:lpwstr>
  </property>
</Properties>
</file>