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guerreo\PASES\EVOLUTIVO\RECMPS- U CATOLICA\CONTROL DE CAMBIO\"/>
    </mc:Choice>
  </mc:AlternateContent>
  <bookViews>
    <workbookView xWindow="0" yWindow="0" windowWidth="20490" windowHeight="7770" tabRatio="452" activeTab="2"/>
  </bookViews>
  <sheets>
    <sheet name="Cert. SSL" sheetId="4" r:id="rId1"/>
    <sheet name="Cert. Autofirmados" sheetId="5" r:id="rId2"/>
    <sheet name="Cert. Proveedor Externo" sheetId="1" r:id="rId3"/>
  </sheets>
  <definedNames>
    <definedName name="_xlnm._FilterDatabase" localSheetId="0" hidden="1">'Cert. SSL'!$B$4:$O$42</definedName>
    <definedName name="t_cert">#REF!</definedName>
    <definedName name="t_dos">Tabla2[Certificate - ECUADOR]</definedName>
  </definedNames>
  <calcPr calcId="162913"/>
</workbook>
</file>

<file path=xl/calcChain.xml><?xml version="1.0" encoding="utf-8"?>
<calcChain xmlns="http://schemas.openxmlformats.org/spreadsheetml/2006/main">
  <c r="Q5" i="4" l="1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R21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2" i="5"/>
  <c r="R23" i="5"/>
  <c r="R24" i="5"/>
  <c r="R25" i="5"/>
  <c r="R26" i="5"/>
  <c r="R27" i="5"/>
  <c r="R28" i="5"/>
  <c r="R29" i="5"/>
  <c r="R30" i="5"/>
  <c r="R31" i="5"/>
  <c r="R32" i="5"/>
  <c r="R33" i="5"/>
</calcChain>
</file>

<file path=xl/sharedStrings.xml><?xml version="1.0" encoding="utf-8"?>
<sst xmlns="http://schemas.openxmlformats.org/spreadsheetml/2006/main" count="1222" uniqueCount="402">
  <si>
    <t xml:space="preserve">Proveedor </t>
  </si>
  <si>
    <t>Donde se Instala</t>
  </si>
  <si>
    <t>CSP</t>
  </si>
  <si>
    <t>SOA</t>
  </si>
  <si>
    <t>Otros</t>
  </si>
  <si>
    <t>Fechas</t>
  </si>
  <si>
    <t>Vence</t>
  </si>
  <si>
    <t>Inicia</t>
  </si>
  <si>
    <t>Inventario de Certificados de Proveedor Externos</t>
  </si>
  <si>
    <t>Servicio</t>
  </si>
  <si>
    <t>Descripción uso de certfificado</t>
  </si>
  <si>
    <t>Tipo de Certificado</t>
  </si>
  <si>
    <t>Bloomberg</t>
  </si>
  <si>
    <t>Ivan Zanga</t>
  </si>
  <si>
    <t>?</t>
  </si>
  <si>
    <t>NO</t>
  </si>
  <si>
    <t>X</t>
  </si>
  <si>
    <t>x</t>
  </si>
  <si>
    <t>WESTER UNION</t>
  </si>
  <si>
    <t>WELLS FARGO</t>
  </si>
  <si>
    <t>MoneyGram</t>
  </si>
  <si>
    <t>CONSUMIR SERVICIO DE TASAS BLOOMBERG</t>
  </si>
  <si>
    <t>VIGO</t>
  </si>
  <si>
    <t>DIRECTV</t>
  </si>
  <si>
    <t>BELCORP</t>
  </si>
  <si>
    <t>CONSUMIR REMESAS DEL CORRESPONSAL</t>
  </si>
  <si>
    <t>PAGOS BELCORP</t>
  </si>
  <si>
    <t>BTS</t>
  </si>
  <si>
    <t>SIGUE</t>
  </si>
  <si>
    <t>Aplicación que lo utiliza</t>
  </si>
  <si>
    <t>Servidor</t>
  </si>
  <si>
    <t>Certificate - ECUADOR</t>
  </si>
  <si>
    <t>Emision</t>
  </si>
  <si>
    <t>Vencimiento</t>
  </si>
  <si>
    <t>URL</t>
  </si>
  <si>
    <t>Vendor</t>
  </si>
  <si>
    <t>TIPO</t>
  </si>
  <si>
    <t>S.O</t>
  </si>
  <si>
    <t>PAIS</t>
  </si>
  <si>
    <t>MPKI DIGICERT</t>
  </si>
  <si>
    <t>MPKI VERISIGN</t>
  </si>
  <si>
    <t>Responsable-Aplicativo</t>
  </si>
  <si>
    <t>Observacion</t>
  </si>
  <si>
    <t>Cobranzas Externo</t>
  </si>
  <si>
    <t>COBREXTSRV</t>
  </si>
  <si>
    <t>www4.bolivariano.com</t>
  </si>
  <si>
    <t>DIGICERT - SSL PLUS</t>
  </si>
  <si>
    <t>https://www4.bolivariano.com/Cobranzas_ext_sac/</t>
  </si>
  <si>
    <t>EXTERNO</t>
  </si>
  <si>
    <t>WINDOWS</t>
  </si>
  <si>
    <t>ECUADOR</t>
  </si>
  <si>
    <t>SI</t>
  </si>
  <si>
    <t>Servidores Exchange Server 2010</t>
  </si>
  <si>
    <t>EX2K10SRV</t>
  </si>
  <si>
    <t>https://mailweb.bolivariano.com/owa</t>
  </si>
  <si>
    <t>DIGICERT / ONLINE</t>
  </si>
  <si>
    <t>VDM</t>
  </si>
  <si>
    <t>IMGWEB2SRVNEW</t>
  </si>
  <si>
    <t>https://imgweb2srvnew.bolivariano.fin.ec/VDM5/VDMLogin/Login</t>
  </si>
  <si>
    <t>INTERNO</t>
  </si>
  <si>
    <t>24Online - Interno (Funcionarios)</t>
  </si>
  <si>
    <t>IBANKPROD</t>
  </si>
  <si>
    <t>ibankprod.bolivariano.fin.ec</t>
  </si>
  <si>
    <t>https://ibankprod.bolivariano.fin.ec/bancav/</t>
  </si>
  <si>
    <t>FrameWork - Ecuador</t>
  </si>
  <si>
    <t>FRAMEWORKSRV</t>
  </si>
  <si>
    <t>frameworksrv.bolivariano.fin.ec</t>
  </si>
  <si>
    <t>https://frameworksrv.bolivariano.fin.ec/WSFrameWork/ServicioSeguridadSCL.asmx</t>
  </si>
  <si>
    <t>www3.bolivariano.com</t>
  </si>
  <si>
    <t>https://www3.bolivariano.com/bancav</t>
  </si>
  <si>
    <t>LEY FACTA</t>
  </si>
  <si>
    <t>PC - UNIDAD DE CUMPLIMIENTO</t>
  </si>
  <si>
    <t>facta.bolivariano.com</t>
  </si>
  <si>
    <t>CSPWEBSRV</t>
  </si>
  <si>
    <t>cspwebsrv.bolivariano.fin.ec</t>
  </si>
  <si>
    <t>https://cspwebsrv.bolivariano.fin.ec</t>
  </si>
  <si>
    <t>LINUX</t>
  </si>
  <si>
    <t>Sat - Interno</t>
  </si>
  <si>
    <t>BVIRSATSRV</t>
  </si>
  <si>
    <t>bvirsatsrv.bolivariano.fin.ec</t>
  </si>
  <si>
    <t>https://bvirsatsrv.bolivariano.fin.ec/banca_corporativa/</t>
  </si>
  <si>
    <t>SESWEBSRV (Descarga Digital Documentos)</t>
  </si>
  <si>
    <t>SESWEBSRV</t>
  </si>
  <si>
    <t>seswebsrv.bolivariano.com</t>
  </si>
  <si>
    <t>https://seswebsrv.bolivariano.com</t>
  </si>
  <si>
    <t>Banca Movil</t>
  </si>
  <si>
    <t>IBMHTTPSRV</t>
  </si>
  <si>
    <t>www.bolivariano.mobi</t>
  </si>
  <si>
    <t>https://www.bolivariano.mobi/BancaMovilWeb/</t>
  </si>
  <si>
    <t>DWNWEBSRV</t>
  </si>
  <si>
    <t>www6.bolivariano.com</t>
  </si>
  <si>
    <t>https://www6.bolivariano.com</t>
  </si>
  <si>
    <t>Seguros - SIGS - Produccion</t>
  </si>
  <si>
    <t>WEBSRVSIGS</t>
  </si>
  <si>
    <t>websrvsigs.bolivariano.fin.ec</t>
  </si>
  <si>
    <t>https://websrvsigs.bolivariano.fin.ec/CIASEGURO</t>
  </si>
  <si>
    <t>Microsoft Azure</t>
  </si>
  <si>
    <t>Nube Microsoft Azure</t>
  </si>
  <si>
    <t>fs.bolivariano.com</t>
  </si>
  <si>
    <t>https://fs.bolivariano.com</t>
  </si>
  <si>
    <t>Sistema de Accionistas BB</t>
  </si>
  <si>
    <t>APLWEBSRV</t>
  </si>
  <si>
    <t>https://sistemasdeaccionistasbb.bolivariano.fin.ec</t>
  </si>
  <si>
    <t>IBMWAS</t>
  </si>
  <si>
    <t>ibmwassrv.bolivariano.fin.ec</t>
  </si>
  <si>
    <t>Certificados AutoFirmados por la aplicación</t>
  </si>
  <si>
    <t>https://ibmwassrv.bolivariano.fin.ec:9043/ibm/console/j_security_check</t>
  </si>
  <si>
    <t>IGENTRUSTSRV</t>
  </si>
  <si>
    <t>igentrustsrv.bolivariano.fin.ec</t>
  </si>
  <si>
    <t>https://igentrustsrv.bolivariano.fin.ec:8443/IdentityGuardAuthService/services/AuthenticationServiceV3?wsdl</t>
  </si>
  <si>
    <t>ENTRUST</t>
  </si>
  <si>
    <t>IGENTRUST2SRV</t>
  </si>
  <si>
    <t>igentrust2srv.bolivariano.fin.ec</t>
  </si>
  <si>
    <t>https://igentrust2srv.bolivariano.fin.ec:8443/IdentityGuardAuthService/services/AuthenticationServiceV3?wsdl</t>
  </si>
  <si>
    <t>VIGO CLIENTE</t>
  </si>
  <si>
    <t>Este certificado lo facilita el proveedor VIGO</t>
  </si>
  <si>
    <t>VIGO-COMODO</t>
  </si>
  <si>
    <t>ORACLE BUS</t>
  </si>
  <si>
    <t>ORACLE</t>
  </si>
  <si>
    <t>APLWEBSRV.bolivariano.fin.ec</t>
  </si>
  <si>
    <t>https://aplwebsrv.bolivariano.fin.ec</t>
  </si>
  <si>
    <t>SOA-ESB</t>
  </si>
  <si>
    <t>adminvh1</t>
  </si>
  <si>
    <t>https://adminvh1:8050/</t>
  </si>
  <si>
    <t>HPUX 11,31</t>
  </si>
  <si>
    <t>F5-ESB (ohs_wc_ss)</t>
  </si>
  <si>
    <t>*.bolivariano.fin.ec</t>
  </si>
  <si>
    <t>soa.bolivariano.fin.ec</t>
  </si>
  <si>
    <t>AMAGUA</t>
  </si>
  <si>
    <t>Dario Barco</t>
  </si>
  <si>
    <t>PAGOS DE AMAGUA</t>
  </si>
  <si>
    <t>ECOTEC</t>
  </si>
  <si>
    <t>PAGOS DE UNIVERSIDAD ECOTEC</t>
  </si>
  <si>
    <t>MEGADATOS</t>
  </si>
  <si>
    <t xml:space="preserve">PAGO DE INTERNET MEGADATOS </t>
  </si>
  <si>
    <t>MEDITERRANEAN</t>
  </si>
  <si>
    <t xml:space="preserve">PAGO DE MEDITERRANEAN </t>
  </si>
  <si>
    <t>CLARO PAQUETES</t>
  </si>
  <si>
    <t>RECARGA DE CLARO PAQUETES</t>
  </si>
  <si>
    <t>DEPRATI</t>
  </si>
  <si>
    <t>PAGO DEPRATI</t>
  </si>
  <si>
    <t>BIMO</t>
  </si>
  <si>
    <t>BILLETERA MOVIL</t>
  </si>
  <si>
    <t>MARGLOBAL</t>
  </si>
  <si>
    <t>PAGO DE MARGLOBAL</t>
  </si>
  <si>
    <t>CNB VALIDAR CUPO</t>
  </si>
  <si>
    <t>CNB</t>
  </si>
  <si>
    <t>VALIDAR CUPO DE CNB</t>
  </si>
  <si>
    <t>Portal Bolivariano</t>
  </si>
  <si>
    <t>www.bolivariano.com</t>
  </si>
  <si>
    <t>https://www.bolivariano.com/</t>
  </si>
  <si>
    <t>Login de 24Online</t>
  </si>
  <si>
    <t>PortalBBLogin24Online - AWS</t>
  </si>
  <si>
    <t>www11.bolivariano.com</t>
  </si>
  <si>
    <t>https://www11.bolivariano.com/</t>
  </si>
  <si>
    <t>Portal Administracion Call Center</t>
  </si>
  <si>
    <t>GVPAPP2SRV</t>
  </si>
  <si>
    <t>gvpapp2srv.bolivariano.fin.ec</t>
  </si>
  <si>
    <t>https://www.gvpapp2srv.bolivariano.fin.ec:8443/</t>
  </si>
  <si>
    <t>Microservicios IVR</t>
  </si>
  <si>
    <t>gvpmssrv.bolivariano.fin.ec</t>
  </si>
  <si>
    <t>ivrsecureservice</t>
  </si>
  <si>
    <t>QCKPAYHTTPSRV</t>
  </si>
  <si>
    <t>www7.bolivariano.com</t>
  </si>
  <si>
    <t>https://www7.bolivariano.com/micrositio</t>
  </si>
  <si>
    <t xml:space="preserve">HTTPKONYSRV </t>
  </si>
  <si>
    <t>www2.bolivariano.mobi</t>
  </si>
  <si>
    <t>QCKPAYQPSRV</t>
  </si>
  <si>
    <t xml:space="preserve">IBMWASKONYSRV </t>
  </si>
  <si>
    <t>ibmwaskonysrv.bolivariano.fin.ec</t>
  </si>
  <si>
    <t>https://ibmwaskonysrv.bolivariano.fin.ec:9043/ibm/console/j_security_check</t>
  </si>
  <si>
    <t>QCKPAYOTPSRV</t>
  </si>
  <si>
    <t>OptRoot, EncripOTP</t>
  </si>
  <si>
    <t>BAYTEQ</t>
  </si>
  <si>
    <t>KONY</t>
  </si>
  <si>
    <t>Orlando Velez</t>
  </si>
  <si>
    <t>SSL</t>
  </si>
  <si>
    <t>Certificado de la Nube Kony</t>
  </si>
  <si>
    <t>IOS</t>
  </si>
  <si>
    <t xml:space="preserve">Certificado para la distribución </t>
  </si>
  <si>
    <t>Emitido por</t>
  </si>
  <si>
    <t>Emitido para</t>
  </si>
  <si>
    <t>EMISOR</t>
  </si>
  <si>
    <t>https://www2.bolivariano.mobi/MyPaymentsSite/mispagos</t>
  </si>
  <si>
    <t>https://www2.bolivariano.mobi/MyPaymentsSite/pagarTarjeta</t>
  </si>
  <si>
    <t>https://www2.bolivariano.mobi/MyPaymentsSite/quickPay</t>
  </si>
  <si>
    <t>Check list  de instalación</t>
  </si>
  <si>
    <t>Inventario de Certificados SSL</t>
  </si>
  <si>
    <t>Inventario de Certificados Autofirmados</t>
  </si>
  <si>
    <t>Cyberbank</t>
  </si>
  <si>
    <t>F5 www.bancasinhorarios.com.ec (BIBCANP1, BIBCANP2, BIBCANP3, BIBCANP4)</t>
  </si>
  <si>
    <t>www.bancasinhorarios.com.ec</t>
  </si>
  <si>
    <t>https://www.bancasinhorarios.com.ec/BOLI-ebanking/seguridad/login.htm</t>
  </si>
  <si>
    <t>Recaudación Yanbal</t>
  </si>
  <si>
    <t>Yanbal</t>
  </si>
  <si>
    <t>CONSUMIR SERVICIO DE CONSULTA Y PAGO</t>
  </si>
  <si>
    <t>Responsable Aplicativo</t>
  </si>
  <si>
    <t>Cuentas</t>
  </si>
  <si>
    <t>Grupo Aplicativo</t>
  </si>
  <si>
    <t>Recaudaciones</t>
  </si>
  <si>
    <t>Banca Virtual</t>
  </si>
  <si>
    <t>Seguridad de la Información</t>
  </si>
  <si>
    <t>Arquitectura</t>
  </si>
  <si>
    <t>IDS</t>
  </si>
  <si>
    <t>Departamentales</t>
  </si>
  <si>
    <t>SAT</t>
  </si>
  <si>
    <t>Activos</t>
  </si>
  <si>
    <t>Datos Demográficos</t>
  </si>
  <si>
    <t>Registro Civil</t>
  </si>
  <si>
    <t>CONSUMO SERVICIO DEMOGRAFICO DEL REGISTRO CIVIL</t>
  </si>
  <si>
    <t>Pagos SAT</t>
  </si>
  <si>
    <t>Corporación El Rosado</t>
  </si>
  <si>
    <t>Julio Caicedo</t>
  </si>
  <si>
    <t>CONSUMIR SERVICIO DE NOTIFICACIÓN</t>
  </si>
  <si>
    <t>Norlop</t>
  </si>
  <si>
    <t>Marglobal</t>
  </si>
  <si>
    <t>Portal Postilion</t>
  </si>
  <si>
    <t>PTLPORTALSRV</t>
  </si>
  <si>
    <t>ptlportalsrv.bolivariano.fin.ec</t>
  </si>
  <si>
    <t>https://ptlportalsrv.bolivariano.fin.ec/portal/BoxOwnerLogin.faces</t>
  </si>
  <si>
    <t>Victor Vera</t>
  </si>
  <si>
    <t>Patricio Lopez</t>
  </si>
  <si>
    <t>Aldrin Zamora</t>
  </si>
  <si>
    <t>Pasivos</t>
  </si>
  <si>
    <t>Marcel León</t>
  </si>
  <si>
    <t>Miguel Salazar</t>
  </si>
  <si>
    <t>Talia Rugel</t>
  </si>
  <si>
    <t>Diana Moreira</t>
  </si>
  <si>
    <t>Juan Carlos Veliz</t>
  </si>
  <si>
    <t>Soporte Tecnico ATM</t>
  </si>
  <si>
    <t>Proveedor Externo</t>
  </si>
  <si>
    <t>24Online - Ecuador</t>
  </si>
  <si>
    <t>Transnetwork</t>
  </si>
  <si>
    <t>ESBSSWSP1
ESBSSWSP2</t>
  </si>
  <si>
    <t>DigiCert SHA2 Extended validation server CA</t>
  </si>
  <si>
    <t>www.registrocivil.gob.ec</t>
  </si>
  <si>
    <t>Tarjeta Corporativa</t>
  </si>
  <si>
    <t>Holcim</t>
  </si>
  <si>
    <t>G2</t>
  </si>
  <si>
    <t>COMPRAS Y CONCILIACION DE PEDIDOS HOLCIM</t>
  </si>
  <si>
    <t>Go Daddy Secure Certificate Authority</t>
  </si>
  <si>
    <t>CSPCOMMSRV</t>
  </si>
  <si>
    <t>File Translator / Process Flow (Compra Cartera)</t>
  </si>
  <si>
    <t>CCMSHOSTSRV</t>
  </si>
  <si>
    <t xml:space="preserve"> frameworksrv.bolivariano.fin.ec</t>
  </si>
  <si>
    <t>DigiCert SHA2 Secure Server CA</t>
  </si>
  <si>
    <t>ccmshostsrv.bolivariano.fin.ec</t>
  </si>
  <si>
    <t>https://172.17.1.127:8080/
https://172.17.1.127:8090/</t>
  </si>
  <si>
    <t>Equifax</t>
  </si>
  <si>
    <t>Marcel Leon</t>
  </si>
  <si>
    <t>Consulta de buró de crédito</t>
  </si>
  <si>
    <t>BPM</t>
  </si>
  <si>
    <t>BPMWEBSRV</t>
  </si>
  <si>
    <t>Víctor Peñafiel</t>
  </si>
  <si>
    <t>Buro Experto Bolivariano/Preventas cuentas</t>
  </si>
  <si>
    <t>OTC</t>
  </si>
  <si>
    <t>MICROMDSRV1</t>
  </si>
  <si>
    <t>otc.bolivariano.fin.ec</t>
  </si>
  <si>
    <t xml:space="preserve"> https://otc.bolivariano.fin.ec:8091/ws/OTCEndpoint</t>
  </si>
  <si>
    <t>MICROSRVPL</t>
  </si>
  <si>
    <t>Offline</t>
  </si>
  <si>
    <t>soaoffline.bolivariano.fin.ec</t>
  </si>
  <si>
    <t>https://soaoffline.bolivariano.fin.ec:4443/ws/OTCEndpoint</t>
  </si>
  <si>
    <t xml:space="preserve">ESBWSSP2, ESBWSSP1, ESBWSSP3; </t>
  </si>
  <si>
    <t>F5 y ESBWTP1 y ESBWTP2</t>
  </si>
  <si>
    <t>ESBSSWSP2
ESBSSWSP3</t>
  </si>
  <si>
    <t>Digicert</t>
  </si>
  <si>
    <t>Entrust</t>
  </si>
  <si>
    <t>Tufin</t>
  </si>
  <si>
    <t>Cyberark (Proyecto En Implementación)</t>
  </si>
  <si>
    <t>Arcsight Express</t>
  </si>
  <si>
    <t>Logger Arsight</t>
  </si>
  <si>
    <t xml:space="preserve">Entrustsrv </t>
  </si>
  <si>
    <t xml:space="preserve">Tufinsrv </t>
  </si>
  <si>
    <t>CPMPAMSRV</t>
  </si>
  <si>
    <t>loggerdb2srv</t>
  </si>
  <si>
    <t>loggerdb3srv</t>
  </si>
  <si>
    <t>Entrustsrv.bolivariano.fin.ec</t>
  </si>
  <si>
    <t>172.17.1.174</t>
  </si>
  <si>
    <t>CPMPAMSRV.bolivariano.fin.ec</t>
  </si>
  <si>
    <t>arcsightesm2srv</t>
  </si>
  <si>
    <t>TemporaryAuthority</t>
  </si>
  <si>
    <t>https://entrustsrv.bolivariano.fin.ec:8443/IdentityGuardAuthService/services/AuthenticationServiceV3?wsdl</t>
  </si>
  <si>
    <t>https://172.17.1.174/securechangeworkflow/login.html</t>
  </si>
  <si>
    <t>https://172.17.0.232/PasswordVault/v10/logon</t>
  </si>
  <si>
    <t>https://arcsightesm2srv:8443/</t>
  </si>
  <si>
    <t>https://172.17.0.226/platform-ui/</t>
  </si>
  <si>
    <t>https://172.17.0.227/platform-ui/</t>
  </si>
  <si>
    <t xml:space="preserve">TUFIN  </t>
  </si>
  <si>
    <t>Microfocus</t>
  </si>
  <si>
    <t>Pablo Zambrano</t>
  </si>
  <si>
    <t>DWNWEBSRV (Descarga Digital Documentos)/ Servicio demografico Registro Civil de Guayaquil -  OnBoarding</t>
  </si>
  <si>
    <t>ONBOARDING</t>
  </si>
  <si>
    <t>msonboarding.bolivariano.fin.ec</t>
  </si>
  <si>
    <t>cuentas.tiendaonlinebb.com</t>
  </si>
  <si>
    <t>DataWareHouse</t>
  </si>
  <si>
    <t xml:space="preserve">PROXY - Forcepoint </t>
  </si>
  <si>
    <t>PROXY - Mcafee</t>
  </si>
  <si>
    <t>Vcenter-Vmware</t>
  </si>
  <si>
    <t>Vrops-Vmware</t>
  </si>
  <si>
    <t>Druva</t>
  </si>
  <si>
    <t>FPOINTAPPSRV_172.17.1.205</t>
  </si>
  <si>
    <t>WEBPROXYBBSRV_172.17.3.243</t>
  </si>
  <si>
    <t>vmcenterhcisrv_172.16.85.110</t>
  </si>
  <si>
    <t>172.16.85.112</t>
  </si>
  <si>
    <t>172.17.2.202</t>
  </si>
  <si>
    <t>Forcepoint Certificate Autorithy</t>
  </si>
  <si>
    <t>Mcafee Web Gateway</t>
  </si>
  <si>
    <t>vmcenterhcisrv.bolivariano.fin.ec</t>
  </si>
  <si>
    <t>11/15/2018</t>
  </si>
  <si>
    <t>172.16.85.112.bolivariano.fin.ec</t>
  </si>
  <si>
    <t>10/28/2019</t>
  </si>
  <si>
    <t>druvasrv.bolivariano.fin.ec</t>
  </si>
  <si>
    <t>Mcafee</t>
  </si>
  <si>
    <t>FORCEPOINT</t>
  </si>
  <si>
    <t>MACAFEE</t>
  </si>
  <si>
    <t>https://vmcenterhcisrv.bolivariano.fin.ec/ui/</t>
  </si>
  <si>
    <t>VMWARE</t>
  </si>
  <si>
    <t>https://172.16.85.112.bolivariano.fin.ec/ui/login.action</t>
  </si>
  <si>
    <t>https://druvasrv/admin</t>
  </si>
  <si>
    <t>DRUVA</t>
  </si>
  <si>
    <t>PROPIETARIO</t>
  </si>
  <si>
    <t>IDS-Servidores</t>
  </si>
  <si>
    <t>ver OP</t>
  </si>
  <si>
    <t>https://facta.bolivariano.com/</t>
  </si>
  <si>
    <t>Sat - Ecuador</t>
  </si>
  <si>
    <t>BBSATSRV, BBSAT2SRV, BBSAT3SRV</t>
  </si>
  <si>
    <t>www10.bolivariano.com</t>
  </si>
  <si>
    <t>https://www10.bolivariano.com/banca_corporativa</t>
  </si>
  <si>
    <t>adminproc.bolivariano.fin.ec</t>
  </si>
  <si>
    <t>apm2bb2k12srv.bolivariano.fin.ec</t>
  </si>
  <si>
    <t>chatbot.bolivariano.com</t>
  </si>
  <si>
    <t>distribrpt.bolivariano.fin.ec</t>
  </si>
  <si>
    <t>equitrac1srv.bolivariano.fin.ec</t>
  </si>
  <si>
    <t>imgweb2srvnew.bolivariano.fin.ec</t>
  </si>
  <si>
    <t>mail.bolivariano.com</t>
  </si>
  <si>
    <t>sistemaaccionistasbb.bolivariano.fin.ec</t>
  </si>
  <si>
    <t>sitebb2k12srv.bolivariano.fin.ec</t>
  </si>
  <si>
    <t>www.cajaverde.bolivariano.com</t>
  </si>
  <si>
    <t>www2.bancasinhorarios.com.ec</t>
  </si>
  <si>
    <t>mailweb.bolivariano.com e2k10bb2srv.bolivariano.fin.ec ex2k10cas1srv.bolivariano.fin.ec ex2k10cas2srv.bolivariano.fin.ec ex2k10ccasrv.bolivariano.fin.ec activesync.bolivariano.com autodiscover.bolivariano.com legacy.ecuagiros.com legacy.bolivariano.com</t>
  </si>
  <si>
    <t>www.tiendaonlinebb.com cuentas.tiendaonlinebb.com inversiones.tiendaonlinebb.com tiendaonlinebb.com</t>
  </si>
  <si>
    <t>SHA256</t>
  </si>
  <si>
    <t>Gustavo Sierra</t>
  </si>
  <si>
    <t>Equitrac (Software de auditoría de impresión)</t>
  </si>
  <si>
    <t>Equitrac1srv</t>
  </si>
  <si>
    <t>www2.bancasinhorarios.com.e</t>
  </si>
  <si>
    <t>https://www2.bancasinhorarios.com.ec/BOLI-ebanking/seguridad/login.htm</t>
  </si>
  <si>
    <t>Avi24</t>
  </si>
  <si>
    <t>GENESERVICESSRV</t>
  </si>
  <si>
    <t>n/a</t>
  </si>
  <si>
    <t>Desarrollo IVR</t>
  </si>
  <si>
    <t>CAJA VERDE</t>
  </si>
  <si>
    <t>NUBE AWS</t>
  </si>
  <si>
    <t>tiendaonlinebb.com</t>
  </si>
  <si>
    <t>Monitore Apm-Sitescope</t>
  </si>
  <si>
    <t>apm2bb2k12srv</t>
  </si>
  <si>
    <t>Monitoreo Sitescope</t>
  </si>
  <si>
    <t>sitebb2k12srv</t>
  </si>
  <si>
    <t xml:space="preserve">Administrador de Procedimiento </t>
  </si>
  <si>
    <t>OCTADOCSRV</t>
  </si>
  <si>
    <t xml:space="preserve">Distribución de reportes </t>
  </si>
  <si>
    <t>https://adminproc.bolivariano.fin.ec</t>
  </si>
  <si>
    <t>https://distribrpt.bolivariano.fin.ec</t>
  </si>
  <si>
    <t>José Bustillos</t>
  </si>
  <si>
    <t>Data Ware House</t>
  </si>
  <si>
    <t>Inactivo desde 2018. No será renovado</t>
  </si>
  <si>
    <t>McAfee Service</t>
  </si>
  <si>
    <t>McAfee Email Gateway</t>
  </si>
  <si>
    <t>Producto reemplazado. Certificado No será renovado.</t>
  </si>
  <si>
    <t>sitebb2k12srv.bolivariano.fin.ec:8443/sitescope/</t>
  </si>
  <si>
    <t>Sistema de Uniformes BB</t>
  </si>
  <si>
    <t>uniformesbb.bolivariano.fin.ec</t>
  </si>
  <si>
    <t>https://uniformesbb.bolivariano.fin.ec</t>
  </si>
  <si>
    <t>ALERTA VCMTO</t>
  </si>
  <si>
    <t xml:space="preserve"> ESBSSWSP1 / ESBSSWSP2 / ESBSSWSP3 / CSPCOMMSRV </t>
  </si>
  <si>
    <t>ECUAGIROS</t>
  </si>
  <si>
    <t>ESB CORE 
ESB CMM
CSP COMM</t>
  </si>
  <si>
    <t>16/jun/2020 Dado de baja. No se renovará</t>
  </si>
  <si>
    <t>Activos Fijos</t>
  </si>
  <si>
    <t>ACFIBB2SRV</t>
  </si>
  <si>
    <t>Nts</t>
  </si>
  <si>
    <t>NTS</t>
  </si>
  <si>
    <t>Banco Bolivariano</t>
  </si>
  <si>
    <t>INGRESAR AL SSITEMA DE ACTIVOS FIJOS DEL BANCO</t>
  </si>
  <si>
    <t>LICENCIA BAT</t>
  </si>
  <si>
    <t xml:space="preserve">BVIRTUALSRV2 BVIRTUALSRV4 BVIRTUALSRV8 </t>
  </si>
  <si>
    <t xml:space="preserve">https://www7.bolivariano.com/QuickPay </t>
  </si>
  <si>
    <t>PYCCA</t>
  </si>
  <si>
    <t>DEPOSITO ESPECIAL EN LINEA</t>
  </si>
  <si>
    <t>DigiCert Global Root CA</t>
  </si>
  <si>
    <t>Forcepoint Certificate Authority</t>
  </si>
  <si>
    <t>RECARGAS - POSTPAGOS DIRECTV</t>
  </si>
  <si>
    <t>SLL</t>
  </si>
  <si>
    <t>Go Daddy Root Certificate Authority - G2</t>
  </si>
  <si>
    <t>CVIALCO</t>
  </si>
  <si>
    <t>PEAJE/CVIALCO</t>
  </si>
  <si>
    <t>DigiCert High Assurance EV Root CA</t>
  </si>
  <si>
    <t>DigiCert SHA2 Extended Validation Server CA</t>
  </si>
  <si>
    <t>UCATOLICA CUENCA</t>
  </si>
  <si>
    <t>Sectigo RSA Domain Validation Secure Server CA</t>
  </si>
  <si>
    <t>*.ucacue.edu.ec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</si>
</sst>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color theme="0"/>
      <name val="Tahoma"/>
      <family val="2"/>
    </font>
    <font>
      <sz val="9"/>
      <name val="Tahoma"/>
      <family val="2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1" fillId="0" borderId="2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93">
    <xf numFmtId="0" fontId="0" fillId="0" borderId="0" xfId="0"/>
    <xf numFmtId="0" fontId="0" fillId="0" borderId="0" xfId="0" applyFill="1"/>
    <xf numFmtId="0" fontId="5" fillId="0" borderId="0" xfId="1" applyFont="1" applyFill="1" applyBorder="1" applyAlignment="1">
      <alignment horizontal="center"/>
    </xf>
    <xf numFmtId="0" fontId="6" fillId="0" borderId="0" xfId="1" applyFont="1" applyBorder="1" applyAlignment="1">
      <alignment horizontal="center"/>
    </xf>
    <xf numFmtId="164" fontId="6" fillId="0" borderId="0" xfId="1" applyNumberFormat="1" applyFont="1" applyBorder="1" applyAlignment="1">
      <alignment horizontal="center"/>
    </xf>
    <xf numFmtId="0" fontId="6" fillId="0" borderId="0" xfId="1" applyFont="1" applyBorder="1" applyAlignment="1">
      <alignment horizontal="center" wrapText="1"/>
    </xf>
    <xf numFmtId="0" fontId="4" fillId="0" borderId="0" xfId="1"/>
    <xf numFmtId="0" fontId="0" fillId="0" borderId="0" xfId="0"/>
    <xf numFmtId="0" fontId="0" fillId="0" borderId="0" xfId="0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 applyAlignment="1">
      <alignment horizontal="center" wrapText="1"/>
    </xf>
    <xf numFmtId="14" fontId="1" fillId="0" borderId="0" xfId="0" applyNumberFormat="1" applyFont="1"/>
    <xf numFmtId="0" fontId="0" fillId="0" borderId="0" xfId="0" applyFont="1"/>
    <xf numFmtId="0" fontId="8" fillId="0" borderId="0" xfId="1" applyFont="1" applyBorder="1" applyAlignment="1">
      <alignment horizontal="center"/>
    </xf>
    <xf numFmtId="164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 wrapText="1"/>
    </xf>
    <xf numFmtId="0" fontId="9" fillId="0" borderId="0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10" fillId="0" borderId="0" xfId="1" applyFont="1" applyFill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10" fillId="0" borderId="0" xfId="1" applyFont="1" applyFill="1" applyBorder="1" applyAlignment="1">
      <alignment horizontal="center" wrapText="1"/>
    </xf>
    <xf numFmtId="164" fontId="10" fillId="0" borderId="0" xfId="1" applyNumberFormat="1" applyFont="1" applyBorder="1" applyAlignment="1">
      <alignment horizontal="center"/>
    </xf>
    <xf numFmtId="0" fontId="10" fillId="0" borderId="0" xfId="1" applyFont="1" applyBorder="1" applyAlignment="1">
      <alignment horizontal="center" wrapText="1"/>
    </xf>
    <xf numFmtId="0" fontId="10" fillId="0" borderId="0" xfId="1" applyFont="1"/>
    <xf numFmtId="49" fontId="10" fillId="0" borderId="0" xfId="1" applyNumberFormat="1" applyFont="1" applyFill="1" applyBorder="1" applyAlignment="1">
      <alignment horizontal="center"/>
    </xf>
    <xf numFmtId="14" fontId="10" fillId="0" borderId="0" xfId="1" applyNumberFormat="1" applyFont="1" applyFill="1" applyBorder="1" applyAlignment="1">
      <alignment horizontal="center"/>
    </xf>
    <xf numFmtId="0" fontId="10" fillId="3" borderId="0" xfId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4" fontId="10" fillId="0" borderId="0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14" fontId="10" fillId="2" borderId="0" xfId="1" applyNumberFormat="1" applyFont="1" applyFill="1" applyBorder="1" applyAlignment="1">
      <alignment horizontal="center"/>
    </xf>
    <xf numFmtId="14" fontId="0" fillId="2" borderId="0" xfId="0" applyNumberFormat="1" applyFill="1" applyBorder="1"/>
    <xf numFmtId="14" fontId="0" fillId="0" borderId="0" xfId="0" applyNumberFormat="1" applyFill="1" applyBorder="1"/>
    <xf numFmtId="14" fontId="0" fillId="0" borderId="0" xfId="0" applyNumberFormat="1" applyFill="1"/>
    <xf numFmtId="14" fontId="0" fillId="0" borderId="0" xfId="0" applyNumberFormat="1"/>
    <xf numFmtId="0" fontId="10" fillId="0" borderId="0" xfId="0" applyFont="1" applyFill="1" applyBorder="1"/>
    <xf numFmtId="14" fontId="10" fillId="0" borderId="0" xfId="1" applyNumberFormat="1" applyFont="1" applyFill="1" applyBorder="1" applyAlignment="1">
      <alignment horizontal="center" wrapText="1"/>
    </xf>
    <xf numFmtId="164" fontId="10" fillId="0" borderId="0" xfId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14" fontId="10" fillId="0" borderId="0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/>
    </xf>
    <xf numFmtId="0" fontId="0" fillId="0" borderId="0" xfId="0" applyFont="1" applyBorder="1"/>
    <xf numFmtId="49" fontId="10" fillId="0" borderId="0" xfId="1" applyNumberFormat="1" applyFont="1" applyFill="1" applyBorder="1" applyAlignment="1">
      <alignment horizontal="center" wrapText="1"/>
    </xf>
    <xf numFmtId="14" fontId="1" fillId="0" borderId="0" xfId="0" applyNumberFormat="1" applyFont="1" applyFill="1" applyBorder="1" applyAlignment="1">
      <alignment horizontal="center" wrapText="1"/>
    </xf>
    <xf numFmtId="0" fontId="11" fillId="0" borderId="2" xfId="2" applyFill="1" applyAlignment="1"/>
    <xf numFmtId="0" fontId="11" fillId="0" borderId="2" xfId="2" applyFill="1"/>
    <xf numFmtId="0" fontId="7" fillId="0" borderId="0" xfId="1" applyFont="1" applyFill="1" applyBorder="1" applyAlignment="1">
      <alignment horizontal="center" wrapText="1"/>
    </xf>
    <xf numFmtId="49" fontId="7" fillId="0" borderId="0" xfId="1" applyNumberFormat="1" applyFont="1" applyFill="1" applyBorder="1" applyAlignment="1">
      <alignment horizontal="center" wrapText="1"/>
    </xf>
    <xf numFmtId="0" fontId="11" fillId="0" borderId="2" xfId="2" applyAlignment="1"/>
    <xf numFmtId="0" fontId="11" fillId="0" borderId="2" xfId="2" applyFill="1" applyAlignment="1">
      <alignment wrapText="1"/>
    </xf>
    <xf numFmtId="0" fontId="10" fillId="2" borderId="0" xfId="1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0" fontId="0" fillId="0" borderId="0" xfId="0" applyFill="1" applyAlignment="1">
      <alignment wrapText="1"/>
    </xf>
    <xf numFmtId="0" fontId="0" fillId="0" borderId="0" xfId="0" applyFill="1"/>
    <xf numFmtId="0" fontId="0" fillId="0" borderId="0" xfId="0"/>
    <xf numFmtId="0" fontId="0" fillId="0" borderId="0" xfId="0" applyFill="1"/>
    <xf numFmtId="0" fontId="10" fillId="0" borderId="0" xfId="1" applyFont="1" applyFill="1" applyAlignment="1">
      <alignment horizontal="center"/>
    </xf>
    <xf numFmtId="0" fontId="10" fillId="2" borderId="0" xfId="1" applyFont="1" applyFill="1" applyAlignment="1">
      <alignment horizontal="center"/>
    </xf>
    <xf numFmtId="14" fontId="10" fillId="0" borderId="0" xfId="1" applyNumberFormat="1" applyFont="1" applyFill="1" applyAlignment="1">
      <alignment horizontal="center"/>
    </xf>
    <xf numFmtId="49" fontId="10" fillId="0" borderId="0" xfId="1" applyNumberFormat="1" applyFont="1" applyFill="1" applyAlignment="1">
      <alignment horizontal="center"/>
    </xf>
    <xf numFmtId="0" fontId="14" fillId="0" borderId="0" xfId="1" applyFont="1" applyFill="1" applyAlignment="1">
      <alignment horizontal="center"/>
    </xf>
    <xf numFmtId="0" fontId="14" fillId="2" borderId="0" xfId="1" applyFont="1" applyFill="1" applyAlignment="1">
      <alignment horizontal="center"/>
    </xf>
    <xf numFmtId="49" fontId="14" fillId="0" borderId="0" xfId="1" applyNumberFormat="1" applyFont="1" applyFill="1" applyAlignment="1">
      <alignment horizontal="center"/>
    </xf>
    <xf numFmtId="14" fontId="10" fillId="2" borderId="0" xfId="1" applyNumberFormat="1" applyFont="1" applyFill="1" applyAlignment="1">
      <alignment horizontal="center"/>
    </xf>
    <xf numFmtId="0" fontId="12" fillId="0" borderId="0" xfId="3" applyFill="1" applyBorder="1" applyAlignment="1">
      <alignment horizontal="center"/>
    </xf>
    <xf numFmtId="0" fontId="12" fillId="0" borderId="0" xfId="3" applyFill="1" applyBorder="1" applyAlignment="1">
      <alignment horizontal="center" wrapText="1"/>
    </xf>
    <xf numFmtId="0" fontId="0" fillId="0" borderId="0" xfId="0" applyAlignment="1">
      <alignment horizontal="center"/>
    </xf>
    <xf numFmtId="14" fontId="10" fillId="3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0" fillId="5" borderId="0" xfId="1" applyFont="1" applyFill="1" applyBorder="1" applyAlignment="1">
      <alignment horizontal="center" wrapText="1"/>
    </xf>
    <xf numFmtId="0" fontId="15" fillId="0" borderId="0" xfId="1" applyFont="1" applyFill="1" applyBorder="1" applyAlignment="1">
      <alignment horizontal="center" wrapText="1"/>
    </xf>
    <xf numFmtId="0" fontId="16" fillId="0" borderId="3" xfId="1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17" fillId="5" borderId="0" xfId="0" applyFont="1" applyFill="1"/>
    <xf numFmtId="0" fontId="10" fillId="0" borderId="0" xfId="0" applyFont="1" applyFill="1"/>
    <xf numFmtId="14" fontId="10" fillId="0" borderId="0" xfId="0" applyNumberFormat="1" applyFont="1" applyFill="1"/>
    <xf numFmtId="0" fontId="17" fillId="3" borderId="0" xfId="0" applyFont="1" applyFill="1"/>
    <xf numFmtId="0" fontId="17" fillId="3" borderId="0" xfId="0" applyFont="1" applyFill="1" applyBorder="1"/>
    <xf numFmtId="14" fontId="17" fillId="3" borderId="0" xfId="0" applyNumberFormat="1" applyFont="1" applyFill="1" applyBorder="1"/>
    <xf numFmtId="0" fontId="10" fillId="0" borderId="4" xfId="0" applyFont="1" applyFill="1" applyBorder="1"/>
    <xf numFmtId="14" fontId="0" fillId="0" borderId="4" xfId="0" applyNumberFormat="1" applyBorder="1"/>
    <xf numFmtId="0" fontId="17" fillId="5" borderId="0" xfId="1" applyFont="1" applyFill="1" applyBorder="1" applyAlignment="1">
      <alignment horizontal="center"/>
    </xf>
    <xf numFmtId="14" fontId="17" fillId="5" borderId="0" xfId="1" applyNumberFormat="1" applyFont="1" applyFill="1" applyBorder="1" applyAlignment="1">
      <alignment horizontal="center"/>
    </xf>
    <xf numFmtId="0" fontId="17" fillId="5" borderId="0" xfId="1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17" fillId="0" borderId="0" xfId="0" applyFont="1" applyFill="1" applyBorder="1"/>
    <xf numFmtId="14" fontId="17" fillId="0" borderId="0" xfId="0" applyNumberFormat="1" applyFont="1" applyFill="1" applyBorder="1"/>
    <xf numFmtId="0" fontId="17" fillId="0" borderId="0" xfId="0" applyFont="1" applyFill="1"/>
    <xf numFmtId="0" fontId="17" fillId="5" borderId="4" xfId="0" applyFont="1" applyFill="1" applyBorder="1"/>
    <xf numFmtId="14" fontId="17" fillId="5" borderId="4" xfId="0" applyNumberFormat="1" applyFont="1" applyFill="1" applyBorder="1"/>
  </cellXfs>
  <cellStyles count="5">
    <cellStyle name="Hipervínculo" xfId="3" builtinId="8"/>
    <cellStyle name="Hipervínculo 2" xfId="4"/>
    <cellStyle name="Normal" xfId="0" builtinId="0"/>
    <cellStyle name="Normal 2" xfId="1"/>
    <cellStyle name="Título 2" xfId="2" builtinId="17"/>
  </cellStyles>
  <dxfs count="58">
    <dxf>
      <fill>
        <patternFill patternType="none">
          <fgColor indexed="64"/>
          <bgColor indexed="65"/>
        </patternFill>
      </fill>
    </dxf>
    <dxf>
      <numFmt numFmtId="165" formatCode="d/m/yyyy"/>
      <fill>
        <patternFill patternType="none">
          <fgColor indexed="64"/>
          <bgColor indexed="65"/>
        </patternFill>
      </fill>
    </dxf>
    <dxf>
      <numFmt numFmtId="165" formatCode="d/m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d/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d/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C0A]d\-mmm\-yy;@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d/m/yyyy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d/m/yyyy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2" name="Tabla2" displayName="Tabla2" ref="B4:Q42" totalsRowShown="0" headerRowDxfId="55" dataDxfId="54" headerRowCellStyle="Normal 2">
  <autoFilter ref="B4:Q42"/>
  <tableColumns count="16">
    <tableColumn id="1" name="Aplicación que lo utiliza" dataDxfId="53" dataCellStyle="Normal 2"/>
    <tableColumn id="2" name="Servidor" dataDxfId="52" dataCellStyle="Normal 2"/>
    <tableColumn id="3" name="Certificate - ECUADOR" dataDxfId="51" dataCellStyle="Normal 2"/>
    <tableColumn id="4" name="Emision" dataDxfId="50" dataCellStyle="Normal 2"/>
    <tableColumn id="5" name="Vencimiento" dataDxfId="49" dataCellStyle="Normal 2"/>
    <tableColumn id="6" name="EMISOR" dataDxfId="48" dataCellStyle="Normal 2"/>
    <tableColumn id="7" name="Tipo de Certificado" dataDxfId="47" dataCellStyle="Normal 2"/>
    <tableColumn id="8" name="URL" dataDxfId="46" dataCellStyle="Normal 2"/>
    <tableColumn id="9" name="Vendor" dataDxfId="45" dataCellStyle="Normal 2"/>
    <tableColumn id="10" name="TIPO" dataDxfId="44" dataCellStyle="Normal 2"/>
    <tableColumn id="11" name="S.O" dataDxfId="43" dataCellStyle="Normal 2"/>
    <tableColumn id="12" name="PAIS" dataDxfId="42" dataCellStyle="Normal 2"/>
    <tableColumn id="15" name="Responsable Aplicativo" dataDxfId="41" dataCellStyle="Normal 2"/>
    <tableColumn id="17" name="Grupo Aplicativo" dataDxfId="40" dataCellStyle="Normal 2"/>
    <tableColumn id="16" name="Observacion" dataDxfId="39" dataCellStyle="Normal 2"/>
    <tableColumn id="13" name="ALERTA VCMTO" dataDxfId="38" dataCellStyle="Normal 2">
      <calculatedColumnFormula>IF(Tabla2[[#This Row],[Vencimiento]]&lt;TODAY(),"VENCIDO",IF((Tabla2[[#This Row],[Vencimiento]]-32)&lt;TODAY(),"POR VENCER",""))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B4:R33" totalsRowShown="0" headerRowDxfId="35" dataDxfId="34" headerRowCellStyle="Normal 2">
  <autoFilter ref="B4:R33">
    <filterColumn colId="16">
      <filters>
        <filter val="VENCIDO"/>
      </filters>
    </filterColumn>
  </autoFilter>
  <tableColumns count="17">
    <tableColumn id="1" name="Aplicación que lo utiliza" dataDxfId="33"/>
    <tableColumn id="2" name="Servidor" dataDxfId="32"/>
    <tableColumn id="3" name="Certificate - ECUADOR" dataDxfId="31"/>
    <tableColumn id="4" name="Emision" dataDxfId="30"/>
    <tableColumn id="5" name="Vencimiento" dataDxfId="29"/>
    <tableColumn id="6" name="EMISOR" dataDxfId="28"/>
    <tableColumn id="7" name="Tipo de Certificado" dataDxfId="27"/>
    <tableColumn id="8" name="URL" dataDxfId="26"/>
    <tableColumn id="9" name="Vendor" dataDxfId="25"/>
    <tableColumn id="10" name="TIPO" dataDxfId="24"/>
    <tableColumn id="11" name="S.O" dataDxfId="23"/>
    <tableColumn id="12" name="PAIS" dataDxfId="22"/>
    <tableColumn id="13" name="MPKI DIGICERT" dataDxfId="21"/>
    <tableColumn id="14" name="MPKI VERISIGN" dataDxfId="20"/>
    <tableColumn id="15" name="Responsable-Aplicativo" dataDxfId="19"/>
    <tableColumn id="17" name="Grupo Aplicativo" dataDxfId="18"/>
    <tableColumn id="16" name="ALERTA VCMTO" dataDxfId="17" dataCellStyle="Normal 2">
      <calculatedColumnFormula>IF(Tabla4[[#This Row],[Vencimiento]]&lt;TODAY(),"VENCIDO",IF((Tabla4[[#This Row],[Vencimiento]]-32)&lt;TODAY(),"POR VENCER",""))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1" name="Tabla1" displayName="Tabla1" ref="B4:P36" totalsRowShown="0" headerRowDxfId="16" dataDxfId="15">
  <autoFilter ref="B4:P36"/>
  <tableColumns count="15">
    <tableColumn id="1" name="Servicio" dataDxfId="14"/>
    <tableColumn id="14" name="Servidor" dataDxfId="13"/>
    <tableColumn id="2" name="Proveedor " dataDxfId="12"/>
    <tableColumn id="15" name="Responsable Aplicativo" dataDxfId="11"/>
    <tableColumn id="16" name="Grupo Aplicativo" dataDxfId="10"/>
    <tableColumn id="4" name="Tipo de Certificado" dataDxfId="9"/>
    <tableColumn id="5" name="Emitido por" dataDxfId="8"/>
    <tableColumn id="6" name="Emitido para" dataDxfId="7"/>
    <tableColumn id="7" name="Descripción uso de certfificado" dataDxfId="6"/>
    <tableColumn id="8" name="CSP" dataDxfId="5"/>
    <tableColumn id="9" name="SOA" dataDxfId="4"/>
    <tableColumn id="10" name="Otros" dataDxfId="3"/>
    <tableColumn id="11" name="Inicia" dataDxfId="2"/>
    <tableColumn id="12" name="Vence" dataDxfId="1"/>
    <tableColumn id="13" name="Check list  de instalació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hrpointsrv:33488/sistemas/admincontrol/docxserv/Manuales/Instalaci&#243;n%20de%20Certificados%20-%20Proveedores/Manuales%20y%20Ordenes%20de%20Proceso/PROD%20ORDEN%20DE%20PROCESO%20%20Actualizar%20certificado%20digital%20para%20sitio%20Accionistas%20BB.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://shrpointsrv:33488/sistemas/admincontrol/docxserv/Manuales/Instalaci&#243;n%20de%20Certificados%20-%20Proveedores/Manuales%20y%20Ordenes%20de%20Proceso/PROD%20-%20ORDEN%20DE%20PROCESO%20-%20%20Actualizaci&#243;n%20del%20Certificado%20www2.bolivariano.mobi%202" TargetMode="External"/><Relationship Id="rId7" Type="http://schemas.openxmlformats.org/officeDocument/2006/relationships/hyperlink" Target="http://shrpointsrv:33488/sistemas/admincontrol/docxserv/Manuales/Instalaci&#243;n%20de%20Certificados%20-%20Proveedores/Manuales%20y%20Ordenes%20de%20Proceso/ORDEN%20PROCESO%20Certificado%20digital%20para%20nuevo%20sitio%20Uniformes%20BB.msg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hrpointsrv:33488/sistemas/admincontrol/docxserv/Manuales/Instalaci&#243;n%20de%20Certificados%20-%20Proveedores/Manuales%20y%20Ordenes%20de%20Proceso/OP%20-%20www4.bolivariano.com.msg" TargetMode="External"/><Relationship Id="rId1" Type="http://schemas.openxmlformats.org/officeDocument/2006/relationships/hyperlink" Target="http://shrpointsrv:33488/sistemas/admincontrol/docxserv/Manuales/Instalaci&#243;n%20de%20Certificados%20-%20Proveedores/Manuales%20y%20Ordenes%20de%20Proceso/OP%20-%20www.bolivariano.com.doc" TargetMode="External"/><Relationship Id="rId6" Type="http://schemas.openxmlformats.org/officeDocument/2006/relationships/hyperlink" Target="http://shrpointsrv:33488/sistemas/admincontrol/docxserv/Manuales/Instalaci&#243;n%20de%20Certificados%20-%20Proveedores/Manuales%20y%20Ordenes%20de%20Proceso/ORDEN%20PROCESO%20INSTALAR%20CERTIFICADO%20NUEVO%20OCTADOCSRV.msg" TargetMode="External"/><Relationship Id="rId11" Type="http://schemas.openxmlformats.org/officeDocument/2006/relationships/hyperlink" Target="http://shrpointsrv:33488/sistemas/admincontrol/docxserv/Manuales/Instalaci&#243;n%20de%20Certificados%20-%20Proveedores/Manuales%20y%20Ordenes%20de%20Proceso/BVIRSATSRV%20RE%20%20Documentacion%20Renovacion%20Certificado.msg" TargetMode="External"/><Relationship Id="rId5" Type="http://schemas.openxmlformats.org/officeDocument/2006/relationships/hyperlink" Target="http://shrpointsrv:33488/sistemas/admincontrol/docxserv/Manuales/Instalaci&#243;n%20de%20Certificados%20-%20Proveedores/Manuales%20y%20Ordenes%20de%20Proceso/ORDEN%20PROCESO%20INSTALAR%20CERTIFICADO%20NUEVO%20OCTADOCSRV.msg" TargetMode="External"/><Relationship Id="rId10" Type="http://schemas.openxmlformats.org/officeDocument/2006/relationships/hyperlink" Target="http://shrpointsrv:33488/sistemas/admincontrol/docxserv/Manuales/Instalaci&#243;n%20de%20Certificados%20-%20Proveedores/Manuales%20y%20Ordenes%20de%20Proceso/Fproceso%20certificados%20sigs%20-%20WEBSRVSIGS.doc" TargetMode="External"/><Relationship Id="rId4" Type="http://schemas.openxmlformats.org/officeDocument/2006/relationships/hyperlink" Target="http://shrpointsrv:33488/sistemas/admincontrol/docxserv/Manuales/Instalaci&#243;n%20de%20Certificados%20-%20Proveedores/Manuales%20y%20Ordenes%20de%20Proceso/PROD%20-%20ORDEN%20DE%20PROCESO%20-%20%20Actualizaci&#243;n%20del%20Certificado%20www2.bolivariano.mobi%202" TargetMode="External"/><Relationship Id="rId9" Type="http://schemas.openxmlformats.org/officeDocument/2006/relationships/hyperlink" Target="http://shrpointsrv:33488/sistemas/admincontrol/docxserv/Manuales/Instalaci&#243;n%20de%20Certificados%20-%20Proveedores/Manuales%20y%20Ordenes%20de%20Proceso/PROD%20-%20ORDEN%20DE%20PROCESO%20-%20Cambio%20de%20Certificado%20de%20Chatbot.ms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2:Q418"/>
  <sheetViews>
    <sheetView zoomScale="80" zoomScaleNormal="80" workbookViewId="0">
      <pane xSplit="2" ySplit="4" topLeftCell="J29" activePane="bottomRight" state="frozen"/>
      <selection pane="topRight" activeCell="C1" sqref="C1"/>
      <selection pane="bottomLeft" activeCell="A5" sqref="A5"/>
      <selection pane="bottomRight" activeCell="R39" sqref="R39"/>
    </sheetView>
  </sheetViews>
  <sheetFormatPr baseColWidth="10" defaultRowHeight="15" x14ac:dyDescent="0.25"/>
  <cols>
    <col min="1" max="1" width="4" customWidth="1"/>
    <col min="2" max="2" width="36.42578125" style="3" customWidth="1"/>
    <col min="3" max="3" width="32.7109375" style="3" customWidth="1"/>
    <col min="4" max="4" width="46.42578125" style="3" customWidth="1"/>
    <col min="5" max="5" width="13.85546875" style="3" bestFit="1" customWidth="1"/>
    <col min="6" max="6" width="13.28515625" style="4" customWidth="1"/>
    <col min="7" max="7" width="20" style="4" bestFit="1" customWidth="1"/>
    <col min="8" max="8" width="12.85546875" style="4" customWidth="1"/>
    <col min="9" max="9" width="83.140625" style="5" bestFit="1" customWidth="1"/>
    <col min="10" max="10" width="19.140625" style="3" bestFit="1" customWidth="1"/>
    <col min="11" max="12" width="12.140625" style="3" customWidth="1"/>
    <col min="13" max="13" width="10.85546875" style="3" bestFit="1" customWidth="1"/>
    <col min="14" max="14" width="18" style="3" bestFit="1" customWidth="1"/>
    <col min="15" max="15" width="21.5703125" style="3" bestFit="1" customWidth="1"/>
    <col min="16" max="16" width="42.7109375" style="3" bestFit="1" customWidth="1"/>
    <col min="17" max="17" width="20.85546875" style="2" bestFit="1" customWidth="1"/>
    <col min="18" max="16384" width="11.42578125" style="3"/>
  </cols>
  <sheetData>
    <row r="2" spans="1:17" ht="18" thickBot="1" x14ac:dyDescent="0.35">
      <c r="B2" s="50" t="s">
        <v>187</v>
      </c>
      <c r="C2" s="4"/>
      <c r="D2" s="4"/>
      <c r="E2" s="4"/>
    </row>
    <row r="3" spans="1:17" s="14" customFormat="1" ht="15.75" thickTop="1" x14ac:dyDescent="0.25">
      <c r="A3" s="42"/>
      <c r="F3" s="15"/>
      <c r="G3" s="15"/>
      <c r="H3" s="15"/>
      <c r="I3" s="16"/>
      <c r="Q3" s="17"/>
    </row>
    <row r="4" spans="1:17" s="20" customFormat="1" ht="30" x14ac:dyDescent="0.25">
      <c r="A4" s="42"/>
      <c r="B4" s="47" t="s">
        <v>29</v>
      </c>
      <c r="C4" s="47" t="s">
        <v>30</v>
      </c>
      <c r="D4" s="47" t="s">
        <v>31</v>
      </c>
      <c r="E4" s="47" t="s">
        <v>32</v>
      </c>
      <c r="F4" s="47" t="s">
        <v>33</v>
      </c>
      <c r="G4" s="47" t="s">
        <v>182</v>
      </c>
      <c r="H4" s="47" t="s">
        <v>11</v>
      </c>
      <c r="I4" s="48" t="s">
        <v>34</v>
      </c>
      <c r="J4" s="47" t="s">
        <v>35</v>
      </c>
      <c r="K4" s="47" t="s">
        <v>36</v>
      </c>
      <c r="L4" s="47" t="s">
        <v>37</v>
      </c>
      <c r="M4" s="47" t="s">
        <v>38</v>
      </c>
      <c r="N4" s="47" t="s">
        <v>196</v>
      </c>
      <c r="O4" s="47" t="s">
        <v>198</v>
      </c>
      <c r="P4" s="47" t="s">
        <v>42</v>
      </c>
      <c r="Q4" s="74" t="s">
        <v>374</v>
      </c>
    </row>
    <row r="5" spans="1:17" s="19" customFormat="1" x14ac:dyDescent="0.25">
      <c r="A5" s="36"/>
      <c r="B5" s="21" t="s">
        <v>92</v>
      </c>
      <c r="C5" s="21" t="s">
        <v>93</v>
      </c>
      <c r="D5" s="21" t="s">
        <v>94</v>
      </c>
      <c r="E5" s="37">
        <v>43955</v>
      </c>
      <c r="F5" s="37">
        <v>44685</v>
      </c>
      <c r="G5" s="21" t="s">
        <v>46</v>
      </c>
      <c r="H5" s="28" t="s">
        <v>342</v>
      </c>
      <c r="I5" s="21" t="s">
        <v>95</v>
      </c>
      <c r="J5" s="21" t="s">
        <v>55</v>
      </c>
      <c r="K5" s="21" t="s">
        <v>59</v>
      </c>
      <c r="L5" s="21" t="s">
        <v>49</v>
      </c>
      <c r="M5" s="21" t="s">
        <v>50</v>
      </c>
      <c r="N5" s="21" t="s">
        <v>226</v>
      </c>
      <c r="O5" s="21" t="s">
        <v>206</v>
      </c>
      <c r="P5" s="67" t="s">
        <v>323</v>
      </c>
      <c r="Q5" s="73" t="str">
        <f ca="1">IF(Tabla2[[#This Row],[Vencimiento]]&lt;TODAY(),"VENCIDO",IF((Tabla2[[#This Row],[Vencimiento]]-32)&lt;TODAY(),"POR VENCER",""))</f>
        <v/>
      </c>
    </row>
    <row r="6" spans="1:17" s="19" customFormat="1" ht="30" x14ac:dyDescent="0.25">
      <c r="A6" s="36"/>
      <c r="B6" s="21" t="s">
        <v>242</v>
      </c>
      <c r="C6" s="21" t="s">
        <v>243</v>
      </c>
      <c r="D6" s="21" t="s">
        <v>246</v>
      </c>
      <c r="E6" s="37">
        <v>43214</v>
      </c>
      <c r="F6" s="37">
        <v>46864</v>
      </c>
      <c r="G6" s="38" t="s">
        <v>46</v>
      </c>
      <c r="H6" s="28" t="s">
        <v>342</v>
      </c>
      <c r="I6" s="43" t="s">
        <v>247</v>
      </c>
      <c r="J6" s="19" t="s">
        <v>55</v>
      </c>
      <c r="K6" s="21" t="s">
        <v>59</v>
      </c>
      <c r="L6" s="21" t="s">
        <v>76</v>
      </c>
      <c r="M6" s="21" t="s">
        <v>50</v>
      </c>
      <c r="N6" s="21" t="s">
        <v>226</v>
      </c>
      <c r="O6" s="21" t="s">
        <v>206</v>
      </c>
      <c r="P6" s="21"/>
      <c r="Q6" s="73" t="str">
        <f ca="1">IF(Tabla2[[#This Row],[Vencimiento]]&lt;TODAY(),"VENCIDO",IF((Tabla2[[#This Row],[Vencimiento]]-32)&lt;TODAY(),"POR VENCER",""))</f>
        <v/>
      </c>
    </row>
    <row r="7" spans="1:17" s="19" customFormat="1" x14ac:dyDescent="0.25">
      <c r="A7" s="36"/>
      <c r="B7" s="21" t="s">
        <v>64</v>
      </c>
      <c r="C7" s="21" t="s">
        <v>65</v>
      </c>
      <c r="D7" s="21" t="s">
        <v>66</v>
      </c>
      <c r="E7" s="37">
        <v>43915</v>
      </c>
      <c r="F7" s="37">
        <v>44651</v>
      </c>
      <c r="G7" s="21" t="s">
        <v>46</v>
      </c>
      <c r="H7" s="28" t="s">
        <v>342</v>
      </c>
      <c r="I7" s="69" t="s">
        <v>67</v>
      </c>
      <c r="J7" s="21" t="s">
        <v>55</v>
      </c>
      <c r="K7" s="21" t="s">
        <v>59</v>
      </c>
      <c r="L7" s="21" t="s">
        <v>49</v>
      </c>
      <c r="M7" s="21" t="s">
        <v>50</v>
      </c>
      <c r="N7" s="21" t="s">
        <v>225</v>
      </c>
      <c r="O7" s="21" t="s">
        <v>202</v>
      </c>
      <c r="P7" s="72"/>
      <c r="Q7" s="73" t="str">
        <f ca="1">IF(Tabla2[[#This Row],[Vencimiento]]&lt;TODAY(),"VENCIDO",IF((Tabla2[[#This Row],[Vencimiento]]-32)&lt;TODAY(),"POR VENCER",""))</f>
        <v/>
      </c>
    </row>
    <row r="8" spans="1:17" s="21" customFormat="1" x14ac:dyDescent="0.25">
      <c r="A8" s="36"/>
      <c r="B8" s="21" t="s">
        <v>2</v>
      </c>
      <c r="C8" s="21" t="s">
        <v>73</v>
      </c>
      <c r="D8" s="21" t="s">
        <v>74</v>
      </c>
      <c r="E8" s="37">
        <v>44026</v>
      </c>
      <c r="F8" s="37">
        <v>44776</v>
      </c>
      <c r="G8" s="25" t="s">
        <v>46</v>
      </c>
      <c r="H8" s="28" t="s">
        <v>342</v>
      </c>
      <c r="I8" s="69" t="s">
        <v>75</v>
      </c>
      <c r="J8" s="19" t="s">
        <v>55</v>
      </c>
      <c r="K8" s="21" t="s">
        <v>59</v>
      </c>
      <c r="L8" s="21" t="s">
        <v>76</v>
      </c>
      <c r="M8" s="21" t="s">
        <v>50</v>
      </c>
      <c r="N8" s="21" t="s">
        <v>225</v>
      </c>
      <c r="O8" s="21" t="s">
        <v>202</v>
      </c>
      <c r="P8" s="72"/>
      <c r="Q8" s="73" t="str">
        <f ca="1">IF(Tabla2[[#This Row],[Vencimiento]]&lt;TODAY(),"VENCIDO",IF((Tabla2[[#This Row],[Vencimiento]]-32)&lt;TODAY(),"POR VENCER",""))</f>
        <v/>
      </c>
    </row>
    <row r="9" spans="1:17" s="19" customFormat="1" x14ac:dyDescent="0.25">
      <c r="A9" s="36"/>
      <c r="B9" s="28" t="s">
        <v>148</v>
      </c>
      <c r="C9" s="28" t="s">
        <v>148</v>
      </c>
      <c r="D9" s="28" t="s">
        <v>149</v>
      </c>
      <c r="E9" s="29">
        <v>43899</v>
      </c>
      <c r="F9" s="70">
        <v>44629</v>
      </c>
      <c r="G9" s="25" t="s">
        <v>46</v>
      </c>
      <c r="H9" s="28" t="s">
        <v>342</v>
      </c>
      <c r="I9" s="30" t="s">
        <v>150</v>
      </c>
      <c r="J9" s="28" t="s">
        <v>55</v>
      </c>
      <c r="K9" s="28" t="s">
        <v>48</v>
      </c>
      <c r="L9" s="28" t="s">
        <v>49</v>
      </c>
      <c r="M9" s="28" t="s">
        <v>50</v>
      </c>
      <c r="N9" s="28" t="s">
        <v>227</v>
      </c>
      <c r="O9" s="28" t="s">
        <v>351</v>
      </c>
      <c r="P9" s="67" t="s">
        <v>323</v>
      </c>
      <c r="Q9" s="73" t="str">
        <f ca="1">IF(Tabla2[[#This Row],[Vencimiento]]&lt;TODAY(),"VENCIDO",IF((Tabla2[[#This Row],[Vencimiento]]-32)&lt;TODAY(),"POR VENCER",""))</f>
        <v/>
      </c>
    </row>
    <row r="10" spans="1:17" s="21" customFormat="1" x14ac:dyDescent="0.25">
      <c r="A10" s="36"/>
      <c r="B10" s="28" t="s">
        <v>151</v>
      </c>
      <c r="C10" s="28" t="s">
        <v>152</v>
      </c>
      <c r="D10" s="28" t="s">
        <v>153</v>
      </c>
      <c r="E10" s="29">
        <v>43779</v>
      </c>
      <c r="F10" s="29">
        <v>44517</v>
      </c>
      <c r="G10" s="28" t="s">
        <v>46</v>
      </c>
      <c r="H10" s="28" t="s">
        <v>342</v>
      </c>
      <c r="I10" s="30" t="s">
        <v>154</v>
      </c>
      <c r="J10" s="28" t="s">
        <v>55</v>
      </c>
      <c r="K10" s="28" t="s">
        <v>48</v>
      </c>
      <c r="L10" s="28" t="s">
        <v>49</v>
      </c>
      <c r="M10" s="28" t="s">
        <v>50</v>
      </c>
      <c r="N10" s="28" t="s">
        <v>227</v>
      </c>
      <c r="O10" s="28" t="s">
        <v>351</v>
      </c>
      <c r="P10" s="28"/>
      <c r="Q10" s="73" t="str">
        <f ca="1">IF(Tabla2[[#This Row],[Vencimiento]]&lt;TODAY(),"VENCIDO",IF((Tabla2[[#This Row],[Vencimiento]]-32)&lt;TODAY(),"POR VENCER",""))</f>
        <v/>
      </c>
    </row>
    <row r="11" spans="1:17" s="21" customFormat="1" x14ac:dyDescent="0.25">
      <c r="A11" s="36"/>
      <c r="B11" s="28" t="s">
        <v>155</v>
      </c>
      <c r="C11" s="28" t="s">
        <v>156</v>
      </c>
      <c r="D11" s="28" t="s">
        <v>157</v>
      </c>
      <c r="E11" s="29">
        <v>43751</v>
      </c>
      <c r="F11" s="29">
        <v>44487</v>
      </c>
      <c r="G11" s="28" t="s">
        <v>46</v>
      </c>
      <c r="H11" s="28" t="s">
        <v>342</v>
      </c>
      <c r="I11" s="30" t="s">
        <v>158</v>
      </c>
      <c r="J11" s="28" t="s">
        <v>55</v>
      </c>
      <c r="K11" s="28" t="s">
        <v>48</v>
      </c>
      <c r="L11" s="28" t="s">
        <v>49</v>
      </c>
      <c r="M11" s="28" t="s">
        <v>50</v>
      </c>
      <c r="N11" s="28" t="s">
        <v>227</v>
      </c>
      <c r="O11" s="28" t="s">
        <v>351</v>
      </c>
      <c r="P11" s="28"/>
      <c r="Q11" s="73" t="str">
        <f ca="1">IF(Tabla2[[#This Row],[Vencimiento]]&lt;TODAY(),"VENCIDO",IF((Tabla2[[#This Row],[Vencimiento]]-32)&lt;TODAY(),"POR VENCER",""))</f>
        <v/>
      </c>
    </row>
    <row r="12" spans="1:17" s="19" customFormat="1" x14ac:dyDescent="0.25">
      <c r="A12" s="36"/>
      <c r="B12" s="21" t="s">
        <v>60</v>
      </c>
      <c r="C12" s="21" t="s">
        <v>61</v>
      </c>
      <c r="D12" s="19" t="s">
        <v>62</v>
      </c>
      <c r="E12" s="26">
        <v>42897</v>
      </c>
      <c r="F12" s="26">
        <v>44004</v>
      </c>
      <c r="G12" s="25" t="s">
        <v>46</v>
      </c>
      <c r="H12" s="28" t="s">
        <v>342</v>
      </c>
      <c r="I12" s="69" t="s">
        <v>63</v>
      </c>
      <c r="J12" s="19" t="s">
        <v>55</v>
      </c>
      <c r="K12" s="21" t="s">
        <v>59</v>
      </c>
      <c r="L12" s="21" t="s">
        <v>49</v>
      </c>
      <c r="M12" s="21" t="s">
        <v>50</v>
      </c>
      <c r="N12" s="21" t="s">
        <v>224</v>
      </c>
      <c r="O12" s="21" t="s">
        <v>200</v>
      </c>
      <c r="P12" s="19" t="s">
        <v>378</v>
      </c>
      <c r="Q12" s="73" t="str">
        <f ca="1">IF(Tabla2[[#This Row],[Vencimiento]]&lt;TODAY(),"VENCIDO",IF((Tabla2[[#This Row],[Vencimiento]]-32)&lt;TODAY(),"POR VENCER",""))</f>
        <v>VENCIDO</v>
      </c>
    </row>
    <row r="13" spans="1:17" s="19" customFormat="1" ht="30" x14ac:dyDescent="0.25">
      <c r="A13" s="36"/>
      <c r="B13" s="21" t="s">
        <v>231</v>
      </c>
      <c r="C13" s="21" t="s">
        <v>386</v>
      </c>
      <c r="D13" s="21" t="s">
        <v>68</v>
      </c>
      <c r="E13" s="37">
        <v>44028</v>
      </c>
      <c r="F13" s="37">
        <v>44764</v>
      </c>
      <c r="G13" s="21" t="s">
        <v>46</v>
      </c>
      <c r="H13" s="25" t="s">
        <v>342</v>
      </c>
      <c r="I13" s="69" t="s">
        <v>69</v>
      </c>
      <c r="J13" s="21" t="s">
        <v>55</v>
      </c>
      <c r="K13" s="21" t="s">
        <v>48</v>
      </c>
      <c r="L13" s="21" t="s">
        <v>49</v>
      </c>
      <c r="M13" s="21" t="s">
        <v>50</v>
      </c>
      <c r="N13" s="21" t="s">
        <v>224</v>
      </c>
      <c r="O13" s="21" t="s">
        <v>200</v>
      </c>
      <c r="P13" s="72"/>
      <c r="Q13" s="73" t="str">
        <f ca="1">IF(Tabla2[[#This Row],[Vencimiento]]&lt;TODAY(),"VENCIDO",IF((Tabla2[[#This Row],[Vencimiento]]-32)&lt;TODAY(),"POR VENCER",""))</f>
        <v/>
      </c>
    </row>
    <row r="14" spans="1:17" s="20" customFormat="1" x14ac:dyDescent="0.25">
      <c r="A14" s="42"/>
      <c r="B14" s="21" t="s">
        <v>85</v>
      </c>
      <c r="C14" s="21" t="s">
        <v>86</v>
      </c>
      <c r="D14" s="21" t="s">
        <v>87</v>
      </c>
      <c r="E14" s="37">
        <v>43027</v>
      </c>
      <c r="F14" s="37">
        <v>44139</v>
      </c>
      <c r="G14" s="38" t="s">
        <v>46</v>
      </c>
      <c r="H14" s="25" t="s">
        <v>342</v>
      </c>
      <c r="I14" s="21" t="s">
        <v>88</v>
      </c>
      <c r="J14" s="19" t="s">
        <v>55</v>
      </c>
      <c r="K14" s="21" t="s">
        <v>48</v>
      </c>
      <c r="L14" s="21" t="s">
        <v>76</v>
      </c>
      <c r="M14" s="21" t="s">
        <v>50</v>
      </c>
      <c r="N14" s="21" t="s">
        <v>175</v>
      </c>
      <c r="O14" s="21" t="s">
        <v>200</v>
      </c>
      <c r="P14" s="21"/>
      <c r="Q14" s="73" t="str">
        <f ca="1">IF(Tabla2[[#This Row],[Vencimiento]]&lt;TODAY(),"VENCIDO",IF((Tabla2[[#This Row],[Vencimiento]]-32)&lt;TODAY(),"POR VENCER",""))</f>
        <v>VENCIDO</v>
      </c>
    </row>
    <row r="15" spans="1:17" s="20" customFormat="1" x14ac:dyDescent="0.25">
      <c r="A15" s="42"/>
      <c r="B15" s="28" t="s">
        <v>85</v>
      </c>
      <c r="C15" s="28" t="s">
        <v>162</v>
      </c>
      <c r="D15" s="28" t="s">
        <v>163</v>
      </c>
      <c r="E15" s="29">
        <v>43691</v>
      </c>
      <c r="F15" s="29">
        <v>44440</v>
      </c>
      <c r="G15" s="28" t="s">
        <v>46</v>
      </c>
      <c r="H15" s="28" t="s">
        <v>342</v>
      </c>
      <c r="I15" s="28" t="s">
        <v>164</v>
      </c>
      <c r="J15" s="39" t="s">
        <v>55</v>
      </c>
      <c r="K15" s="39" t="s">
        <v>48</v>
      </c>
      <c r="L15" s="39" t="s">
        <v>49</v>
      </c>
      <c r="M15" s="39" t="s">
        <v>50</v>
      </c>
      <c r="N15" s="28" t="s">
        <v>175</v>
      </c>
      <c r="O15" s="28" t="s">
        <v>200</v>
      </c>
      <c r="P15" s="28"/>
      <c r="Q15" s="73" t="str">
        <f ca="1">IF(Tabla2[[#This Row],[Vencimiento]]&lt;TODAY(),"VENCIDO",IF((Tabla2[[#This Row],[Vencimiento]]-32)&lt;TODAY(),"POR VENCER",""))</f>
        <v/>
      </c>
    </row>
    <row r="16" spans="1:17" s="20" customFormat="1" x14ac:dyDescent="0.25">
      <c r="A16" s="42"/>
      <c r="B16" s="39" t="s">
        <v>85</v>
      </c>
      <c r="C16" s="39" t="s">
        <v>165</v>
      </c>
      <c r="D16" s="39" t="s">
        <v>166</v>
      </c>
      <c r="E16" s="40">
        <v>43866</v>
      </c>
      <c r="F16" s="40">
        <v>44602</v>
      </c>
      <c r="G16" s="41" t="s">
        <v>46</v>
      </c>
      <c r="H16" s="30" t="s">
        <v>342</v>
      </c>
      <c r="I16" s="30" t="s">
        <v>183</v>
      </c>
      <c r="J16" s="28" t="s">
        <v>55</v>
      </c>
      <c r="K16" s="39" t="s">
        <v>48</v>
      </c>
      <c r="L16" s="39" t="s">
        <v>76</v>
      </c>
      <c r="M16" s="39" t="s">
        <v>50</v>
      </c>
      <c r="N16" s="28" t="s">
        <v>175</v>
      </c>
      <c r="O16" s="28" t="s">
        <v>200</v>
      </c>
      <c r="P16" s="68" t="s">
        <v>323</v>
      </c>
      <c r="Q16" s="73" t="str">
        <f ca="1">IF(Tabla2[[#This Row],[Vencimiento]]&lt;TODAY(),"VENCIDO",IF((Tabla2[[#This Row],[Vencimiento]]-32)&lt;TODAY(),"POR VENCER",""))</f>
        <v/>
      </c>
    </row>
    <row r="17" spans="1:17" s="20" customFormat="1" x14ac:dyDescent="0.25">
      <c r="A17" s="42"/>
      <c r="B17" s="39" t="s">
        <v>85</v>
      </c>
      <c r="C17" s="39" t="s">
        <v>165</v>
      </c>
      <c r="D17" s="39" t="s">
        <v>166</v>
      </c>
      <c r="E17" s="40">
        <v>43866</v>
      </c>
      <c r="F17" s="40">
        <v>44602</v>
      </c>
      <c r="G17" s="41" t="s">
        <v>46</v>
      </c>
      <c r="H17" s="30" t="s">
        <v>342</v>
      </c>
      <c r="I17" s="30" t="s">
        <v>184</v>
      </c>
      <c r="J17" s="28" t="s">
        <v>55</v>
      </c>
      <c r="K17" s="39" t="s">
        <v>48</v>
      </c>
      <c r="L17" s="39" t="s">
        <v>76</v>
      </c>
      <c r="M17" s="39" t="s">
        <v>50</v>
      </c>
      <c r="N17" s="28" t="s">
        <v>175</v>
      </c>
      <c r="O17" s="28" t="s">
        <v>200</v>
      </c>
      <c r="P17" s="68" t="s">
        <v>323</v>
      </c>
      <c r="Q17" s="73" t="str">
        <f ca="1">IF(Tabla2[[#This Row],[Vencimiento]]&lt;TODAY(),"VENCIDO",IF((Tabla2[[#This Row],[Vencimiento]]-32)&lt;TODAY(),"POR VENCER",""))</f>
        <v/>
      </c>
    </row>
    <row r="18" spans="1:17" s="19" customFormat="1" x14ac:dyDescent="0.25">
      <c r="A18" s="42"/>
      <c r="B18" s="39" t="s">
        <v>85</v>
      </c>
      <c r="C18" s="39" t="s">
        <v>165</v>
      </c>
      <c r="D18" s="39" t="s">
        <v>166</v>
      </c>
      <c r="E18" s="40">
        <v>43866</v>
      </c>
      <c r="F18" s="40">
        <v>44602</v>
      </c>
      <c r="G18" s="41" t="s">
        <v>46</v>
      </c>
      <c r="H18" s="30" t="s">
        <v>342</v>
      </c>
      <c r="I18" s="30" t="s">
        <v>185</v>
      </c>
      <c r="J18" s="28" t="s">
        <v>55</v>
      </c>
      <c r="K18" s="39" t="s">
        <v>48</v>
      </c>
      <c r="L18" s="39" t="s">
        <v>76</v>
      </c>
      <c r="M18" s="39" t="s">
        <v>50</v>
      </c>
      <c r="N18" s="28" t="s">
        <v>175</v>
      </c>
      <c r="O18" s="28" t="s">
        <v>200</v>
      </c>
      <c r="P18" s="68" t="s">
        <v>323</v>
      </c>
      <c r="Q18" s="73" t="str">
        <f ca="1">IF(Tabla2[[#This Row],[Vencimiento]]&lt;TODAY(),"VENCIDO",IF((Tabla2[[#This Row],[Vencimiento]]-32)&lt;TODAY(),"POR VENCER",""))</f>
        <v/>
      </c>
    </row>
    <row r="19" spans="1:17" s="19" customFormat="1" x14ac:dyDescent="0.25">
      <c r="A19" s="42"/>
      <c r="B19" s="28" t="s">
        <v>85</v>
      </c>
      <c r="C19" s="28" t="s">
        <v>167</v>
      </c>
      <c r="D19" s="28" t="s">
        <v>163</v>
      </c>
      <c r="E19" s="29">
        <v>43779</v>
      </c>
      <c r="F19" s="29">
        <v>44571</v>
      </c>
      <c r="G19" s="28" t="s">
        <v>46</v>
      </c>
      <c r="H19" s="28" t="s">
        <v>342</v>
      </c>
      <c r="I19" s="25" t="s">
        <v>387</v>
      </c>
      <c r="J19" s="39" t="s">
        <v>55</v>
      </c>
      <c r="K19" s="39" t="s">
        <v>48</v>
      </c>
      <c r="L19" s="39" t="s">
        <v>49</v>
      </c>
      <c r="M19" s="39" t="s">
        <v>50</v>
      </c>
      <c r="N19" s="28" t="s">
        <v>175</v>
      </c>
      <c r="O19" s="28" t="s">
        <v>200</v>
      </c>
      <c r="P19" s="28"/>
      <c r="Q19" s="73" t="str">
        <f ca="1">IF(Tabla2[[#This Row],[Vencimiento]]&lt;TODAY(),"VENCIDO",IF((Tabla2[[#This Row],[Vencimiento]]-32)&lt;TODAY(),"POR VENCER",""))</f>
        <v/>
      </c>
    </row>
    <row r="20" spans="1:17" s="19" customFormat="1" ht="45" x14ac:dyDescent="0.25">
      <c r="A20" s="42"/>
      <c r="B20" s="21" t="s">
        <v>189</v>
      </c>
      <c r="C20" s="21" t="s">
        <v>190</v>
      </c>
      <c r="D20" s="21" t="s">
        <v>191</v>
      </c>
      <c r="E20" s="37">
        <v>43355</v>
      </c>
      <c r="F20" s="37">
        <v>44091</v>
      </c>
      <c r="G20" s="38" t="s">
        <v>46</v>
      </c>
      <c r="H20" s="25" t="s">
        <v>342</v>
      </c>
      <c r="I20" s="25" t="s">
        <v>192</v>
      </c>
      <c r="J20" s="19" t="s">
        <v>55</v>
      </c>
      <c r="K20" s="21" t="s">
        <v>48</v>
      </c>
      <c r="L20" s="21" t="s">
        <v>76</v>
      </c>
      <c r="M20" s="21" t="s">
        <v>50</v>
      </c>
      <c r="N20" s="19" t="s">
        <v>224</v>
      </c>
      <c r="O20" s="19" t="s">
        <v>200</v>
      </c>
      <c r="P20" s="21"/>
      <c r="Q20" s="73" t="str">
        <f ca="1">IF(Tabla2[[#This Row],[Vencimiento]]&lt;TODAY(),"VENCIDO",IF((Tabla2[[#This Row],[Vencimiento]]-32)&lt;TODAY(),"POR VENCER",""))</f>
        <v>VENCIDO</v>
      </c>
    </row>
    <row r="21" spans="1:17" s="19" customFormat="1" x14ac:dyDescent="0.25">
      <c r="A21" s="42"/>
      <c r="B21" s="21" t="s">
        <v>43</v>
      </c>
      <c r="C21" s="21" t="s">
        <v>44</v>
      </c>
      <c r="D21" s="21" t="s">
        <v>45</v>
      </c>
      <c r="E21" s="37">
        <v>43844</v>
      </c>
      <c r="F21" s="37">
        <v>44636</v>
      </c>
      <c r="G21" s="21" t="s">
        <v>46</v>
      </c>
      <c r="H21" s="21" t="s">
        <v>342</v>
      </c>
      <c r="I21" s="21" t="s">
        <v>47</v>
      </c>
      <c r="J21" s="21" t="s">
        <v>55</v>
      </c>
      <c r="K21" s="21" t="s">
        <v>48</v>
      </c>
      <c r="L21" s="21" t="s">
        <v>49</v>
      </c>
      <c r="M21" s="21" t="s">
        <v>50</v>
      </c>
      <c r="N21" s="21" t="s">
        <v>221</v>
      </c>
      <c r="O21" s="39" t="s">
        <v>204</v>
      </c>
      <c r="P21" s="68" t="s">
        <v>323</v>
      </c>
      <c r="Q21" s="73" t="str">
        <f ca="1">IF(Tabla2[[#This Row],[Vencimiento]]&lt;TODAY(),"VENCIDO",IF((Tabla2[[#This Row],[Vencimiento]]-32)&lt;TODAY(),"POR VENCER",""))</f>
        <v/>
      </c>
    </row>
    <row r="22" spans="1:17" s="19" customFormat="1" x14ac:dyDescent="0.25">
      <c r="A22" s="42"/>
      <c r="B22" s="39" t="s">
        <v>70</v>
      </c>
      <c r="C22" s="39" t="s">
        <v>71</v>
      </c>
      <c r="D22" s="39" t="s">
        <v>72</v>
      </c>
      <c r="E22" s="40">
        <v>44026</v>
      </c>
      <c r="F22" s="40">
        <v>44762</v>
      </c>
      <c r="G22" s="41" t="s">
        <v>46</v>
      </c>
      <c r="H22" s="30" t="s">
        <v>342</v>
      </c>
      <c r="I22" s="69" t="s">
        <v>324</v>
      </c>
      <c r="J22" s="28" t="s">
        <v>55</v>
      </c>
      <c r="K22" s="39" t="s">
        <v>48</v>
      </c>
      <c r="L22" s="39" t="s">
        <v>49</v>
      </c>
      <c r="M22" s="39" t="s">
        <v>50</v>
      </c>
      <c r="N22" s="39" t="s">
        <v>221</v>
      </c>
      <c r="O22" s="39" t="s">
        <v>204</v>
      </c>
      <c r="P22" s="72"/>
      <c r="Q22" s="73" t="str">
        <f ca="1">IF(Tabla2[[#This Row],[Vencimiento]]&lt;TODAY(),"VENCIDO",IF((Tabla2[[#This Row],[Vencimiento]]-32)&lt;TODAY(),"POR VENCER",""))</f>
        <v/>
      </c>
    </row>
    <row r="23" spans="1:17" s="19" customFormat="1" ht="30" x14ac:dyDescent="0.25">
      <c r="A23" s="42"/>
      <c r="B23" s="21" t="s">
        <v>81</v>
      </c>
      <c r="C23" s="19" t="s">
        <v>82</v>
      </c>
      <c r="D23" s="19" t="s">
        <v>83</v>
      </c>
      <c r="E23" s="29">
        <v>43004</v>
      </c>
      <c r="F23" s="29">
        <v>44117</v>
      </c>
      <c r="G23" s="25" t="s">
        <v>46</v>
      </c>
      <c r="H23" s="25" t="s">
        <v>342</v>
      </c>
      <c r="I23" s="21" t="s">
        <v>84</v>
      </c>
      <c r="J23" s="19" t="s">
        <v>55</v>
      </c>
      <c r="K23" s="21" t="s">
        <v>48</v>
      </c>
      <c r="L23" s="21" t="s">
        <v>49</v>
      </c>
      <c r="M23" s="21" t="s">
        <v>50</v>
      </c>
      <c r="N23" s="21" t="s">
        <v>13</v>
      </c>
      <c r="O23" s="21" t="s">
        <v>223</v>
      </c>
      <c r="Q23" s="73" t="str">
        <f ca="1">IF(Tabla2[[#This Row],[Vencimiento]]&lt;TODAY(),"VENCIDO",IF((Tabla2[[#This Row],[Vencimiento]]-32)&lt;TODAY(),"POR VENCER",""))</f>
        <v>VENCIDO</v>
      </c>
    </row>
    <row r="24" spans="1:17" s="19" customFormat="1" x14ac:dyDescent="0.25">
      <c r="A24" s="42"/>
      <c r="B24" s="19" t="s">
        <v>291</v>
      </c>
      <c r="C24" s="21" t="s">
        <v>89</v>
      </c>
      <c r="D24" s="21" t="s">
        <v>90</v>
      </c>
      <c r="E24" s="29">
        <v>43779</v>
      </c>
      <c r="F24" s="37">
        <v>44835</v>
      </c>
      <c r="G24" s="21" t="s">
        <v>46</v>
      </c>
      <c r="H24" s="21" t="s">
        <v>342</v>
      </c>
      <c r="I24" s="21" t="s">
        <v>91</v>
      </c>
      <c r="J24" s="21" t="s">
        <v>55</v>
      </c>
      <c r="K24" s="21" t="s">
        <v>48</v>
      </c>
      <c r="L24" s="21" t="s">
        <v>49</v>
      </c>
      <c r="M24" s="21" t="s">
        <v>50</v>
      </c>
      <c r="N24" s="21" t="s">
        <v>13</v>
      </c>
      <c r="O24" s="21" t="s">
        <v>223</v>
      </c>
      <c r="P24" s="21"/>
      <c r="Q24" s="73" t="str">
        <f ca="1">IF(Tabla2[[#This Row],[Vencimiento]]&lt;TODAY(),"VENCIDO",IF((Tabla2[[#This Row],[Vencimiento]]-32)&lt;TODAY(),"POR VENCER",""))</f>
        <v/>
      </c>
    </row>
    <row r="25" spans="1:17" s="19" customFormat="1" x14ac:dyDescent="0.25">
      <c r="A25" s="42"/>
      <c r="B25" s="39" t="s">
        <v>100</v>
      </c>
      <c r="C25" s="39" t="s">
        <v>101</v>
      </c>
      <c r="D25" s="39" t="s">
        <v>336</v>
      </c>
      <c r="E25" s="40">
        <v>43893</v>
      </c>
      <c r="F25" s="40">
        <v>44650</v>
      </c>
      <c r="G25" s="39" t="s">
        <v>46</v>
      </c>
      <c r="H25" s="39" t="s">
        <v>342</v>
      </c>
      <c r="I25" s="69" t="s">
        <v>102</v>
      </c>
      <c r="J25" s="39" t="s">
        <v>55</v>
      </c>
      <c r="K25" s="39" t="s">
        <v>59</v>
      </c>
      <c r="L25" s="39" t="s">
        <v>49</v>
      </c>
      <c r="M25" s="39" t="s">
        <v>50</v>
      </c>
      <c r="N25" s="39" t="s">
        <v>221</v>
      </c>
      <c r="O25" s="39" t="s">
        <v>204</v>
      </c>
      <c r="P25" s="68" t="s">
        <v>323</v>
      </c>
      <c r="Q25" s="73" t="str">
        <f ca="1">IF(Tabla2[[#This Row],[Vencimiento]]&lt;TODAY(),"VENCIDO",IF((Tabla2[[#This Row],[Vencimiento]]-32)&lt;TODAY(),"POR VENCER",""))</f>
        <v/>
      </c>
    </row>
    <row r="26" spans="1:17" s="19" customFormat="1" ht="120" x14ac:dyDescent="0.25">
      <c r="A26" s="42"/>
      <c r="B26" s="19" t="s">
        <v>52</v>
      </c>
      <c r="C26" s="19" t="s">
        <v>53</v>
      </c>
      <c r="D26" s="21" t="s">
        <v>340</v>
      </c>
      <c r="E26" s="26">
        <v>43044</v>
      </c>
      <c r="F26" s="26">
        <v>44145</v>
      </c>
      <c r="G26" s="25" t="s">
        <v>46</v>
      </c>
      <c r="H26" s="25" t="s">
        <v>342</v>
      </c>
      <c r="I26" s="21" t="s">
        <v>54</v>
      </c>
      <c r="J26" s="19" t="s">
        <v>55</v>
      </c>
      <c r="K26" s="19" t="s">
        <v>48</v>
      </c>
      <c r="L26" s="19" t="s">
        <v>49</v>
      </c>
      <c r="M26" s="19" t="s">
        <v>50</v>
      </c>
      <c r="N26" s="19" t="s">
        <v>222</v>
      </c>
      <c r="O26" s="19" t="s">
        <v>203</v>
      </c>
      <c r="Q26" s="73" t="str">
        <f ca="1">IF(Tabla2[[#This Row],[Vencimiento]]&lt;TODAY(),"VENCIDO",IF((Tabla2[[#This Row],[Vencimiento]]-32)&lt;TODAY(),"POR VENCER",""))</f>
        <v>VENCIDO</v>
      </c>
    </row>
    <row r="27" spans="1:17" s="19" customFormat="1" x14ac:dyDescent="0.25">
      <c r="A27" s="42"/>
      <c r="B27" s="21" t="s">
        <v>96</v>
      </c>
      <c r="C27" s="21" t="s">
        <v>97</v>
      </c>
      <c r="D27" s="21" t="s">
        <v>98</v>
      </c>
      <c r="E27" s="37">
        <v>43901</v>
      </c>
      <c r="F27" s="37">
        <v>44643</v>
      </c>
      <c r="G27" s="21" t="s">
        <v>46</v>
      </c>
      <c r="H27" s="21" t="s">
        <v>342</v>
      </c>
      <c r="I27" s="69" t="s">
        <v>99</v>
      </c>
      <c r="J27" s="19" t="s">
        <v>55</v>
      </c>
      <c r="K27" s="21" t="s">
        <v>48</v>
      </c>
      <c r="L27" s="21" t="s">
        <v>49</v>
      </c>
      <c r="M27" s="21" t="s">
        <v>50</v>
      </c>
      <c r="N27" s="21" t="s">
        <v>222</v>
      </c>
      <c r="O27" s="21" t="s">
        <v>203</v>
      </c>
      <c r="P27" s="72"/>
      <c r="Q27" s="73" t="str">
        <f ca="1">IF(Tabla2[[#This Row],[Vencimiento]]&lt;TODAY(),"VENCIDO",IF((Tabla2[[#This Row],[Vencimiento]]-32)&lt;TODAY(),"POR VENCER",""))</f>
        <v/>
      </c>
    </row>
    <row r="28" spans="1:17" s="19" customFormat="1" x14ac:dyDescent="0.25">
      <c r="A28" s="42"/>
      <c r="B28" s="19" t="s">
        <v>77</v>
      </c>
      <c r="C28" s="19" t="s">
        <v>78</v>
      </c>
      <c r="D28" s="19" t="s">
        <v>79</v>
      </c>
      <c r="E28" s="26">
        <v>44046</v>
      </c>
      <c r="F28" s="26">
        <v>44788</v>
      </c>
      <c r="G28" s="25" t="s">
        <v>46</v>
      </c>
      <c r="H28" s="25" t="s">
        <v>342</v>
      </c>
      <c r="I28" s="69" t="s">
        <v>80</v>
      </c>
      <c r="J28" s="19" t="s">
        <v>55</v>
      </c>
      <c r="K28" s="19" t="s">
        <v>59</v>
      </c>
      <c r="L28" s="19" t="s">
        <v>49</v>
      </c>
      <c r="M28" s="19" t="s">
        <v>50</v>
      </c>
      <c r="N28" s="19" t="s">
        <v>212</v>
      </c>
      <c r="O28" s="19" t="s">
        <v>205</v>
      </c>
      <c r="P28" s="68" t="s">
        <v>323</v>
      </c>
      <c r="Q28" s="73" t="str">
        <f ca="1">IF(Tabla2[[#This Row],[Vencimiento]]&lt;TODAY(),"VENCIDO",IF((Tabla2[[#This Row],[Vencimiento]]-32)&lt;TODAY(),"POR VENCER",""))</f>
        <v/>
      </c>
    </row>
    <row r="29" spans="1:17" s="20" customFormat="1" x14ac:dyDescent="0.25">
      <c r="A29" s="42"/>
      <c r="B29" s="21" t="s">
        <v>325</v>
      </c>
      <c r="C29" s="21" t="s">
        <v>326</v>
      </c>
      <c r="D29" s="21" t="s">
        <v>327</v>
      </c>
      <c r="E29" s="37">
        <v>43779</v>
      </c>
      <c r="F29" s="37">
        <v>44519</v>
      </c>
      <c r="G29" s="25" t="s">
        <v>46</v>
      </c>
      <c r="H29" s="25" t="s">
        <v>342</v>
      </c>
      <c r="I29" s="69" t="s">
        <v>328</v>
      </c>
      <c r="J29" s="19" t="s">
        <v>55</v>
      </c>
      <c r="K29" s="21" t="s">
        <v>48</v>
      </c>
      <c r="L29" s="19" t="s">
        <v>49</v>
      </c>
      <c r="M29" s="19" t="s">
        <v>50</v>
      </c>
      <c r="N29" s="19" t="s">
        <v>212</v>
      </c>
      <c r="O29" s="19" t="s">
        <v>205</v>
      </c>
      <c r="P29" s="21"/>
      <c r="Q29" s="73" t="str">
        <f ca="1">IF(Tabla2[[#This Row],[Vencimiento]]&lt;TODAY(),"VENCIDO",IF((Tabla2[[#This Row],[Vencimiento]]-32)&lt;TODAY(),"POR VENCER",""))</f>
        <v/>
      </c>
    </row>
    <row r="30" spans="1:17" s="20" customFormat="1" x14ac:dyDescent="0.25">
      <c r="A30" s="42"/>
      <c r="B30" s="21" t="s">
        <v>216</v>
      </c>
      <c r="C30" s="21" t="s">
        <v>217</v>
      </c>
      <c r="D30" s="21" t="s">
        <v>218</v>
      </c>
      <c r="E30" s="37">
        <v>43363</v>
      </c>
      <c r="F30" s="37">
        <v>44105</v>
      </c>
      <c r="G30" s="25" t="s">
        <v>46</v>
      </c>
      <c r="H30" s="25" t="s">
        <v>342</v>
      </c>
      <c r="I30" s="25" t="s">
        <v>219</v>
      </c>
      <c r="J30" s="19" t="s">
        <v>55</v>
      </c>
      <c r="K30" s="21" t="s">
        <v>59</v>
      </c>
      <c r="L30" s="21" t="s">
        <v>49</v>
      </c>
      <c r="M30" s="21" t="s">
        <v>50</v>
      </c>
      <c r="N30" s="19" t="s">
        <v>228</v>
      </c>
      <c r="O30" s="19" t="s">
        <v>229</v>
      </c>
      <c r="P30" s="21"/>
      <c r="Q30" s="73" t="str">
        <f ca="1">IF(Tabla2[[#This Row],[Vencimiento]]&lt;TODAY(),"VENCIDO",IF((Tabla2[[#This Row],[Vencimiento]]-32)&lt;TODAY(),"POR VENCER",""))</f>
        <v>VENCIDO</v>
      </c>
    </row>
    <row r="31" spans="1:17" s="20" customFormat="1" x14ac:dyDescent="0.25">
      <c r="A31" s="42"/>
      <c r="B31" s="21" t="s">
        <v>359</v>
      </c>
      <c r="C31" s="21" t="s">
        <v>360</v>
      </c>
      <c r="D31" s="21" t="s">
        <v>329</v>
      </c>
      <c r="E31" s="37">
        <v>43860</v>
      </c>
      <c r="F31" s="37">
        <v>44596</v>
      </c>
      <c r="G31" s="21" t="s">
        <v>46</v>
      </c>
      <c r="H31" s="25" t="s">
        <v>342</v>
      </c>
      <c r="I31" s="25" t="s">
        <v>362</v>
      </c>
      <c r="J31" s="19" t="s">
        <v>55</v>
      </c>
      <c r="K31" s="21" t="s">
        <v>59</v>
      </c>
      <c r="L31" s="21" t="s">
        <v>76</v>
      </c>
      <c r="M31" s="21" t="s">
        <v>50</v>
      </c>
      <c r="N31" s="19" t="s">
        <v>364</v>
      </c>
      <c r="O31" s="19" t="s">
        <v>365</v>
      </c>
      <c r="P31" s="68" t="s">
        <v>323</v>
      </c>
      <c r="Q31" s="73" t="str">
        <f ca="1">IF(Tabla2[[#This Row],[Vencimiento]]&lt;TODAY(),"VENCIDO",IF((Tabla2[[#This Row],[Vencimiento]]-32)&lt;TODAY(),"POR VENCER",""))</f>
        <v/>
      </c>
    </row>
    <row r="32" spans="1:17" s="20" customFormat="1" x14ac:dyDescent="0.25">
      <c r="A32" s="42"/>
      <c r="B32" s="21" t="s">
        <v>355</v>
      </c>
      <c r="C32" s="21" t="s">
        <v>356</v>
      </c>
      <c r="D32" s="21" t="s">
        <v>330</v>
      </c>
      <c r="E32" s="37">
        <v>43362</v>
      </c>
      <c r="F32" s="37">
        <v>44098</v>
      </c>
      <c r="G32" s="21" t="s">
        <v>46</v>
      </c>
      <c r="H32" s="25" t="s">
        <v>342</v>
      </c>
      <c r="I32" s="71" t="s">
        <v>330</v>
      </c>
      <c r="J32" s="19" t="s">
        <v>55</v>
      </c>
      <c r="K32" s="21" t="s">
        <v>59</v>
      </c>
      <c r="L32" s="21" t="s">
        <v>49</v>
      </c>
      <c r="M32" s="21" t="s">
        <v>50</v>
      </c>
      <c r="N32" s="19" t="s">
        <v>222</v>
      </c>
      <c r="O32" s="21" t="s">
        <v>203</v>
      </c>
      <c r="P32" s="21"/>
      <c r="Q32" s="73" t="str">
        <f ca="1">IF(Tabla2[[#This Row],[Vencimiento]]&lt;TODAY(),"VENCIDO",IF((Tabla2[[#This Row],[Vencimiento]]-32)&lt;TODAY(),"POR VENCER",""))</f>
        <v>VENCIDO</v>
      </c>
    </row>
    <row r="33" spans="1:17" s="20" customFormat="1" x14ac:dyDescent="0.25">
      <c r="A33" s="42"/>
      <c r="B33" s="21" t="s">
        <v>348</v>
      </c>
      <c r="C33" s="21" t="s">
        <v>349</v>
      </c>
      <c r="D33" s="21" t="s">
        <v>331</v>
      </c>
      <c r="E33" s="37">
        <v>43895</v>
      </c>
      <c r="F33" s="37">
        <v>44624</v>
      </c>
      <c r="G33" s="21" t="s">
        <v>46</v>
      </c>
      <c r="H33" s="25" t="s">
        <v>342</v>
      </c>
      <c r="I33" s="25" t="s">
        <v>350</v>
      </c>
      <c r="J33" s="19" t="s">
        <v>55</v>
      </c>
      <c r="K33" s="21" t="s">
        <v>48</v>
      </c>
      <c r="L33" s="21" t="s">
        <v>49</v>
      </c>
      <c r="M33" s="21" t="s">
        <v>50</v>
      </c>
      <c r="N33" s="19" t="s">
        <v>227</v>
      </c>
      <c r="O33" s="19" t="s">
        <v>351</v>
      </c>
      <c r="P33" s="68" t="s">
        <v>323</v>
      </c>
      <c r="Q33" s="73" t="str">
        <f ca="1">IF(Tabla2[[#This Row],[Vencimiento]]&lt;TODAY(),"VENCIDO",IF((Tabla2[[#This Row],[Vencimiento]]-32)&lt;TODAY(),"POR VENCER",""))</f>
        <v/>
      </c>
    </row>
    <row r="34" spans="1:17" s="20" customFormat="1" x14ac:dyDescent="0.25">
      <c r="A34" s="42"/>
      <c r="B34" s="21" t="s">
        <v>361</v>
      </c>
      <c r="C34" s="21" t="s">
        <v>360</v>
      </c>
      <c r="D34" s="21" t="s">
        <v>332</v>
      </c>
      <c r="E34" s="37">
        <v>43860</v>
      </c>
      <c r="F34" s="37">
        <v>44596</v>
      </c>
      <c r="G34" s="21" t="s">
        <v>46</v>
      </c>
      <c r="H34" s="25" t="s">
        <v>342</v>
      </c>
      <c r="I34" s="25" t="s">
        <v>363</v>
      </c>
      <c r="J34" s="19" t="s">
        <v>55</v>
      </c>
      <c r="K34" s="21" t="s">
        <v>59</v>
      </c>
      <c r="L34" s="21" t="s">
        <v>76</v>
      </c>
      <c r="M34" s="21" t="s">
        <v>50</v>
      </c>
      <c r="N34" s="19" t="s">
        <v>221</v>
      </c>
      <c r="O34" s="19" t="s">
        <v>204</v>
      </c>
      <c r="P34" s="68" t="s">
        <v>323</v>
      </c>
      <c r="Q34" s="73" t="str">
        <f ca="1">IF(Tabla2[[#This Row],[Vencimiento]]&lt;TODAY(),"VENCIDO",IF((Tabla2[[#This Row],[Vencimiento]]-32)&lt;TODAY(),"POR VENCER",""))</f>
        <v/>
      </c>
    </row>
    <row r="35" spans="1:17" s="20" customFormat="1" ht="30" x14ac:dyDescent="0.25">
      <c r="A35" s="42"/>
      <c r="B35" s="21" t="s">
        <v>344</v>
      </c>
      <c r="C35" s="21" t="s">
        <v>345</v>
      </c>
      <c r="D35" s="21" t="s">
        <v>333</v>
      </c>
      <c r="E35" s="37"/>
      <c r="F35" s="37"/>
      <c r="G35" s="21" t="s">
        <v>46</v>
      </c>
      <c r="H35" s="25" t="s">
        <v>342</v>
      </c>
      <c r="I35" s="71" t="s">
        <v>333</v>
      </c>
      <c r="J35" s="19" t="s">
        <v>55</v>
      </c>
      <c r="K35" s="21" t="s">
        <v>59</v>
      </c>
      <c r="L35" s="21" t="s">
        <v>49</v>
      </c>
      <c r="M35" s="21" t="s">
        <v>50</v>
      </c>
      <c r="N35" s="19" t="s">
        <v>343</v>
      </c>
      <c r="O35" s="19" t="s">
        <v>203</v>
      </c>
      <c r="P35" s="21" t="s">
        <v>366</v>
      </c>
      <c r="Q35" s="73" t="str">
        <f ca="1">IF(Tabla2[[#This Row],[Vencimiento]]&lt;TODAY(),"VENCIDO",IF((Tabla2[[#This Row],[Vencimiento]]-32)&lt;TODAY(),"POR VENCER",""))</f>
        <v>VENCIDO</v>
      </c>
    </row>
    <row r="36" spans="1:17" s="20" customFormat="1" x14ac:dyDescent="0.25">
      <c r="A36" s="42"/>
      <c r="B36" s="21" t="s">
        <v>56</v>
      </c>
      <c r="C36" s="21" t="s">
        <v>57</v>
      </c>
      <c r="D36" s="21" t="s">
        <v>334</v>
      </c>
      <c r="E36" s="37">
        <v>43998</v>
      </c>
      <c r="F36" s="37">
        <v>44748</v>
      </c>
      <c r="G36" s="21" t="s">
        <v>46</v>
      </c>
      <c r="H36" s="25" t="s">
        <v>342</v>
      </c>
      <c r="I36" s="69" t="s">
        <v>58</v>
      </c>
      <c r="J36" s="19" t="s">
        <v>55</v>
      </c>
      <c r="K36" s="19" t="s">
        <v>59</v>
      </c>
      <c r="L36" s="19" t="s">
        <v>49</v>
      </c>
      <c r="M36" s="19" t="s">
        <v>50</v>
      </c>
      <c r="N36" s="21" t="s">
        <v>13</v>
      </c>
      <c r="O36" s="21" t="s">
        <v>223</v>
      </c>
      <c r="P36" s="72"/>
      <c r="Q36" s="73" t="str">
        <f ca="1">IF(Tabla2[[#This Row],[Vencimiento]]&lt;TODAY(),"VENCIDO",IF((Tabla2[[#This Row],[Vencimiento]]-32)&lt;TODAY(),"POR VENCER",""))</f>
        <v/>
      </c>
    </row>
    <row r="37" spans="1:17" s="20" customFormat="1" ht="30" x14ac:dyDescent="0.25">
      <c r="A37" s="42"/>
      <c r="B37" s="21" t="s">
        <v>367</v>
      </c>
      <c r="C37" s="21" t="s">
        <v>368</v>
      </c>
      <c r="D37" s="21" t="s">
        <v>335</v>
      </c>
      <c r="E37" s="37"/>
      <c r="F37" s="37"/>
      <c r="G37" s="21" t="s">
        <v>46</v>
      </c>
      <c r="H37" s="25" t="s">
        <v>342</v>
      </c>
      <c r="I37" s="71" t="s">
        <v>335</v>
      </c>
      <c r="J37" s="19" t="s">
        <v>55</v>
      </c>
      <c r="K37" s="21" t="s">
        <v>48</v>
      </c>
      <c r="L37" s="21" t="s">
        <v>76</v>
      </c>
      <c r="M37" s="21" t="s">
        <v>50</v>
      </c>
      <c r="N37" s="19" t="s">
        <v>222</v>
      </c>
      <c r="O37" s="21" t="s">
        <v>203</v>
      </c>
      <c r="P37" s="21" t="s">
        <v>369</v>
      </c>
      <c r="Q37" s="73" t="str">
        <f ca="1">IF(Tabla2[[#This Row],[Vencimiento]]&lt;TODAY(),"VENCIDO",IF((Tabla2[[#This Row],[Vencimiento]]-32)&lt;TODAY(),"POR VENCER",""))</f>
        <v>VENCIDO</v>
      </c>
    </row>
    <row r="38" spans="1:17" s="20" customFormat="1" x14ac:dyDescent="0.25">
      <c r="A38" s="42"/>
      <c r="B38" s="21" t="s">
        <v>357</v>
      </c>
      <c r="C38" s="21" t="s">
        <v>358</v>
      </c>
      <c r="D38" s="21" t="s">
        <v>337</v>
      </c>
      <c r="E38" s="37">
        <v>43361</v>
      </c>
      <c r="F38" s="37">
        <v>44097</v>
      </c>
      <c r="G38" s="21" t="s">
        <v>46</v>
      </c>
      <c r="H38" s="25" t="s">
        <v>342</v>
      </c>
      <c r="I38" s="71" t="s">
        <v>370</v>
      </c>
      <c r="J38" s="19" t="s">
        <v>55</v>
      </c>
      <c r="K38" s="21" t="s">
        <v>59</v>
      </c>
      <c r="L38" s="21" t="s">
        <v>49</v>
      </c>
      <c r="M38" s="21" t="s">
        <v>50</v>
      </c>
      <c r="N38" s="19" t="s">
        <v>222</v>
      </c>
      <c r="O38" s="21" t="s">
        <v>203</v>
      </c>
      <c r="P38" s="21"/>
      <c r="Q38" s="73" t="str">
        <f ca="1">IF(Tabla2[[#This Row],[Vencimiento]]&lt;TODAY(),"VENCIDO",IF((Tabla2[[#This Row],[Vencimiento]]-32)&lt;TODAY(),"POR VENCER",""))</f>
        <v>VENCIDO</v>
      </c>
    </row>
    <row r="39" spans="1:17" s="20" customFormat="1" x14ac:dyDescent="0.25">
      <c r="A39" s="42"/>
      <c r="B39" s="21" t="s">
        <v>352</v>
      </c>
      <c r="C39" s="21" t="s">
        <v>353</v>
      </c>
      <c r="D39" s="21" t="s">
        <v>338</v>
      </c>
      <c r="E39" s="37">
        <v>43868</v>
      </c>
      <c r="F39" s="37">
        <v>44599</v>
      </c>
      <c r="G39" s="21" t="s">
        <v>46</v>
      </c>
      <c r="H39" s="25" t="s">
        <v>342</v>
      </c>
      <c r="I39" s="25" t="s">
        <v>338</v>
      </c>
      <c r="J39" s="19" t="s">
        <v>55</v>
      </c>
      <c r="K39" s="21" t="s">
        <v>48</v>
      </c>
      <c r="L39" s="21" t="s">
        <v>49</v>
      </c>
      <c r="M39" s="21" t="s">
        <v>50</v>
      </c>
      <c r="N39" s="19" t="s">
        <v>13</v>
      </c>
      <c r="O39" s="19" t="s">
        <v>223</v>
      </c>
      <c r="P39" s="72"/>
      <c r="Q39" s="73" t="str">
        <f ca="1">IF(Tabla2[[#This Row],[Vencimiento]]&lt;TODAY(),"VENCIDO",IF((Tabla2[[#This Row],[Vencimiento]]-32)&lt;TODAY(),"POR VENCER",""))</f>
        <v/>
      </c>
    </row>
    <row r="40" spans="1:17" s="20" customFormat="1" ht="60" x14ac:dyDescent="0.25">
      <c r="A40" s="42"/>
      <c r="B40" s="21" t="s">
        <v>292</v>
      </c>
      <c r="C40" s="21" t="s">
        <v>353</v>
      </c>
      <c r="D40" s="21" t="s">
        <v>341</v>
      </c>
      <c r="E40" s="37">
        <v>43654</v>
      </c>
      <c r="F40" s="37">
        <v>44385</v>
      </c>
      <c r="G40" s="21" t="s">
        <v>46</v>
      </c>
      <c r="H40" s="25" t="s">
        <v>342</v>
      </c>
      <c r="I40" s="25" t="s">
        <v>354</v>
      </c>
      <c r="J40" s="19" t="s">
        <v>55</v>
      </c>
      <c r="K40" s="21" t="s">
        <v>48</v>
      </c>
      <c r="L40" s="21" t="s">
        <v>49</v>
      </c>
      <c r="M40" s="21" t="s">
        <v>50</v>
      </c>
      <c r="N40" s="19" t="s">
        <v>13</v>
      </c>
      <c r="O40" s="19" t="s">
        <v>223</v>
      </c>
      <c r="P40" s="21"/>
      <c r="Q40" s="73" t="str">
        <f ca="1">IF(Tabla2[[#This Row],[Vencimiento]]&lt;TODAY(),"VENCIDO",IF((Tabla2[[#This Row],[Vencimiento]]-32)&lt;TODAY(),"POR VENCER",""))</f>
        <v/>
      </c>
    </row>
    <row r="41" spans="1:17" s="20" customFormat="1" x14ac:dyDescent="0.25">
      <c r="A41" s="42"/>
      <c r="B41" s="21" t="s">
        <v>189</v>
      </c>
      <c r="C41" s="21" t="s">
        <v>346</v>
      </c>
      <c r="D41" s="21" t="s">
        <v>339</v>
      </c>
      <c r="E41" s="37">
        <v>43631</v>
      </c>
      <c r="F41" s="37">
        <v>44362</v>
      </c>
      <c r="G41" s="21" t="s">
        <v>46</v>
      </c>
      <c r="H41" s="25" t="s">
        <v>342</v>
      </c>
      <c r="I41" s="25" t="s">
        <v>347</v>
      </c>
      <c r="J41" s="19" t="s">
        <v>55</v>
      </c>
      <c r="K41" s="21" t="s">
        <v>48</v>
      </c>
      <c r="L41" s="21" t="s">
        <v>76</v>
      </c>
      <c r="M41" s="21" t="s">
        <v>50</v>
      </c>
      <c r="N41" s="19" t="s">
        <v>224</v>
      </c>
      <c r="O41" s="19" t="s">
        <v>200</v>
      </c>
      <c r="P41" s="21"/>
      <c r="Q41" s="73" t="str">
        <f ca="1">IF(Tabla2[[#This Row],[Vencimiento]]&lt;TODAY(),"VENCIDO",IF((Tabla2[[#This Row],[Vencimiento]]-32)&lt;TODAY(),"POR VENCER",""))</f>
        <v/>
      </c>
    </row>
    <row r="42" spans="1:17" s="20" customFormat="1" x14ac:dyDescent="0.25">
      <c r="A42" s="42"/>
      <c r="B42" s="21" t="s">
        <v>371</v>
      </c>
      <c r="C42" s="21" t="s">
        <v>101</v>
      </c>
      <c r="D42" s="21" t="s">
        <v>372</v>
      </c>
      <c r="E42" s="37">
        <v>43873</v>
      </c>
      <c r="F42" s="37">
        <v>44604</v>
      </c>
      <c r="G42" s="38" t="s">
        <v>46</v>
      </c>
      <c r="H42" s="25" t="s">
        <v>342</v>
      </c>
      <c r="I42" s="25" t="s">
        <v>373</v>
      </c>
      <c r="J42" s="19" t="s">
        <v>55</v>
      </c>
      <c r="K42" s="21" t="s">
        <v>59</v>
      </c>
      <c r="L42" s="21" t="s">
        <v>49</v>
      </c>
      <c r="M42" s="21" t="s">
        <v>50</v>
      </c>
      <c r="N42" s="21" t="s">
        <v>221</v>
      </c>
      <c r="O42" s="19" t="s">
        <v>204</v>
      </c>
      <c r="P42" s="68" t="s">
        <v>323</v>
      </c>
      <c r="Q42" s="73" t="str">
        <f ca="1">IF(Tabla2[[#This Row],[Vencimiento]]&lt;TODAY(),"VENCIDO",IF((Tabla2[[#This Row],[Vencimiento]]-32)&lt;TODAY(),"POR VENCER",""))</f>
        <v/>
      </c>
    </row>
    <row r="43" spans="1:17" s="20" customFormat="1" x14ac:dyDescent="0.25">
      <c r="A43" s="42"/>
      <c r="F43" s="22"/>
      <c r="G43" s="22"/>
      <c r="H43" s="22"/>
      <c r="I43" s="23"/>
      <c r="Q43" s="18"/>
    </row>
    <row r="44" spans="1:17" s="20" customFormat="1" x14ac:dyDescent="0.25">
      <c r="A44" s="42"/>
      <c r="F44" s="22"/>
      <c r="G44" s="22"/>
      <c r="H44" s="22"/>
      <c r="I44" s="23"/>
      <c r="Q44" s="18"/>
    </row>
    <row r="45" spans="1:17" s="20" customFormat="1" x14ac:dyDescent="0.25">
      <c r="A45" s="42"/>
      <c r="F45" s="22"/>
      <c r="G45" s="22"/>
      <c r="H45" s="22"/>
      <c r="I45" s="23"/>
      <c r="Q45" s="18"/>
    </row>
    <row r="46" spans="1:17" s="20" customFormat="1" x14ac:dyDescent="0.25">
      <c r="A46" s="42"/>
      <c r="F46" s="22"/>
      <c r="G46" s="22"/>
      <c r="H46" s="22"/>
      <c r="I46" s="23"/>
      <c r="Q46" s="18"/>
    </row>
    <row r="47" spans="1:17" s="20" customFormat="1" x14ac:dyDescent="0.25">
      <c r="A47" s="42"/>
      <c r="F47" s="22"/>
      <c r="G47" s="22"/>
      <c r="H47" s="22"/>
      <c r="I47" s="23"/>
      <c r="Q47" s="18"/>
    </row>
    <row r="48" spans="1:17" s="20" customFormat="1" x14ac:dyDescent="0.25">
      <c r="A48" s="42"/>
      <c r="F48" s="22"/>
      <c r="G48" s="22"/>
      <c r="H48" s="22"/>
      <c r="I48" s="23"/>
      <c r="Q48" s="18"/>
    </row>
    <row r="49" spans="1:17" s="20" customFormat="1" x14ac:dyDescent="0.25">
      <c r="A49" s="13"/>
      <c r="F49" s="22"/>
      <c r="G49" s="22"/>
      <c r="H49" s="22"/>
      <c r="I49" s="23"/>
      <c r="Q49" s="18"/>
    </row>
    <row r="50" spans="1:17" s="20" customFormat="1" x14ac:dyDescent="0.25">
      <c r="A50" s="13"/>
      <c r="F50" s="22"/>
      <c r="G50" s="22"/>
      <c r="H50" s="22"/>
      <c r="I50" s="23"/>
      <c r="Q50" s="18"/>
    </row>
    <row r="51" spans="1:17" s="20" customFormat="1" x14ac:dyDescent="0.25">
      <c r="A51" s="13"/>
      <c r="F51" s="22"/>
      <c r="G51" s="22"/>
      <c r="H51" s="22"/>
      <c r="I51" s="23"/>
      <c r="Q51" s="18"/>
    </row>
    <row r="52" spans="1:17" s="20" customFormat="1" x14ac:dyDescent="0.25">
      <c r="A52" s="13"/>
      <c r="F52" s="22"/>
      <c r="G52" s="22"/>
      <c r="H52" s="22"/>
      <c r="I52" s="23"/>
      <c r="Q52" s="18"/>
    </row>
    <row r="53" spans="1:17" s="20" customFormat="1" x14ac:dyDescent="0.25">
      <c r="A53" s="13"/>
      <c r="F53" s="22"/>
      <c r="G53" s="22"/>
      <c r="H53" s="22"/>
      <c r="I53" s="23"/>
      <c r="Q53" s="18"/>
    </row>
    <row r="54" spans="1:17" s="20" customFormat="1" x14ac:dyDescent="0.25">
      <c r="A54" s="13"/>
      <c r="F54" s="22"/>
      <c r="G54" s="22"/>
      <c r="H54" s="22"/>
      <c r="I54" s="23"/>
      <c r="Q54" s="18"/>
    </row>
    <row r="55" spans="1:17" s="20" customFormat="1" x14ac:dyDescent="0.25">
      <c r="A55" s="13"/>
      <c r="F55" s="22"/>
      <c r="G55" s="22"/>
      <c r="H55" s="22"/>
      <c r="I55" s="23"/>
      <c r="Q55" s="18"/>
    </row>
    <row r="56" spans="1:17" s="20" customFormat="1" x14ac:dyDescent="0.25">
      <c r="A56" s="13"/>
      <c r="F56" s="22"/>
      <c r="G56" s="22"/>
      <c r="H56" s="22"/>
      <c r="I56" s="23"/>
      <c r="Q56" s="18"/>
    </row>
    <row r="57" spans="1:17" s="20" customFormat="1" x14ac:dyDescent="0.25">
      <c r="A57" s="13"/>
      <c r="F57" s="22"/>
      <c r="G57" s="22"/>
      <c r="H57" s="22"/>
      <c r="I57" s="23"/>
      <c r="Q57" s="18"/>
    </row>
    <row r="58" spans="1:17" s="20" customFormat="1" x14ac:dyDescent="0.25">
      <c r="A58" s="13"/>
      <c r="F58" s="22"/>
      <c r="G58" s="22"/>
      <c r="H58" s="22"/>
      <c r="I58" s="23"/>
      <c r="Q58" s="18"/>
    </row>
    <row r="59" spans="1:17" s="20" customFormat="1" x14ac:dyDescent="0.25">
      <c r="A59" s="13"/>
      <c r="F59" s="22"/>
      <c r="G59" s="22"/>
      <c r="H59" s="22"/>
      <c r="I59" s="23"/>
      <c r="Q59" s="18"/>
    </row>
    <row r="60" spans="1:17" s="20" customFormat="1" x14ac:dyDescent="0.25">
      <c r="A60" s="13"/>
      <c r="F60" s="22"/>
      <c r="G60" s="22"/>
      <c r="H60" s="22"/>
      <c r="I60" s="23"/>
      <c r="Q60" s="18"/>
    </row>
    <row r="61" spans="1:17" s="20" customFormat="1" x14ac:dyDescent="0.25">
      <c r="A61" s="13"/>
      <c r="F61" s="22"/>
      <c r="G61" s="22"/>
      <c r="H61" s="22"/>
      <c r="I61" s="23"/>
      <c r="Q61" s="18"/>
    </row>
    <row r="62" spans="1:17" s="20" customFormat="1" x14ac:dyDescent="0.25">
      <c r="A62" s="13"/>
      <c r="F62" s="22"/>
      <c r="G62" s="22"/>
      <c r="H62" s="22"/>
      <c r="I62" s="23"/>
      <c r="Q62" s="18"/>
    </row>
    <row r="63" spans="1:17" s="20" customFormat="1" x14ac:dyDescent="0.25">
      <c r="A63" s="13"/>
      <c r="F63" s="22"/>
      <c r="G63" s="22"/>
      <c r="H63" s="22"/>
      <c r="I63" s="23"/>
      <c r="Q63" s="18"/>
    </row>
    <row r="64" spans="1:17" s="20" customFormat="1" x14ac:dyDescent="0.25">
      <c r="A64" s="13"/>
      <c r="F64" s="22"/>
      <c r="G64" s="22"/>
      <c r="H64" s="22"/>
      <c r="I64" s="23"/>
      <c r="Q64" s="18"/>
    </row>
    <row r="65" spans="1:17" s="20" customFormat="1" x14ac:dyDescent="0.25">
      <c r="A65" s="13"/>
      <c r="F65" s="22"/>
      <c r="G65" s="22"/>
      <c r="H65" s="22"/>
      <c r="I65" s="23"/>
      <c r="Q65" s="18"/>
    </row>
    <row r="66" spans="1:17" s="20" customFormat="1" x14ac:dyDescent="0.25">
      <c r="A66" s="13"/>
      <c r="F66" s="22"/>
      <c r="G66" s="22"/>
      <c r="H66" s="22"/>
      <c r="I66" s="23"/>
      <c r="Q66" s="18"/>
    </row>
    <row r="67" spans="1:17" s="20" customFormat="1" x14ac:dyDescent="0.25">
      <c r="A67" s="13"/>
      <c r="F67" s="22"/>
      <c r="G67" s="22"/>
      <c r="H67" s="22"/>
      <c r="I67" s="23"/>
      <c r="Q67" s="18"/>
    </row>
    <row r="68" spans="1:17" s="20" customFormat="1" x14ac:dyDescent="0.25">
      <c r="A68" s="13"/>
      <c r="F68" s="22"/>
      <c r="G68" s="22"/>
      <c r="H68" s="22"/>
      <c r="I68" s="23"/>
      <c r="Q68" s="18"/>
    </row>
    <row r="69" spans="1:17" s="20" customFormat="1" x14ac:dyDescent="0.25">
      <c r="A69" s="13"/>
      <c r="F69" s="22"/>
      <c r="G69" s="22"/>
      <c r="H69" s="22"/>
      <c r="I69" s="23"/>
      <c r="Q69" s="18"/>
    </row>
    <row r="70" spans="1:17" s="20" customFormat="1" x14ac:dyDescent="0.25">
      <c r="A70" s="13"/>
      <c r="F70" s="22"/>
      <c r="G70" s="22"/>
      <c r="H70" s="22"/>
      <c r="I70" s="23"/>
      <c r="Q70" s="18"/>
    </row>
    <row r="71" spans="1:17" s="20" customFormat="1" x14ac:dyDescent="0.25">
      <c r="A71" s="13"/>
      <c r="F71" s="22"/>
      <c r="G71" s="22"/>
      <c r="H71" s="22"/>
      <c r="I71" s="23"/>
      <c r="Q71" s="18"/>
    </row>
    <row r="72" spans="1:17" s="20" customFormat="1" x14ac:dyDescent="0.25">
      <c r="A72" s="13"/>
      <c r="F72" s="22"/>
      <c r="G72" s="22"/>
      <c r="H72" s="22"/>
      <c r="I72" s="23"/>
      <c r="Q72" s="18"/>
    </row>
    <row r="73" spans="1:17" s="20" customFormat="1" x14ac:dyDescent="0.25">
      <c r="A73" s="13"/>
      <c r="F73" s="22"/>
      <c r="G73" s="22"/>
      <c r="H73" s="22"/>
      <c r="I73" s="23"/>
      <c r="Q73" s="18"/>
    </row>
    <row r="74" spans="1:17" s="20" customFormat="1" x14ac:dyDescent="0.25">
      <c r="A74" s="13"/>
      <c r="F74" s="22"/>
      <c r="G74" s="22"/>
      <c r="H74" s="22"/>
      <c r="I74" s="23"/>
      <c r="Q74" s="18"/>
    </row>
    <row r="75" spans="1:17" s="20" customFormat="1" x14ac:dyDescent="0.25">
      <c r="A75" s="13"/>
      <c r="F75" s="22"/>
      <c r="G75" s="22"/>
      <c r="H75" s="22"/>
      <c r="I75" s="23"/>
      <c r="Q75" s="18"/>
    </row>
    <row r="76" spans="1:17" s="20" customFormat="1" x14ac:dyDescent="0.25">
      <c r="A76" s="13"/>
      <c r="F76" s="22"/>
      <c r="G76" s="22"/>
      <c r="H76" s="22"/>
      <c r="I76" s="23"/>
      <c r="Q76" s="18"/>
    </row>
    <row r="77" spans="1:17" s="20" customFormat="1" x14ac:dyDescent="0.25">
      <c r="A77" s="13"/>
      <c r="F77" s="22"/>
      <c r="G77" s="22"/>
      <c r="H77" s="22"/>
      <c r="I77" s="23"/>
      <c r="Q77" s="18"/>
    </row>
    <row r="78" spans="1:17" s="20" customFormat="1" x14ac:dyDescent="0.25">
      <c r="A78" s="13"/>
      <c r="F78" s="22"/>
      <c r="G78" s="22"/>
      <c r="H78" s="22"/>
      <c r="I78" s="23"/>
      <c r="Q78" s="18"/>
    </row>
    <row r="79" spans="1:17" s="20" customFormat="1" x14ac:dyDescent="0.25">
      <c r="A79" s="13"/>
      <c r="F79" s="22"/>
      <c r="G79" s="22"/>
      <c r="H79" s="22"/>
      <c r="I79" s="23"/>
      <c r="Q79" s="18"/>
    </row>
    <row r="80" spans="1:17" s="20" customFormat="1" x14ac:dyDescent="0.25">
      <c r="A80" s="13"/>
      <c r="F80" s="22"/>
      <c r="G80" s="22"/>
      <c r="H80" s="22"/>
      <c r="I80" s="23"/>
      <c r="Q80" s="18"/>
    </row>
    <row r="81" spans="1:17" s="20" customFormat="1" x14ac:dyDescent="0.25">
      <c r="A81" s="13"/>
      <c r="F81" s="22"/>
      <c r="G81" s="22"/>
      <c r="H81" s="22"/>
      <c r="I81" s="23"/>
      <c r="Q81" s="18"/>
    </row>
    <row r="82" spans="1:17" s="20" customFormat="1" x14ac:dyDescent="0.25">
      <c r="A82" s="13"/>
      <c r="F82" s="22"/>
      <c r="G82" s="22"/>
      <c r="H82" s="22"/>
      <c r="I82" s="23"/>
      <c r="Q82" s="18"/>
    </row>
    <row r="83" spans="1:17" s="20" customFormat="1" x14ac:dyDescent="0.25">
      <c r="A83" s="13"/>
      <c r="F83" s="22"/>
      <c r="G83" s="22"/>
      <c r="H83" s="22"/>
      <c r="I83" s="23"/>
      <c r="Q83" s="18"/>
    </row>
    <row r="84" spans="1:17" s="20" customFormat="1" x14ac:dyDescent="0.25">
      <c r="A84" s="13"/>
      <c r="F84" s="22"/>
      <c r="G84" s="22"/>
      <c r="H84" s="22"/>
      <c r="I84" s="23"/>
      <c r="Q84" s="18"/>
    </row>
    <row r="85" spans="1:17" s="20" customFormat="1" x14ac:dyDescent="0.25">
      <c r="A85" s="13"/>
      <c r="F85" s="22"/>
      <c r="G85" s="22"/>
      <c r="H85" s="22"/>
      <c r="I85" s="23"/>
      <c r="Q85" s="18"/>
    </row>
    <row r="86" spans="1:17" s="20" customFormat="1" x14ac:dyDescent="0.25">
      <c r="A86" s="13"/>
      <c r="F86" s="22"/>
      <c r="G86" s="22"/>
      <c r="H86" s="22"/>
      <c r="I86" s="23"/>
      <c r="Q86" s="18"/>
    </row>
    <row r="87" spans="1:17" s="20" customFormat="1" x14ac:dyDescent="0.25">
      <c r="A87" s="13"/>
      <c r="F87" s="22"/>
      <c r="G87" s="22"/>
      <c r="H87" s="22"/>
      <c r="I87" s="23"/>
      <c r="Q87" s="18"/>
    </row>
    <row r="88" spans="1:17" s="20" customFormat="1" x14ac:dyDescent="0.25">
      <c r="A88" s="13"/>
      <c r="F88" s="22"/>
      <c r="G88" s="22"/>
      <c r="H88" s="22"/>
      <c r="I88" s="23"/>
      <c r="Q88" s="18"/>
    </row>
    <row r="89" spans="1:17" s="20" customFormat="1" x14ac:dyDescent="0.25">
      <c r="A89" s="13"/>
      <c r="F89" s="22"/>
      <c r="G89" s="22"/>
      <c r="H89" s="22"/>
      <c r="I89" s="23"/>
      <c r="Q89" s="18"/>
    </row>
    <row r="90" spans="1:17" s="20" customFormat="1" x14ac:dyDescent="0.25">
      <c r="A90" s="13"/>
      <c r="F90" s="22"/>
      <c r="G90" s="22"/>
      <c r="H90" s="22"/>
      <c r="I90" s="23"/>
      <c r="Q90" s="18"/>
    </row>
    <row r="91" spans="1:17" s="20" customFormat="1" x14ac:dyDescent="0.25">
      <c r="A91" s="13"/>
      <c r="F91" s="22"/>
      <c r="G91" s="22"/>
      <c r="H91" s="22"/>
      <c r="I91" s="23"/>
      <c r="Q91" s="18"/>
    </row>
    <row r="92" spans="1:17" s="20" customFormat="1" x14ac:dyDescent="0.25">
      <c r="A92" s="13"/>
      <c r="F92" s="22"/>
      <c r="G92" s="22"/>
      <c r="H92" s="22"/>
      <c r="I92" s="23"/>
      <c r="Q92" s="18"/>
    </row>
    <row r="93" spans="1:17" s="20" customFormat="1" x14ac:dyDescent="0.25">
      <c r="A93" s="13"/>
      <c r="F93" s="22"/>
      <c r="G93" s="22"/>
      <c r="H93" s="22"/>
      <c r="I93" s="23"/>
      <c r="Q93" s="18"/>
    </row>
    <row r="94" spans="1:17" s="20" customFormat="1" x14ac:dyDescent="0.25">
      <c r="A94" s="13"/>
      <c r="F94" s="22"/>
      <c r="G94" s="22"/>
      <c r="H94" s="22"/>
      <c r="I94" s="23"/>
      <c r="Q94" s="18"/>
    </row>
    <row r="95" spans="1:17" s="20" customFormat="1" x14ac:dyDescent="0.25">
      <c r="A95" s="13"/>
      <c r="F95" s="22"/>
      <c r="G95" s="22"/>
      <c r="H95" s="22"/>
      <c r="I95" s="23"/>
      <c r="Q95" s="18"/>
    </row>
    <row r="96" spans="1:17" s="20" customFormat="1" x14ac:dyDescent="0.25">
      <c r="A96" s="13"/>
      <c r="F96" s="22"/>
      <c r="G96" s="22"/>
      <c r="H96" s="22"/>
      <c r="I96" s="23"/>
      <c r="Q96" s="18"/>
    </row>
    <row r="97" spans="1:17" s="20" customFormat="1" x14ac:dyDescent="0.25">
      <c r="A97" s="13"/>
      <c r="F97" s="22"/>
      <c r="G97" s="22"/>
      <c r="H97" s="22"/>
      <c r="I97" s="23"/>
      <c r="Q97" s="18"/>
    </row>
    <row r="98" spans="1:17" s="20" customFormat="1" x14ac:dyDescent="0.25">
      <c r="A98" s="13"/>
      <c r="F98" s="22"/>
      <c r="G98" s="22"/>
      <c r="H98" s="22"/>
      <c r="I98" s="23"/>
      <c r="Q98" s="18"/>
    </row>
    <row r="99" spans="1:17" s="20" customFormat="1" x14ac:dyDescent="0.25">
      <c r="A99" s="13"/>
      <c r="F99" s="22"/>
      <c r="G99" s="22"/>
      <c r="H99" s="22"/>
      <c r="I99" s="23"/>
      <c r="Q99" s="18"/>
    </row>
    <row r="100" spans="1:17" s="20" customFormat="1" x14ac:dyDescent="0.25">
      <c r="A100" s="13"/>
      <c r="F100" s="22"/>
      <c r="G100" s="22"/>
      <c r="H100" s="22"/>
      <c r="I100" s="23"/>
      <c r="Q100" s="18"/>
    </row>
    <row r="101" spans="1:17" s="20" customFormat="1" x14ac:dyDescent="0.25">
      <c r="A101" s="13"/>
      <c r="F101" s="22"/>
      <c r="G101" s="22"/>
      <c r="H101" s="22"/>
      <c r="I101" s="23"/>
      <c r="Q101" s="18"/>
    </row>
    <row r="102" spans="1:17" s="20" customFormat="1" x14ac:dyDescent="0.25">
      <c r="A102" s="13"/>
      <c r="F102" s="22"/>
      <c r="G102" s="22"/>
      <c r="H102" s="22"/>
      <c r="I102" s="23"/>
      <c r="Q102" s="18"/>
    </row>
    <row r="103" spans="1:17" s="20" customFormat="1" x14ac:dyDescent="0.25">
      <c r="A103" s="13"/>
      <c r="F103" s="22"/>
      <c r="G103" s="22"/>
      <c r="H103" s="22"/>
      <c r="I103" s="23"/>
      <c r="Q103" s="18"/>
    </row>
    <row r="104" spans="1:17" s="20" customFormat="1" x14ac:dyDescent="0.25">
      <c r="A104" s="13"/>
      <c r="F104" s="22"/>
      <c r="G104" s="22"/>
      <c r="H104" s="22"/>
      <c r="I104" s="23"/>
      <c r="Q104" s="18"/>
    </row>
    <row r="105" spans="1:17" s="20" customFormat="1" x14ac:dyDescent="0.25">
      <c r="A105" s="13"/>
      <c r="F105" s="22"/>
      <c r="G105" s="22"/>
      <c r="H105" s="22"/>
      <c r="I105" s="23"/>
      <c r="Q105" s="18"/>
    </row>
    <row r="106" spans="1:17" s="20" customFormat="1" x14ac:dyDescent="0.25">
      <c r="A106" s="13"/>
      <c r="F106" s="22"/>
      <c r="G106" s="22"/>
      <c r="H106" s="22"/>
      <c r="I106" s="23"/>
      <c r="Q106" s="18"/>
    </row>
    <row r="107" spans="1:17" s="20" customFormat="1" x14ac:dyDescent="0.25">
      <c r="A107" s="13"/>
      <c r="F107" s="22"/>
      <c r="G107" s="22"/>
      <c r="H107" s="22"/>
      <c r="I107" s="23"/>
      <c r="Q107" s="18"/>
    </row>
    <row r="108" spans="1:17" s="20" customFormat="1" x14ac:dyDescent="0.25">
      <c r="A108" s="13"/>
      <c r="F108" s="22"/>
      <c r="G108" s="22"/>
      <c r="H108" s="22"/>
      <c r="I108" s="23"/>
      <c r="Q108" s="18"/>
    </row>
    <row r="109" spans="1:17" s="20" customFormat="1" x14ac:dyDescent="0.25">
      <c r="A109" s="13"/>
      <c r="F109" s="22"/>
      <c r="G109" s="22"/>
      <c r="H109" s="22"/>
      <c r="I109" s="23"/>
      <c r="Q109" s="18"/>
    </row>
    <row r="110" spans="1:17" s="20" customFormat="1" x14ac:dyDescent="0.25">
      <c r="A110" s="13"/>
      <c r="F110" s="22"/>
      <c r="G110" s="22"/>
      <c r="H110" s="22"/>
      <c r="I110" s="23"/>
      <c r="Q110" s="18"/>
    </row>
    <row r="111" spans="1:17" s="20" customFormat="1" x14ac:dyDescent="0.25">
      <c r="A111" s="13"/>
      <c r="F111" s="22"/>
      <c r="G111" s="22"/>
      <c r="H111" s="22"/>
      <c r="I111" s="23"/>
      <c r="Q111" s="18"/>
    </row>
    <row r="112" spans="1:17" s="20" customFormat="1" x14ac:dyDescent="0.25">
      <c r="A112" s="13"/>
      <c r="F112" s="22"/>
      <c r="G112" s="22"/>
      <c r="H112" s="22"/>
      <c r="I112" s="23"/>
      <c r="Q112" s="18"/>
    </row>
    <row r="113" spans="1:17" s="20" customFormat="1" x14ac:dyDescent="0.25">
      <c r="A113" s="13"/>
      <c r="F113" s="22"/>
      <c r="G113" s="22"/>
      <c r="H113" s="22"/>
      <c r="I113" s="23"/>
      <c r="Q113" s="18"/>
    </row>
    <row r="114" spans="1:17" s="20" customFormat="1" x14ac:dyDescent="0.25">
      <c r="A114" s="13"/>
      <c r="F114" s="22"/>
      <c r="G114" s="22"/>
      <c r="H114" s="22"/>
      <c r="I114" s="23"/>
      <c r="Q114" s="18"/>
    </row>
    <row r="115" spans="1:17" s="20" customFormat="1" x14ac:dyDescent="0.25">
      <c r="A115" s="13"/>
      <c r="F115" s="22"/>
      <c r="G115" s="22"/>
      <c r="H115" s="22"/>
      <c r="I115" s="23"/>
      <c r="Q115" s="18"/>
    </row>
    <row r="116" spans="1:17" s="20" customFormat="1" x14ac:dyDescent="0.25">
      <c r="A116" s="13"/>
      <c r="F116" s="22"/>
      <c r="G116" s="22"/>
      <c r="H116" s="22"/>
      <c r="I116" s="23"/>
      <c r="Q116" s="18"/>
    </row>
    <row r="117" spans="1:17" s="20" customFormat="1" x14ac:dyDescent="0.25">
      <c r="A117" s="13"/>
      <c r="F117" s="22"/>
      <c r="G117" s="22"/>
      <c r="H117" s="22"/>
      <c r="I117" s="23"/>
      <c r="Q117" s="18"/>
    </row>
    <row r="118" spans="1:17" s="20" customFormat="1" x14ac:dyDescent="0.25">
      <c r="A118" s="13"/>
      <c r="F118" s="22"/>
      <c r="G118" s="22"/>
      <c r="H118" s="22"/>
      <c r="I118" s="23"/>
      <c r="Q118" s="18"/>
    </row>
    <row r="119" spans="1:17" s="20" customFormat="1" x14ac:dyDescent="0.25">
      <c r="A119" s="13"/>
      <c r="F119" s="22"/>
      <c r="G119" s="22"/>
      <c r="H119" s="22"/>
      <c r="I119" s="23"/>
      <c r="Q119" s="18"/>
    </row>
    <row r="120" spans="1:17" s="20" customFormat="1" x14ac:dyDescent="0.25">
      <c r="A120" s="13"/>
      <c r="F120" s="22"/>
      <c r="G120" s="22"/>
      <c r="H120" s="22"/>
      <c r="I120" s="23"/>
      <c r="Q120" s="18"/>
    </row>
    <row r="121" spans="1:17" s="20" customFormat="1" x14ac:dyDescent="0.25">
      <c r="A121" s="13"/>
      <c r="F121" s="22"/>
      <c r="G121" s="22"/>
      <c r="H121" s="22"/>
      <c r="I121" s="23"/>
      <c r="Q121" s="18"/>
    </row>
    <row r="122" spans="1:17" s="20" customFormat="1" x14ac:dyDescent="0.25">
      <c r="A122" s="13"/>
      <c r="F122" s="22"/>
      <c r="G122" s="22"/>
      <c r="H122" s="22"/>
      <c r="I122" s="23"/>
      <c r="Q122" s="18"/>
    </row>
    <row r="123" spans="1:17" s="20" customFormat="1" x14ac:dyDescent="0.25">
      <c r="A123" s="13"/>
      <c r="F123" s="22"/>
      <c r="G123" s="22"/>
      <c r="H123" s="22"/>
      <c r="I123" s="23"/>
      <c r="Q123" s="18"/>
    </row>
    <row r="124" spans="1:17" s="20" customFormat="1" x14ac:dyDescent="0.25">
      <c r="A124" s="13"/>
      <c r="F124" s="22"/>
      <c r="G124" s="22"/>
      <c r="H124" s="22"/>
      <c r="I124" s="23"/>
      <c r="Q124" s="18"/>
    </row>
    <row r="125" spans="1:17" s="20" customFormat="1" x14ac:dyDescent="0.25">
      <c r="A125" s="13"/>
      <c r="F125" s="22"/>
      <c r="G125" s="22"/>
      <c r="H125" s="22"/>
      <c r="I125" s="23"/>
      <c r="Q125" s="18"/>
    </row>
    <row r="126" spans="1:17" s="20" customFormat="1" x14ac:dyDescent="0.25">
      <c r="A126" s="13"/>
      <c r="F126" s="22"/>
      <c r="G126" s="22"/>
      <c r="H126" s="22"/>
      <c r="I126" s="23"/>
      <c r="Q126" s="18"/>
    </row>
    <row r="127" spans="1:17" s="20" customFormat="1" x14ac:dyDescent="0.25">
      <c r="A127" s="13"/>
      <c r="F127" s="22"/>
      <c r="G127" s="22"/>
      <c r="H127" s="22"/>
      <c r="I127" s="23"/>
      <c r="Q127" s="18"/>
    </row>
    <row r="128" spans="1:17" s="20" customFormat="1" x14ac:dyDescent="0.25">
      <c r="A128" s="13"/>
      <c r="F128" s="22"/>
      <c r="G128" s="22"/>
      <c r="H128" s="22"/>
      <c r="I128" s="23"/>
      <c r="Q128" s="18"/>
    </row>
    <row r="129" spans="1:17" s="20" customFormat="1" x14ac:dyDescent="0.25">
      <c r="A129" s="13"/>
      <c r="F129" s="22"/>
      <c r="G129" s="22"/>
      <c r="H129" s="22"/>
      <c r="I129" s="23"/>
      <c r="Q129" s="18"/>
    </row>
    <row r="130" spans="1:17" s="20" customFormat="1" x14ac:dyDescent="0.25">
      <c r="A130" s="13"/>
      <c r="F130" s="22"/>
      <c r="G130" s="22"/>
      <c r="H130" s="22"/>
      <c r="I130" s="23"/>
      <c r="Q130" s="18"/>
    </row>
    <row r="131" spans="1:17" s="20" customFormat="1" x14ac:dyDescent="0.25">
      <c r="A131" s="13"/>
      <c r="F131" s="22"/>
      <c r="G131" s="22"/>
      <c r="H131" s="22"/>
      <c r="I131" s="23"/>
      <c r="Q131" s="18"/>
    </row>
    <row r="132" spans="1:17" s="20" customFormat="1" x14ac:dyDescent="0.25">
      <c r="A132" s="13"/>
      <c r="F132" s="22"/>
      <c r="G132" s="22"/>
      <c r="H132" s="22"/>
      <c r="I132" s="23"/>
      <c r="Q132" s="18"/>
    </row>
    <row r="133" spans="1:17" s="20" customFormat="1" x14ac:dyDescent="0.25">
      <c r="A133" s="13"/>
      <c r="F133" s="22"/>
      <c r="G133" s="22"/>
      <c r="H133" s="22"/>
      <c r="I133" s="23"/>
      <c r="Q133" s="18"/>
    </row>
    <row r="134" spans="1:17" s="20" customFormat="1" x14ac:dyDescent="0.25">
      <c r="A134" s="13"/>
      <c r="F134" s="22"/>
      <c r="G134" s="22"/>
      <c r="H134" s="22"/>
      <c r="I134" s="23"/>
      <c r="Q134" s="18"/>
    </row>
    <row r="135" spans="1:17" s="20" customFormat="1" x14ac:dyDescent="0.25">
      <c r="A135" s="13"/>
      <c r="F135" s="22"/>
      <c r="G135" s="22"/>
      <c r="H135" s="22"/>
      <c r="I135" s="23"/>
      <c r="Q135" s="18"/>
    </row>
    <row r="136" spans="1:17" s="20" customFormat="1" x14ac:dyDescent="0.25">
      <c r="A136" s="13"/>
      <c r="F136" s="22"/>
      <c r="G136" s="22"/>
      <c r="H136" s="22"/>
      <c r="I136" s="23"/>
      <c r="Q136" s="18"/>
    </row>
    <row r="137" spans="1:17" s="20" customFormat="1" x14ac:dyDescent="0.25">
      <c r="A137" s="13"/>
      <c r="F137" s="22"/>
      <c r="G137" s="22"/>
      <c r="H137" s="22"/>
      <c r="I137" s="23"/>
      <c r="Q137" s="18"/>
    </row>
    <row r="138" spans="1:17" s="20" customFormat="1" x14ac:dyDescent="0.25">
      <c r="A138" s="13"/>
      <c r="F138" s="22"/>
      <c r="G138" s="22"/>
      <c r="H138" s="22"/>
      <c r="I138" s="23"/>
      <c r="Q138" s="18"/>
    </row>
    <row r="139" spans="1:17" s="20" customFormat="1" x14ac:dyDescent="0.25">
      <c r="A139" s="13"/>
      <c r="F139" s="22"/>
      <c r="G139" s="22"/>
      <c r="H139" s="22"/>
      <c r="I139" s="23"/>
      <c r="Q139" s="18"/>
    </row>
    <row r="140" spans="1:17" s="20" customFormat="1" x14ac:dyDescent="0.25">
      <c r="A140" s="13"/>
      <c r="F140" s="22"/>
      <c r="G140" s="22"/>
      <c r="H140" s="22"/>
      <c r="I140" s="23"/>
      <c r="Q140" s="18"/>
    </row>
    <row r="141" spans="1:17" s="20" customFormat="1" x14ac:dyDescent="0.25">
      <c r="A141" s="13"/>
      <c r="F141" s="22"/>
      <c r="G141" s="22"/>
      <c r="H141" s="22"/>
      <c r="I141" s="23"/>
      <c r="Q141" s="18"/>
    </row>
    <row r="142" spans="1:17" s="20" customFormat="1" x14ac:dyDescent="0.25">
      <c r="A142" s="13"/>
      <c r="F142" s="22"/>
      <c r="G142" s="22"/>
      <c r="H142" s="22"/>
      <c r="I142" s="23"/>
      <c r="Q142" s="18"/>
    </row>
    <row r="143" spans="1:17" s="20" customFormat="1" x14ac:dyDescent="0.25">
      <c r="A143" s="13"/>
      <c r="F143" s="22"/>
      <c r="G143" s="22"/>
      <c r="H143" s="22"/>
      <c r="I143" s="23"/>
      <c r="Q143" s="18"/>
    </row>
    <row r="144" spans="1:17" s="20" customFormat="1" x14ac:dyDescent="0.25">
      <c r="A144" s="13"/>
      <c r="F144" s="22"/>
      <c r="G144" s="22"/>
      <c r="H144" s="22"/>
      <c r="I144" s="23"/>
      <c r="Q144" s="18"/>
    </row>
    <row r="145" spans="1:17" s="20" customFormat="1" x14ac:dyDescent="0.25">
      <c r="A145" s="13"/>
      <c r="F145" s="22"/>
      <c r="G145" s="22"/>
      <c r="H145" s="22"/>
      <c r="I145" s="23"/>
      <c r="Q145" s="18"/>
    </row>
    <row r="146" spans="1:17" s="20" customFormat="1" x14ac:dyDescent="0.25">
      <c r="A146" s="13"/>
      <c r="F146" s="22"/>
      <c r="G146" s="22"/>
      <c r="H146" s="22"/>
      <c r="I146" s="23"/>
      <c r="Q146" s="18"/>
    </row>
    <row r="147" spans="1:17" s="20" customFormat="1" x14ac:dyDescent="0.25">
      <c r="A147" s="13"/>
      <c r="F147" s="22"/>
      <c r="G147" s="22"/>
      <c r="H147" s="22"/>
      <c r="I147" s="23"/>
      <c r="Q147" s="18"/>
    </row>
    <row r="148" spans="1:17" s="20" customFormat="1" x14ac:dyDescent="0.25">
      <c r="A148" s="13"/>
      <c r="F148" s="22"/>
      <c r="G148" s="22"/>
      <c r="H148" s="22"/>
      <c r="I148" s="23"/>
      <c r="Q148" s="18"/>
    </row>
    <row r="149" spans="1:17" s="20" customFormat="1" x14ac:dyDescent="0.25">
      <c r="A149" s="13"/>
      <c r="F149" s="22"/>
      <c r="G149" s="22"/>
      <c r="H149" s="22"/>
      <c r="I149" s="23"/>
      <c r="Q149" s="18"/>
    </row>
    <row r="150" spans="1:17" s="20" customFormat="1" x14ac:dyDescent="0.25">
      <c r="A150" s="13"/>
      <c r="F150" s="22"/>
      <c r="G150" s="22"/>
      <c r="H150" s="22"/>
      <c r="I150" s="23"/>
      <c r="Q150" s="18"/>
    </row>
    <row r="151" spans="1:17" s="20" customFormat="1" x14ac:dyDescent="0.25">
      <c r="A151" s="13"/>
      <c r="F151" s="22"/>
      <c r="G151" s="22"/>
      <c r="H151" s="22"/>
      <c r="I151" s="23"/>
      <c r="Q151" s="18"/>
    </row>
    <row r="152" spans="1:17" s="20" customFormat="1" x14ac:dyDescent="0.25">
      <c r="A152" s="13"/>
      <c r="F152" s="22"/>
      <c r="G152" s="22"/>
      <c r="H152" s="22"/>
      <c r="I152" s="23"/>
      <c r="Q152" s="18"/>
    </row>
    <row r="153" spans="1:17" s="20" customFormat="1" x14ac:dyDescent="0.25">
      <c r="A153" s="13"/>
      <c r="F153" s="22"/>
      <c r="G153" s="22"/>
      <c r="H153" s="22"/>
      <c r="I153" s="23"/>
      <c r="Q153" s="18"/>
    </row>
    <row r="154" spans="1:17" s="20" customFormat="1" x14ac:dyDescent="0.25">
      <c r="A154" s="13"/>
      <c r="F154" s="22"/>
      <c r="G154" s="22"/>
      <c r="H154" s="22"/>
      <c r="I154" s="23"/>
      <c r="Q154" s="18"/>
    </row>
    <row r="155" spans="1:17" s="20" customFormat="1" x14ac:dyDescent="0.25">
      <c r="A155" s="13"/>
      <c r="F155" s="22"/>
      <c r="G155" s="22"/>
      <c r="H155" s="22"/>
      <c r="I155" s="23"/>
      <c r="Q155" s="18"/>
    </row>
    <row r="156" spans="1:17" s="20" customFormat="1" x14ac:dyDescent="0.25">
      <c r="A156" s="13"/>
      <c r="F156" s="22"/>
      <c r="G156" s="22"/>
      <c r="H156" s="22"/>
      <c r="I156" s="23"/>
      <c r="Q156" s="18"/>
    </row>
    <row r="157" spans="1:17" s="20" customFormat="1" x14ac:dyDescent="0.25">
      <c r="A157" s="13"/>
      <c r="F157" s="22"/>
      <c r="G157" s="22"/>
      <c r="H157" s="22"/>
      <c r="I157" s="23"/>
      <c r="Q157" s="18"/>
    </row>
    <row r="158" spans="1:17" s="20" customFormat="1" x14ac:dyDescent="0.25">
      <c r="A158" s="13"/>
      <c r="F158" s="22"/>
      <c r="G158" s="22"/>
      <c r="H158" s="22"/>
      <c r="I158" s="23"/>
      <c r="Q158" s="18"/>
    </row>
    <row r="159" spans="1:17" s="20" customFormat="1" x14ac:dyDescent="0.25">
      <c r="A159" s="13"/>
      <c r="F159" s="22"/>
      <c r="G159" s="22"/>
      <c r="H159" s="22"/>
      <c r="I159" s="23"/>
      <c r="Q159" s="18"/>
    </row>
    <row r="160" spans="1:17" s="20" customFormat="1" x14ac:dyDescent="0.25">
      <c r="A160" s="13"/>
      <c r="F160" s="22"/>
      <c r="G160" s="22"/>
      <c r="H160" s="22"/>
      <c r="I160" s="23"/>
      <c r="Q160" s="18"/>
    </row>
    <row r="161" spans="1:17" s="20" customFormat="1" x14ac:dyDescent="0.25">
      <c r="A161" s="13"/>
      <c r="F161" s="22"/>
      <c r="G161" s="22"/>
      <c r="H161" s="22"/>
      <c r="I161" s="23"/>
      <c r="Q161" s="18"/>
    </row>
    <row r="162" spans="1:17" s="20" customFormat="1" x14ac:dyDescent="0.25">
      <c r="A162" s="13"/>
      <c r="F162" s="22"/>
      <c r="G162" s="22"/>
      <c r="H162" s="22"/>
      <c r="I162" s="23"/>
      <c r="Q162" s="18"/>
    </row>
    <row r="163" spans="1:17" s="20" customFormat="1" x14ac:dyDescent="0.25">
      <c r="A163" s="13"/>
      <c r="F163" s="22"/>
      <c r="G163" s="22"/>
      <c r="H163" s="22"/>
      <c r="I163" s="23"/>
      <c r="Q163" s="18"/>
    </row>
    <row r="164" spans="1:17" s="20" customFormat="1" x14ac:dyDescent="0.25">
      <c r="A164" s="13"/>
      <c r="F164" s="22"/>
      <c r="G164" s="22"/>
      <c r="H164" s="22"/>
      <c r="I164" s="23"/>
      <c r="Q164" s="18"/>
    </row>
    <row r="165" spans="1:17" s="20" customFormat="1" x14ac:dyDescent="0.25">
      <c r="A165" s="13"/>
      <c r="F165" s="22"/>
      <c r="G165" s="22"/>
      <c r="H165" s="22"/>
      <c r="I165" s="23"/>
      <c r="Q165" s="18"/>
    </row>
    <row r="166" spans="1:17" s="20" customFormat="1" x14ac:dyDescent="0.25">
      <c r="A166" s="13"/>
      <c r="F166" s="22"/>
      <c r="G166" s="22"/>
      <c r="H166" s="22"/>
      <c r="I166" s="23"/>
      <c r="Q166" s="18"/>
    </row>
    <row r="167" spans="1:17" s="20" customFormat="1" x14ac:dyDescent="0.25">
      <c r="A167" s="13"/>
      <c r="F167" s="22"/>
      <c r="G167" s="22"/>
      <c r="H167" s="22"/>
      <c r="I167" s="23"/>
      <c r="Q167" s="18"/>
    </row>
    <row r="168" spans="1:17" s="20" customFormat="1" x14ac:dyDescent="0.25">
      <c r="A168" s="13"/>
      <c r="F168" s="22"/>
      <c r="G168" s="22"/>
      <c r="H168" s="22"/>
      <c r="I168" s="23"/>
      <c r="Q168" s="18"/>
    </row>
    <row r="169" spans="1:17" s="20" customFormat="1" x14ac:dyDescent="0.25">
      <c r="A169" s="13"/>
      <c r="F169" s="22"/>
      <c r="G169" s="22"/>
      <c r="H169" s="22"/>
      <c r="I169" s="23"/>
      <c r="Q169" s="18"/>
    </row>
    <row r="170" spans="1:17" s="20" customFormat="1" x14ac:dyDescent="0.25">
      <c r="A170" s="13"/>
      <c r="F170" s="22"/>
      <c r="G170" s="22"/>
      <c r="H170" s="22"/>
      <c r="I170" s="23"/>
      <c r="Q170" s="18"/>
    </row>
    <row r="171" spans="1:17" s="20" customFormat="1" x14ac:dyDescent="0.25">
      <c r="A171" s="13"/>
      <c r="F171" s="22"/>
      <c r="G171" s="22"/>
      <c r="H171" s="22"/>
      <c r="I171" s="23"/>
      <c r="Q171" s="18"/>
    </row>
    <row r="172" spans="1:17" s="20" customFormat="1" x14ac:dyDescent="0.25">
      <c r="A172" s="13"/>
      <c r="F172" s="22"/>
      <c r="G172" s="22"/>
      <c r="H172" s="22"/>
      <c r="I172" s="23"/>
      <c r="Q172" s="18"/>
    </row>
    <row r="173" spans="1:17" s="20" customFormat="1" x14ac:dyDescent="0.25">
      <c r="A173" s="13"/>
      <c r="F173" s="22"/>
      <c r="G173" s="22"/>
      <c r="H173" s="22"/>
      <c r="I173" s="23"/>
      <c r="Q173" s="18"/>
    </row>
    <row r="174" spans="1:17" s="20" customFormat="1" x14ac:dyDescent="0.25">
      <c r="A174" s="13"/>
      <c r="F174" s="22"/>
      <c r="G174" s="22"/>
      <c r="H174" s="22"/>
      <c r="I174" s="23"/>
      <c r="Q174" s="18"/>
    </row>
    <row r="175" spans="1:17" s="20" customFormat="1" x14ac:dyDescent="0.25">
      <c r="A175" s="13"/>
      <c r="F175" s="22"/>
      <c r="G175" s="22"/>
      <c r="H175" s="22"/>
      <c r="I175" s="23"/>
      <c r="Q175" s="18"/>
    </row>
    <row r="176" spans="1:17" s="20" customFormat="1" x14ac:dyDescent="0.25">
      <c r="A176" s="13"/>
      <c r="F176" s="22"/>
      <c r="G176" s="22"/>
      <c r="H176" s="22"/>
      <c r="I176" s="23"/>
      <c r="Q176" s="18"/>
    </row>
    <row r="177" spans="1:17" s="20" customFormat="1" x14ac:dyDescent="0.25">
      <c r="A177" s="13"/>
      <c r="F177" s="22"/>
      <c r="G177" s="22"/>
      <c r="H177" s="22"/>
      <c r="I177" s="23"/>
      <c r="Q177" s="18"/>
    </row>
    <row r="178" spans="1:17" s="20" customFormat="1" x14ac:dyDescent="0.25">
      <c r="A178" s="13"/>
      <c r="F178" s="22"/>
      <c r="G178" s="22"/>
      <c r="H178" s="22"/>
      <c r="I178" s="23"/>
      <c r="Q178" s="18"/>
    </row>
    <row r="179" spans="1:17" s="20" customFormat="1" x14ac:dyDescent="0.25">
      <c r="A179" s="13"/>
      <c r="F179" s="22"/>
      <c r="G179" s="22"/>
      <c r="H179" s="22"/>
      <c r="I179" s="23"/>
      <c r="Q179" s="18"/>
    </row>
    <row r="180" spans="1:17" s="20" customFormat="1" x14ac:dyDescent="0.25">
      <c r="A180" s="13"/>
      <c r="F180" s="22"/>
      <c r="G180" s="22"/>
      <c r="H180" s="22"/>
      <c r="I180" s="23"/>
      <c r="Q180" s="18"/>
    </row>
    <row r="181" spans="1:17" s="20" customFormat="1" x14ac:dyDescent="0.25">
      <c r="A181" s="13"/>
      <c r="F181" s="22"/>
      <c r="G181" s="22"/>
      <c r="H181" s="22"/>
      <c r="I181" s="23"/>
      <c r="Q181" s="18"/>
    </row>
    <row r="182" spans="1:17" s="20" customFormat="1" x14ac:dyDescent="0.25">
      <c r="A182" s="13"/>
      <c r="F182" s="22"/>
      <c r="G182" s="22"/>
      <c r="H182" s="22"/>
      <c r="I182" s="23"/>
      <c r="Q182" s="18"/>
    </row>
    <row r="183" spans="1:17" s="20" customFormat="1" x14ac:dyDescent="0.25">
      <c r="A183" s="13"/>
      <c r="F183" s="22"/>
      <c r="G183" s="22"/>
      <c r="H183" s="22"/>
      <c r="I183" s="23"/>
      <c r="Q183" s="18"/>
    </row>
    <row r="184" spans="1:17" s="20" customFormat="1" x14ac:dyDescent="0.25">
      <c r="A184" s="13"/>
      <c r="F184" s="22"/>
      <c r="G184" s="22"/>
      <c r="H184" s="22"/>
      <c r="I184" s="23"/>
      <c r="Q184" s="18"/>
    </row>
    <row r="185" spans="1:17" s="20" customFormat="1" x14ac:dyDescent="0.25">
      <c r="A185" s="13"/>
      <c r="F185" s="22"/>
      <c r="G185" s="22"/>
      <c r="H185" s="22"/>
      <c r="I185" s="23"/>
      <c r="Q185" s="18"/>
    </row>
    <row r="186" spans="1:17" s="20" customFormat="1" x14ac:dyDescent="0.25">
      <c r="A186" s="13"/>
      <c r="F186" s="22"/>
      <c r="G186" s="22"/>
      <c r="H186" s="22"/>
      <c r="I186" s="23"/>
      <c r="Q186" s="18"/>
    </row>
    <row r="187" spans="1:17" s="20" customFormat="1" x14ac:dyDescent="0.25">
      <c r="A187" s="13"/>
      <c r="F187" s="22"/>
      <c r="G187" s="22"/>
      <c r="H187" s="22"/>
      <c r="I187" s="23"/>
      <c r="Q187" s="18"/>
    </row>
    <row r="188" spans="1:17" s="20" customFormat="1" x14ac:dyDescent="0.25">
      <c r="A188" s="13"/>
      <c r="F188" s="22"/>
      <c r="G188" s="22"/>
      <c r="H188" s="22"/>
      <c r="I188" s="23"/>
      <c r="Q188" s="18"/>
    </row>
    <row r="189" spans="1:17" s="20" customFormat="1" x14ac:dyDescent="0.25">
      <c r="A189" s="13"/>
      <c r="F189" s="22"/>
      <c r="G189" s="22"/>
      <c r="H189" s="22"/>
      <c r="I189" s="23"/>
      <c r="Q189" s="18"/>
    </row>
    <row r="190" spans="1:17" s="20" customFormat="1" x14ac:dyDescent="0.25">
      <c r="A190" s="13"/>
      <c r="F190" s="22"/>
      <c r="G190" s="22"/>
      <c r="H190" s="22"/>
      <c r="I190" s="23"/>
      <c r="Q190" s="18"/>
    </row>
    <row r="191" spans="1:17" s="20" customFormat="1" x14ac:dyDescent="0.25">
      <c r="A191" s="13"/>
      <c r="F191" s="22"/>
      <c r="G191" s="22"/>
      <c r="H191" s="22"/>
      <c r="I191" s="23"/>
      <c r="Q191" s="18"/>
    </row>
    <row r="192" spans="1:17" s="20" customFormat="1" x14ac:dyDescent="0.25">
      <c r="A192" s="13"/>
      <c r="F192" s="22"/>
      <c r="G192" s="22"/>
      <c r="H192" s="22"/>
      <c r="I192" s="23"/>
      <c r="Q192" s="18"/>
    </row>
    <row r="193" spans="1:17" s="20" customFormat="1" x14ac:dyDescent="0.25">
      <c r="A193" s="13"/>
      <c r="F193" s="22"/>
      <c r="G193" s="22"/>
      <c r="H193" s="22"/>
      <c r="I193" s="23"/>
      <c r="Q193" s="18"/>
    </row>
    <row r="194" spans="1:17" s="20" customFormat="1" x14ac:dyDescent="0.25">
      <c r="A194" s="13"/>
      <c r="F194" s="22"/>
      <c r="G194" s="22"/>
      <c r="H194" s="22"/>
      <c r="I194" s="23"/>
      <c r="Q194" s="18"/>
    </row>
    <row r="195" spans="1:17" s="20" customFormat="1" x14ac:dyDescent="0.25">
      <c r="A195" s="13"/>
      <c r="F195" s="22"/>
      <c r="G195" s="22"/>
      <c r="H195" s="22"/>
      <c r="I195" s="23"/>
      <c r="Q195" s="18"/>
    </row>
    <row r="196" spans="1:17" s="20" customFormat="1" x14ac:dyDescent="0.25">
      <c r="A196" s="13"/>
      <c r="F196" s="22"/>
      <c r="G196" s="22"/>
      <c r="H196" s="22"/>
      <c r="I196" s="23"/>
      <c r="Q196" s="18"/>
    </row>
    <row r="197" spans="1:17" s="20" customFormat="1" x14ac:dyDescent="0.25">
      <c r="A197" s="13"/>
      <c r="F197" s="22"/>
      <c r="G197" s="22"/>
      <c r="H197" s="22"/>
      <c r="I197" s="23"/>
      <c r="Q197" s="18"/>
    </row>
    <row r="198" spans="1:17" s="20" customFormat="1" x14ac:dyDescent="0.25">
      <c r="A198" s="13"/>
      <c r="F198" s="22"/>
      <c r="G198" s="22"/>
      <c r="H198" s="22"/>
      <c r="I198" s="23"/>
      <c r="Q198" s="18"/>
    </row>
    <row r="199" spans="1:17" s="20" customFormat="1" x14ac:dyDescent="0.25">
      <c r="A199" s="13"/>
      <c r="F199" s="22"/>
      <c r="G199" s="22"/>
      <c r="H199" s="22"/>
      <c r="I199" s="23"/>
      <c r="Q199" s="18"/>
    </row>
    <row r="200" spans="1:17" s="20" customFormat="1" x14ac:dyDescent="0.25">
      <c r="A200" s="13"/>
      <c r="F200" s="22"/>
      <c r="G200" s="22"/>
      <c r="H200" s="22"/>
      <c r="I200" s="23"/>
      <c r="Q200" s="18"/>
    </row>
    <row r="201" spans="1:17" s="20" customFormat="1" x14ac:dyDescent="0.25">
      <c r="A201" s="13"/>
      <c r="F201" s="22"/>
      <c r="G201" s="22"/>
      <c r="H201" s="22"/>
      <c r="I201" s="23"/>
      <c r="Q201" s="18"/>
    </row>
    <row r="202" spans="1:17" s="20" customFormat="1" x14ac:dyDescent="0.25">
      <c r="A202" s="13"/>
      <c r="F202" s="22"/>
      <c r="G202" s="22"/>
      <c r="H202" s="22"/>
      <c r="I202" s="23"/>
      <c r="Q202" s="18"/>
    </row>
    <row r="203" spans="1:17" s="20" customFormat="1" x14ac:dyDescent="0.25">
      <c r="A203" s="13"/>
      <c r="F203" s="22"/>
      <c r="G203" s="22"/>
      <c r="H203" s="22"/>
      <c r="I203" s="23"/>
      <c r="Q203" s="18"/>
    </row>
    <row r="204" spans="1:17" s="20" customFormat="1" x14ac:dyDescent="0.25">
      <c r="A204" s="13"/>
      <c r="F204" s="22"/>
      <c r="G204" s="22"/>
      <c r="H204" s="22"/>
      <c r="I204" s="23"/>
      <c r="Q204" s="18"/>
    </row>
    <row r="205" spans="1:17" s="20" customFormat="1" x14ac:dyDescent="0.25">
      <c r="A205" s="13"/>
      <c r="F205" s="22"/>
      <c r="G205" s="22"/>
      <c r="H205" s="22"/>
      <c r="I205" s="23"/>
      <c r="Q205" s="18"/>
    </row>
    <row r="206" spans="1:17" s="20" customFormat="1" x14ac:dyDescent="0.25">
      <c r="A206" s="13"/>
      <c r="F206" s="22"/>
      <c r="G206" s="22"/>
      <c r="H206" s="22"/>
      <c r="I206" s="23"/>
      <c r="Q206" s="18"/>
    </row>
    <row r="207" spans="1:17" s="20" customFormat="1" x14ac:dyDescent="0.25">
      <c r="A207" s="13"/>
      <c r="F207" s="22"/>
      <c r="G207" s="22"/>
      <c r="H207" s="22"/>
      <c r="I207" s="23"/>
      <c r="Q207" s="18"/>
    </row>
    <row r="208" spans="1:17" s="20" customFormat="1" x14ac:dyDescent="0.25">
      <c r="A208" s="13"/>
      <c r="F208" s="22"/>
      <c r="G208" s="22"/>
      <c r="H208" s="22"/>
      <c r="I208" s="23"/>
      <c r="Q208" s="18"/>
    </row>
    <row r="209" spans="1:17" s="20" customFormat="1" x14ac:dyDescent="0.25">
      <c r="A209" s="13"/>
      <c r="F209" s="22"/>
      <c r="G209" s="22"/>
      <c r="H209" s="22"/>
      <c r="I209" s="23"/>
      <c r="Q209" s="18"/>
    </row>
    <row r="210" spans="1:17" s="20" customFormat="1" x14ac:dyDescent="0.25">
      <c r="A210" s="13"/>
      <c r="F210" s="22"/>
      <c r="G210" s="22"/>
      <c r="H210" s="22"/>
      <c r="I210" s="23"/>
      <c r="Q210" s="18"/>
    </row>
    <row r="211" spans="1:17" s="20" customFormat="1" x14ac:dyDescent="0.25">
      <c r="A211" s="13"/>
      <c r="F211" s="22"/>
      <c r="G211" s="22"/>
      <c r="H211" s="22"/>
      <c r="I211" s="23"/>
      <c r="Q211" s="18"/>
    </row>
    <row r="212" spans="1:17" s="20" customFormat="1" x14ac:dyDescent="0.25">
      <c r="A212" s="13"/>
      <c r="F212" s="22"/>
      <c r="G212" s="22"/>
      <c r="H212" s="22"/>
      <c r="I212" s="23"/>
      <c r="Q212" s="18"/>
    </row>
    <row r="213" spans="1:17" s="20" customFormat="1" x14ac:dyDescent="0.25">
      <c r="A213" s="13"/>
      <c r="F213" s="22"/>
      <c r="G213" s="22"/>
      <c r="H213" s="22"/>
      <c r="I213" s="23"/>
      <c r="Q213" s="18"/>
    </row>
    <row r="214" spans="1:17" s="20" customFormat="1" x14ac:dyDescent="0.25">
      <c r="A214" s="13"/>
      <c r="F214" s="22"/>
      <c r="G214" s="22"/>
      <c r="H214" s="22"/>
      <c r="I214" s="23"/>
      <c r="Q214" s="18"/>
    </row>
    <row r="215" spans="1:17" s="20" customFormat="1" x14ac:dyDescent="0.25">
      <c r="A215" s="13"/>
      <c r="F215" s="22"/>
      <c r="G215" s="22"/>
      <c r="H215" s="22"/>
      <c r="I215" s="23"/>
      <c r="Q215" s="18"/>
    </row>
    <row r="216" spans="1:17" s="20" customFormat="1" x14ac:dyDescent="0.25">
      <c r="A216" s="13"/>
      <c r="F216" s="22"/>
      <c r="G216" s="22"/>
      <c r="H216" s="22"/>
      <c r="I216" s="23"/>
      <c r="Q216" s="18"/>
    </row>
    <row r="217" spans="1:17" s="20" customFormat="1" x14ac:dyDescent="0.25">
      <c r="A217" s="13"/>
      <c r="F217" s="22"/>
      <c r="G217" s="22"/>
      <c r="H217" s="22"/>
      <c r="I217" s="23"/>
      <c r="Q217" s="18"/>
    </row>
    <row r="218" spans="1:17" s="20" customFormat="1" x14ac:dyDescent="0.25">
      <c r="A218" s="13"/>
      <c r="F218" s="22"/>
      <c r="G218" s="22"/>
      <c r="H218" s="22"/>
      <c r="I218" s="23"/>
      <c r="Q218" s="18"/>
    </row>
    <row r="219" spans="1:17" s="20" customFormat="1" x14ac:dyDescent="0.25">
      <c r="A219" s="13"/>
      <c r="F219" s="22"/>
      <c r="G219" s="22"/>
      <c r="H219" s="22"/>
      <c r="I219" s="23"/>
      <c r="Q219" s="18"/>
    </row>
    <row r="220" spans="1:17" s="20" customFormat="1" x14ac:dyDescent="0.25">
      <c r="A220" s="13"/>
      <c r="F220" s="22"/>
      <c r="G220" s="22"/>
      <c r="H220" s="22"/>
      <c r="I220" s="23"/>
      <c r="Q220" s="18"/>
    </row>
    <row r="221" spans="1:17" s="20" customFormat="1" x14ac:dyDescent="0.25">
      <c r="A221" s="13"/>
      <c r="F221" s="22"/>
      <c r="G221" s="22"/>
      <c r="H221" s="22"/>
      <c r="I221" s="23"/>
      <c r="Q221" s="18"/>
    </row>
    <row r="222" spans="1:17" s="20" customFormat="1" x14ac:dyDescent="0.25">
      <c r="A222" s="13"/>
      <c r="F222" s="22"/>
      <c r="G222" s="22"/>
      <c r="H222" s="22"/>
      <c r="I222" s="23"/>
      <c r="Q222" s="18"/>
    </row>
    <row r="223" spans="1:17" s="20" customFormat="1" x14ac:dyDescent="0.25">
      <c r="A223" s="13"/>
      <c r="F223" s="22"/>
      <c r="G223" s="22"/>
      <c r="H223" s="22"/>
      <c r="I223" s="23"/>
      <c r="Q223" s="18"/>
    </row>
    <row r="224" spans="1:17" s="20" customFormat="1" x14ac:dyDescent="0.25">
      <c r="A224" s="13"/>
      <c r="F224" s="22"/>
      <c r="G224" s="22"/>
      <c r="H224" s="22"/>
      <c r="I224" s="23"/>
      <c r="Q224" s="18"/>
    </row>
    <row r="225" spans="1:17" s="20" customFormat="1" x14ac:dyDescent="0.25">
      <c r="A225" s="13"/>
      <c r="F225" s="22"/>
      <c r="G225" s="22"/>
      <c r="H225" s="22"/>
      <c r="I225" s="23"/>
      <c r="Q225" s="18"/>
    </row>
    <row r="226" spans="1:17" s="20" customFormat="1" x14ac:dyDescent="0.25">
      <c r="A226" s="13"/>
      <c r="F226" s="22"/>
      <c r="G226" s="22"/>
      <c r="H226" s="22"/>
      <c r="I226" s="23"/>
      <c r="Q226" s="18"/>
    </row>
    <row r="227" spans="1:17" s="20" customFormat="1" x14ac:dyDescent="0.25">
      <c r="A227" s="13"/>
      <c r="F227" s="22"/>
      <c r="G227" s="22"/>
      <c r="H227" s="22"/>
      <c r="I227" s="23"/>
      <c r="Q227" s="18"/>
    </row>
    <row r="228" spans="1:17" s="20" customFormat="1" x14ac:dyDescent="0.25">
      <c r="A228" s="13"/>
      <c r="F228" s="22"/>
      <c r="G228" s="22"/>
      <c r="H228" s="22"/>
      <c r="I228" s="23"/>
      <c r="Q228" s="18"/>
    </row>
    <row r="229" spans="1:17" s="20" customFormat="1" x14ac:dyDescent="0.25">
      <c r="A229" s="13"/>
      <c r="F229" s="22"/>
      <c r="G229" s="22"/>
      <c r="H229" s="22"/>
      <c r="I229" s="23"/>
      <c r="Q229" s="18"/>
    </row>
    <row r="230" spans="1:17" s="20" customFormat="1" x14ac:dyDescent="0.25">
      <c r="A230" s="13"/>
      <c r="F230" s="22"/>
      <c r="G230" s="22"/>
      <c r="H230" s="22"/>
      <c r="I230" s="23"/>
      <c r="Q230" s="18"/>
    </row>
    <row r="231" spans="1:17" s="20" customFormat="1" x14ac:dyDescent="0.25">
      <c r="A231" s="13"/>
      <c r="F231" s="22"/>
      <c r="G231" s="22"/>
      <c r="H231" s="22"/>
      <c r="I231" s="23"/>
      <c r="Q231" s="18"/>
    </row>
    <row r="232" spans="1:17" s="20" customFormat="1" x14ac:dyDescent="0.25">
      <c r="A232" s="13"/>
      <c r="F232" s="22"/>
      <c r="G232" s="22"/>
      <c r="H232" s="22"/>
      <c r="I232" s="23"/>
      <c r="Q232" s="18"/>
    </row>
    <row r="233" spans="1:17" s="20" customFormat="1" x14ac:dyDescent="0.25">
      <c r="A233" s="13"/>
      <c r="F233" s="22"/>
      <c r="G233" s="22"/>
      <c r="H233" s="22"/>
      <c r="I233" s="23"/>
      <c r="Q233" s="18"/>
    </row>
    <row r="234" spans="1:17" s="20" customFormat="1" x14ac:dyDescent="0.25">
      <c r="A234" s="13"/>
      <c r="F234" s="22"/>
      <c r="G234" s="22"/>
      <c r="H234" s="22"/>
      <c r="I234" s="23"/>
      <c r="Q234" s="18"/>
    </row>
    <row r="235" spans="1:17" s="20" customFormat="1" x14ac:dyDescent="0.25">
      <c r="A235" s="13"/>
      <c r="F235" s="22"/>
      <c r="G235" s="22"/>
      <c r="H235" s="22"/>
      <c r="I235" s="23"/>
      <c r="Q235" s="18"/>
    </row>
    <row r="236" spans="1:17" s="20" customFormat="1" x14ac:dyDescent="0.25">
      <c r="A236" s="13"/>
      <c r="F236" s="22"/>
      <c r="G236" s="22"/>
      <c r="H236" s="22"/>
      <c r="I236" s="23"/>
      <c r="Q236" s="18"/>
    </row>
    <row r="237" spans="1:17" s="20" customFormat="1" x14ac:dyDescent="0.25">
      <c r="A237" s="13"/>
      <c r="F237" s="22"/>
      <c r="G237" s="22"/>
      <c r="H237" s="22"/>
      <c r="I237" s="23"/>
      <c r="Q237" s="18"/>
    </row>
    <row r="238" spans="1:17" s="20" customFormat="1" x14ac:dyDescent="0.25">
      <c r="A238" s="13"/>
      <c r="F238" s="22"/>
      <c r="G238" s="22"/>
      <c r="H238" s="22"/>
      <c r="I238" s="23"/>
      <c r="Q238" s="18"/>
    </row>
    <row r="239" spans="1:17" s="20" customFormat="1" x14ac:dyDescent="0.25">
      <c r="A239" s="13"/>
      <c r="F239" s="22"/>
      <c r="G239" s="22"/>
      <c r="H239" s="22"/>
      <c r="I239" s="23"/>
      <c r="Q239" s="18"/>
    </row>
    <row r="240" spans="1:17" s="20" customFormat="1" x14ac:dyDescent="0.25">
      <c r="A240" s="13"/>
      <c r="F240" s="22"/>
      <c r="G240" s="22"/>
      <c r="H240" s="22"/>
      <c r="I240" s="23"/>
      <c r="Q240" s="18"/>
    </row>
    <row r="241" spans="1:17" s="20" customFormat="1" x14ac:dyDescent="0.25">
      <c r="A241" s="13"/>
      <c r="F241" s="22"/>
      <c r="G241" s="22"/>
      <c r="H241" s="22"/>
      <c r="I241" s="23"/>
      <c r="Q241" s="18"/>
    </row>
    <row r="242" spans="1:17" s="20" customFormat="1" x14ac:dyDescent="0.25">
      <c r="A242" s="13"/>
      <c r="F242" s="22"/>
      <c r="G242" s="22"/>
      <c r="H242" s="22"/>
      <c r="I242" s="23"/>
      <c r="Q242" s="18"/>
    </row>
    <row r="243" spans="1:17" s="20" customFormat="1" x14ac:dyDescent="0.25">
      <c r="A243" s="13"/>
      <c r="F243" s="22"/>
      <c r="G243" s="22"/>
      <c r="H243" s="22"/>
      <c r="I243" s="23"/>
      <c r="Q243" s="18"/>
    </row>
    <row r="244" spans="1:17" s="20" customFormat="1" x14ac:dyDescent="0.25">
      <c r="A244" s="13"/>
      <c r="F244" s="22"/>
      <c r="G244" s="22"/>
      <c r="H244" s="22"/>
      <c r="I244" s="23"/>
      <c r="Q244" s="18"/>
    </row>
    <row r="245" spans="1:17" s="20" customFormat="1" x14ac:dyDescent="0.25">
      <c r="A245" s="13"/>
      <c r="F245" s="22"/>
      <c r="G245" s="22"/>
      <c r="H245" s="22"/>
      <c r="I245" s="23"/>
      <c r="Q245" s="18"/>
    </row>
    <row r="246" spans="1:17" s="20" customFormat="1" x14ac:dyDescent="0.25">
      <c r="A246" s="13"/>
      <c r="F246" s="22"/>
      <c r="G246" s="22"/>
      <c r="H246" s="22"/>
      <c r="I246" s="23"/>
      <c r="Q246" s="18"/>
    </row>
    <row r="247" spans="1:17" s="20" customFormat="1" x14ac:dyDescent="0.25">
      <c r="A247" s="13"/>
      <c r="F247" s="22"/>
      <c r="G247" s="22"/>
      <c r="H247" s="22"/>
      <c r="I247" s="23"/>
      <c r="Q247" s="18"/>
    </row>
    <row r="248" spans="1:17" s="20" customFormat="1" x14ac:dyDescent="0.25">
      <c r="A248" s="13"/>
      <c r="F248" s="22"/>
      <c r="G248" s="22"/>
      <c r="H248" s="22"/>
      <c r="I248" s="23"/>
      <c r="Q248" s="18"/>
    </row>
    <row r="249" spans="1:17" s="20" customFormat="1" x14ac:dyDescent="0.25">
      <c r="A249" s="13"/>
      <c r="F249" s="22"/>
      <c r="G249" s="22"/>
      <c r="H249" s="22"/>
      <c r="I249" s="23"/>
      <c r="Q249" s="18"/>
    </row>
    <row r="250" spans="1:17" s="20" customFormat="1" x14ac:dyDescent="0.25">
      <c r="A250" s="13"/>
      <c r="F250" s="22"/>
      <c r="G250" s="22"/>
      <c r="H250" s="22"/>
      <c r="I250" s="23"/>
      <c r="Q250" s="18"/>
    </row>
    <row r="251" spans="1:17" s="20" customFormat="1" x14ac:dyDescent="0.25">
      <c r="A251" s="13"/>
      <c r="F251" s="22"/>
      <c r="G251" s="22"/>
      <c r="H251" s="22"/>
      <c r="I251" s="23"/>
      <c r="Q251" s="18"/>
    </row>
    <row r="252" spans="1:17" s="20" customFormat="1" x14ac:dyDescent="0.25">
      <c r="A252" s="13"/>
      <c r="F252" s="22"/>
      <c r="G252" s="22"/>
      <c r="H252" s="22"/>
      <c r="I252" s="23"/>
      <c r="Q252" s="18"/>
    </row>
    <row r="253" spans="1:17" s="20" customFormat="1" x14ac:dyDescent="0.25">
      <c r="A253" s="13"/>
      <c r="F253" s="22"/>
      <c r="G253" s="22"/>
      <c r="H253" s="22"/>
      <c r="I253" s="23"/>
      <c r="Q253" s="18"/>
    </row>
    <row r="254" spans="1:17" s="20" customFormat="1" x14ac:dyDescent="0.25">
      <c r="A254" s="13"/>
      <c r="F254" s="22"/>
      <c r="G254" s="22"/>
      <c r="H254" s="22"/>
      <c r="I254" s="23"/>
      <c r="Q254" s="18"/>
    </row>
    <row r="255" spans="1:17" s="20" customFormat="1" x14ac:dyDescent="0.25">
      <c r="A255" s="13"/>
      <c r="F255" s="22"/>
      <c r="G255" s="22"/>
      <c r="H255" s="22"/>
      <c r="I255" s="23"/>
      <c r="Q255" s="18"/>
    </row>
    <row r="256" spans="1:17" s="20" customFormat="1" x14ac:dyDescent="0.25">
      <c r="A256" s="13"/>
      <c r="F256" s="22"/>
      <c r="G256" s="22"/>
      <c r="H256" s="22"/>
      <c r="I256" s="23"/>
      <c r="Q256" s="18"/>
    </row>
    <row r="257" spans="1:17" s="20" customFormat="1" x14ac:dyDescent="0.25">
      <c r="A257" s="13"/>
      <c r="F257" s="22"/>
      <c r="G257" s="22"/>
      <c r="H257" s="22"/>
      <c r="I257" s="23"/>
      <c r="Q257" s="18"/>
    </row>
    <row r="258" spans="1:17" s="20" customFormat="1" x14ac:dyDescent="0.25">
      <c r="A258" s="13"/>
      <c r="F258" s="22"/>
      <c r="G258" s="22"/>
      <c r="H258" s="22"/>
      <c r="I258" s="23"/>
      <c r="Q258" s="18"/>
    </row>
    <row r="259" spans="1:17" s="20" customFormat="1" x14ac:dyDescent="0.25">
      <c r="A259" s="13"/>
      <c r="F259" s="22"/>
      <c r="G259" s="22"/>
      <c r="H259" s="22"/>
      <c r="I259" s="23"/>
      <c r="Q259" s="18"/>
    </row>
    <row r="260" spans="1:17" s="20" customFormat="1" x14ac:dyDescent="0.25">
      <c r="A260" s="13"/>
      <c r="F260" s="22"/>
      <c r="G260" s="22"/>
      <c r="H260" s="22"/>
      <c r="I260" s="23"/>
      <c r="Q260" s="18"/>
    </row>
    <row r="261" spans="1:17" s="20" customFormat="1" x14ac:dyDescent="0.25">
      <c r="A261" s="13"/>
      <c r="F261" s="22"/>
      <c r="G261" s="22"/>
      <c r="H261" s="22"/>
      <c r="I261" s="23"/>
      <c r="Q261" s="18"/>
    </row>
    <row r="262" spans="1:17" s="14" customFormat="1" x14ac:dyDescent="0.25">
      <c r="A262" s="13"/>
      <c r="B262" s="20"/>
      <c r="C262" s="20"/>
      <c r="D262" s="20"/>
      <c r="E262" s="20"/>
      <c r="F262" s="22"/>
      <c r="G262" s="22"/>
      <c r="H262" s="22"/>
      <c r="I262" s="23"/>
      <c r="J262" s="20"/>
      <c r="K262" s="20"/>
      <c r="L262" s="20"/>
      <c r="M262" s="20"/>
      <c r="N262" s="20"/>
      <c r="O262" s="20"/>
      <c r="P262" s="20"/>
      <c r="Q262" s="18"/>
    </row>
    <row r="263" spans="1:17" s="14" customFormat="1" x14ac:dyDescent="0.25">
      <c r="A263" s="13"/>
      <c r="F263" s="15"/>
      <c r="G263" s="15"/>
      <c r="H263" s="15"/>
      <c r="I263" s="16"/>
      <c r="Q263" s="17"/>
    </row>
    <row r="264" spans="1:17" s="14" customFormat="1" x14ac:dyDescent="0.25">
      <c r="A264" s="13"/>
      <c r="F264" s="15"/>
      <c r="G264" s="15"/>
      <c r="H264" s="15"/>
      <c r="I264" s="16"/>
      <c r="Q264" s="17"/>
    </row>
    <row r="265" spans="1:17" s="14" customFormat="1" x14ac:dyDescent="0.25">
      <c r="A265" s="13"/>
      <c r="F265" s="15"/>
      <c r="G265" s="15"/>
      <c r="H265" s="15"/>
      <c r="I265" s="16"/>
      <c r="Q265" s="17"/>
    </row>
    <row r="266" spans="1:17" s="14" customFormat="1" x14ac:dyDescent="0.25">
      <c r="A266" s="13"/>
      <c r="F266" s="15"/>
      <c r="G266" s="15"/>
      <c r="H266" s="15"/>
      <c r="I266" s="16"/>
      <c r="Q266" s="17"/>
    </row>
    <row r="267" spans="1:17" s="14" customFormat="1" x14ac:dyDescent="0.25">
      <c r="A267" s="13"/>
      <c r="F267" s="15"/>
      <c r="G267" s="15"/>
      <c r="H267" s="15"/>
      <c r="I267" s="16"/>
      <c r="Q267" s="17"/>
    </row>
    <row r="268" spans="1:17" s="14" customFormat="1" x14ac:dyDescent="0.25">
      <c r="A268" s="13"/>
      <c r="F268" s="15"/>
      <c r="G268" s="15"/>
      <c r="H268" s="15"/>
      <c r="I268" s="16"/>
      <c r="Q268" s="17"/>
    </row>
    <row r="269" spans="1:17" s="14" customFormat="1" x14ac:dyDescent="0.25">
      <c r="A269" s="13"/>
      <c r="F269" s="15"/>
      <c r="G269" s="15"/>
      <c r="H269" s="15"/>
      <c r="I269" s="16"/>
      <c r="Q269" s="17"/>
    </row>
    <row r="270" spans="1:17" s="14" customFormat="1" x14ac:dyDescent="0.25">
      <c r="A270" s="13"/>
      <c r="F270" s="15"/>
      <c r="G270" s="15"/>
      <c r="H270" s="15"/>
      <c r="I270" s="16"/>
      <c r="Q270" s="17"/>
    </row>
    <row r="271" spans="1:17" s="14" customFormat="1" x14ac:dyDescent="0.25">
      <c r="A271" s="13"/>
      <c r="F271" s="15"/>
      <c r="G271" s="15"/>
      <c r="H271" s="15"/>
      <c r="I271" s="16"/>
      <c r="Q271" s="17"/>
    </row>
    <row r="272" spans="1:17" s="14" customFormat="1" x14ac:dyDescent="0.25">
      <c r="A272" s="13"/>
      <c r="F272" s="15"/>
      <c r="G272" s="15"/>
      <c r="H272" s="15"/>
      <c r="I272" s="16"/>
      <c r="Q272" s="17"/>
    </row>
    <row r="273" spans="1:17" s="14" customFormat="1" x14ac:dyDescent="0.25">
      <c r="A273" s="13"/>
      <c r="F273" s="15"/>
      <c r="G273" s="15"/>
      <c r="H273" s="15"/>
      <c r="I273" s="16"/>
      <c r="Q273" s="17"/>
    </row>
    <row r="274" spans="1:17" s="14" customFormat="1" x14ac:dyDescent="0.25">
      <c r="A274" s="13"/>
      <c r="F274" s="15"/>
      <c r="G274" s="15"/>
      <c r="H274" s="15"/>
      <c r="I274" s="16"/>
      <c r="Q274" s="17"/>
    </row>
    <row r="275" spans="1:17" s="14" customFormat="1" x14ac:dyDescent="0.25">
      <c r="A275" s="13"/>
      <c r="F275" s="15"/>
      <c r="G275" s="15"/>
      <c r="H275" s="15"/>
      <c r="I275" s="16"/>
      <c r="Q275" s="17"/>
    </row>
    <row r="276" spans="1:17" s="14" customFormat="1" x14ac:dyDescent="0.25">
      <c r="A276" s="13"/>
      <c r="F276" s="15"/>
      <c r="G276" s="15"/>
      <c r="H276" s="15"/>
      <c r="I276" s="16"/>
      <c r="Q276" s="17"/>
    </row>
    <row r="277" spans="1:17" s="14" customFormat="1" x14ac:dyDescent="0.25">
      <c r="A277" s="13"/>
      <c r="F277" s="15"/>
      <c r="G277" s="15"/>
      <c r="H277" s="15"/>
      <c r="I277" s="16"/>
      <c r="Q277" s="17"/>
    </row>
    <row r="278" spans="1:17" s="14" customFormat="1" x14ac:dyDescent="0.25">
      <c r="A278" s="13"/>
      <c r="F278" s="15"/>
      <c r="G278" s="15"/>
      <c r="H278" s="15"/>
      <c r="I278" s="16"/>
      <c r="Q278" s="17"/>
    </row>
    <row r="279" spans="1:17" s="14" customFormat="1" x14ac:dyDescent="0.25">
      <c r="A279" s="13"/>
      <c r="F279" s="15"/>
      <c r="G279" s="15"/>
      <c r="H279" s="15"/>
      <c r="I279" s="16"/>
      <c r="Q279" s="17"/>
    </row>
    <row r="280" spans="1:17" s="14" customFormat="1" x14ac:dyDescent="0.25">
      <c r="A280" s="13"/>
      <c r="F280" s="15"/>
      <c r="G280" s="15"/>
      <c r="H280" s="15"/>
      <c r="I280" s="16"/>
      <c r="Q280" s="17"/>
    </row>
    <row r="281" spans="1:17" s="14" customFormat="1" x14ac:dyDescent="0.25">
      <c r="A281" s="13"/>
      <c r="F281" s="15"/>
      <c r="G281" s="15"/>
      <c r="H281" s="15"/>
      <c r="I281" s="16"/>
      <c r="Q281" s="17"/>
    </row>
    <row r="282" spans="1:17" s="14" customFormat="1" x14ac:dyDescent="0.25">
      <c r="A282" s="13"/>
      <c r="F282" s="15"/>
      <c r="G282" s="15"/>
      <c r="H282" s="15"/>
      <c r="I282" s="16"/>
      <c r="Q282" s="17"/>
    </row>
    <row r="283" spans="1:17" s="14" customFormat="1" x14ac:dyDescent="0.25">
      <c r="A283" s="13"/>
      <c r="F283" s="15"/>
      <c r="G283" s="15"/>
      <c r="H283" s="15"/>
      <c r="I283" s="16"/>
      <c r="Q283" s="17"/>
    </row>
    <row r="284" spans="1:17" s="14" customFormat="1" x14ac:dyDescent="0.25">
      <c r="A284" s="13"/>
      <c r="F284" s="15"/>
      <c r="G284" s="15"/>
      <c r="H284" s="15"/>
      <c r="I284" s="16"/>
      <c r="Q284" s="17"/>
    </row>
    <row r="285" spans="1:17" s="14" customFormat="1" x14ac:dyDescent="0.25">
      <c r="A285" s="13"/>
      <c r="F285" s="15"/>
      <c r="G285" s="15"/>
      <c r="H285" s="15"/>
      <c r="I285" s="16"/>
      <c r="Q285" s="17"/>
    </row>
    <row r="286" spans="1:17" s="14" customFormat="1" x14ac:dyDescent="0.25">
      <c r="A286" s="13"/>
      <c r="F286" s="15"/>
      <c r="G286" s="15"/>
      <c r="H286" s="15"/>
      <c r="I286" s="16"/>
      <c r="Q286" s="17"/>
    </row>
    <row r="287" spans="1:17" s="14" customFormat="1" x14ac:dyDescent="0.25">
      <c r="A287" s="13"/>
      <c r="F287" s="15"/>
      <c r="G287" s="15"/>
      <c r="H287" s="15"/>
      <c r="I287" s="16"/>
      <c r="Q287" s="17"/>
    </row>
    <row r="288" spans="1:17" s="14" customFormat="1" x14ac:dyDescent="0.25">
      <c r="A288" s="13"/>
      <c r="F288" s="15"/>
      <c r="G288" s="15"/>
      <c r="H288" s="15"/>
      <c r="I288" s="16"/>
      <c r="Q288" s="17"/>
    </row>
    <row r="289" spans="1:17" s="14" customFormat="1" x14ac:dyDescent="0.25">
      <c r="A289" s="13"/>
      <c r="F289" s="15"/>
      <c r="G289" s="15"/>
      <c r="H289" s="15"/>
      <c r="I289" s="16"/>
      <c r="Q289" s="17"/>
    </row>
    <row r="290" spans="1:17" s="14" customFormat="1" x14ac:dyDescent="0.25">
      <c r="A290" s="13"/>
      <c r="F290" s="15"/>
      <c r="G290" s="15"/>
      <c r="H290" s="15"/>
      <c r="I290" s="16"/>
      <c r="Q290" s="17"/>
    </row>
    <row r="291" spans="1:17" s="14" customFormat="1" x14ac:dyDescent="0.25">
      <c r="A291" s="13"/>
      <c r="F291" s="15"/>
      <c r="G291" s="15"/>
      <c r="H291" s="15"/>
      <c r="I291" s="16"/>
      <c r="Q291" s="17"/>
    </row>
    <row r="292" spans="1:17" s="14" customFormat="1" x14ac:dyDescent="0.25">
      <c r="A292" s="13"/>
      <c r="F292" s="15"/>
      <c r="G292" s="15"/>
      <c r="H292" s="15"/>
      <c r="I292" s="16"/>
      <c r="Q292" s="17"/>
    </row>
    <row r="293" spans="1:17" s="14" customFormat="1" x14ac:dyDescent="0.25">
      <c r="A293" s="13"/>
      <c r="F293" s="15"/>
      <c r="G293" s="15"/>
      <c r="H293" s="15"/>
      <c r="I293" s="16"/>
      <c r="Q293" s="17"/>
    </row>
    <row r="294" spans="1:17" s="14" customFormat="1" x14ac:dyDescent="0.25">
      <c r="A294" s="13"/>
      <c r="F294" s="15"/>
      <c r="G294" s="15"/>
      <c r="H294" s="15"/>
      <c r="I294" s="16"/>
      <c r="Q294" s="17"/>
    </row>
    <row r="295" spans="1:17" s="14" customFormat="1" x14ac:dyDescent="0.25">
      <c r="A295" s="13"/>
      <c r="F295" s="15"/>
      <c r="G295" s="15"/>
      <c r="H295" s="15"/>
      <c r="I295" s="16"/>
      <c r="Q295" s="17"/>
    </row>
    <row r="296" spans="1:17" s="14" customFormat="1" x14ac:dyDescent="0.25">
      <c r="A296" s="13"/>
      <c r="F296" s="15"/>
      <c r="G296" s="15"/>
      <c r="H296" s="15"/>
      <c r="I296" s="16"/>
      <c r="Q296" s="17"/>
    </row>
    <row r="297" spans="1:17" s="14" customFormat="1" x14ac:dyDescent="0.25">
      <c r="A297" s="13"/>
      <c r="F297" s="15"/>
      <c r="G297" s="15"/>
      <c r="H297" s="15"/>
      <c r="I297" s="16"/>
      <c r="Q297" s="17"/>
    </row>
    <row r="298" spans="1:17" s="14" customFormat="1" x14ac:dyDescent="0.25">
      <c r="A298" s="13"/>
      <c r="F298" s="15"/>
      <c r="G298" s="15"/>
      <c r="H298" s="15"/>
      <c r="I298" s="16"/>
      <c r="Q298" s="17"/>
    </row>
    <row r="299" spans="1:17" s="14" customFormat="1" x14ac:dyDescent="0.25">
      <c r="A299" s="13"/>
      <c r="F299" s="15"/>
      <c r="G299" s="15"/>
      <c r="H299" s="15"/>
      <c r="I299" s="16"/>
      <c r="Q299" s="17"/>
    </row>
    <row r="300" spans="1:17" s="14" customFormat="1" x14ac:dyDescent="0.25">
      <c r="A300" s="13"/>
      <c r="F300" s="15"/>
      <c r="G300" s="15"/>
      <c r="H300" s="15"/>
      <c r="I300" s="16"/>
      <c r="Q300" s="17"/>
    </row>
    <row r="301" spans="1:17" s="14" customFormat="1" x14ac:dyDescent="0.25">
      <c r="A301" s="13"/>
      <c r="F301" s="15"/>
      <c r="G301" s="15"/>
      <c r="H301" s="15"/>
      <c r="I301" s="16"/>
      <c r="Q301" s="17"/>
    </row>
    <row r="302" spans="1:17" s="14" customFormat="1" x14ac:dyDescent="0.25">
      <c r="A302" s="13"/>
      <c r="F302" s="15"/>
      <c r="G302" s="15"/>
      <c r="H302" s="15"/>
      <c r="I302" s="16"/>
      <c r="Q302" s="17"/>
    </row>
    <row r="303" spans="1:17" s="14" customFormat="1" x14ac:dyDescent="0.25">
      <c r="A303" s="13"/>
      <c r="F303" s="15"/>
      <c r="G303" s="15"/>
      <c r="H303" s="15"/>
      <c r="I303" s="16"/>
      <c r="Q303" s="17"/>
    </row>
    <row r="304" spans="1:17" s="14" customFormat="1" x14ac:dyDescent="0.25">
      <c r="A304" s="13"/>
      <c r="F304" s="15"/>
      <c r="G304" s="15"/>
      <c r="H304" s="15"/>
      <c r="I304" s="16"/>
      <c r="Q304" s="17"/>
    </row>
    <row r="305" spans="1:17" s="14" customFormat="1" x14ac:dyDescent="0.25">
      <c r="A305" s="13"/>
      <c r="F305" s="15"/>
      <c r="G305" s="15"/>
      <c r="H305" s="15"/>
      <c r="I305" s="16"/>
      <c r="Q305" s="17"/>
    </row>
    <row r="306" spans="1:17" s="14" customFormat="1" x14ac:dyDescent="0.25">
      <c r="A306" s="13"/>
      <c r="F306" s="15"/>
      <c r="G306" s="15"/>
      <c r="H306" s="15"/>
      <c r="I306" s="16"/>
      <c r="Q306" s="17"/>
    </row>
    <row r="307" spans="1:17" s="14" customFormat="1" x14ac:dyDescent="0.25">
      <c r="A307" s="13"/>
      <c r="F307" s="15"/>
      <c r="G307" s="15"/>
      <c r="H307" s="15"/>
      <c r="I307" s="16"/>
      <c r="Q307" s="17"/>
    </row>
    <row r="308" spans="1:17" s="14" customFormat="1" x14ac:dyDescent="0.25">
      <c r="A308" s="13"/>
      <c r="F308" s="15"/>
      <c r="G308" s="15"/>
      <c r="H308" s="15"/>
      <c r="I308" s="16"/>
      <c r="Q308" s="17"/>
    </row>
    <row r="309" spans="1:17" s="14" customFormat="1" x14ac:dyDescent="0.25">
      <c r="A309" s="13"/>
      <c r="F309" s="15"/>
      <c r="G309" s="15"/>
      <c r="H309" s="15"/>
      <c r="I309" s="16"/>
      <c r="Q309" s="17"/>
    </row>
    <row r="310" spans="1:17" s="14" customFormat="1" x14ac:dyDescent="0.25">
      <c r="A310" s="13"/>
      <c r="F310" s="15"/>
      <c r="G310" s="15"/>
      <c r="H310" s="15"/>
      <c r="I310" s="16"/>
      <c r="Q310" s="17"/>
    </row>
    <row r="311" spans="1:17" s="14" customFormat="1" x14ac:dyDescent="0.25">
      <c r="A311" s="13"/>
      <c r="F311" s="15"/>
      <c r="G311" s="15"/>
      <c r="H311" s="15"/>
      <c r="I311" s="16"/>
      <c r="Q311" s="17"/>
    </row>
    <row r="312" spans="1:17" s="14" customFormat="1" x14ac:dyDescent="0.25">
      <c r="A312" s="13"/>
      <c r="F312" s="15"/>
      <c r="G312" s="15"/>
      <c r="H312" s="15"/>
      <c r="I312" s="16"/>
      <c r="Q312" s="17"/>
    </row>
    <row r="313" spans="1:17" s="14" customFormat="1" x14ac:dyDescent="0.25">
      <c r="A313" s="13"/>
      <c r="F313" s="15"/>
      <c r="G313" s="15"/>
      <c r="H313" s="15"/>
      <c r="I313" s="16"/>
      <c r="Q313" s="17"/>
    </row>
    <row r="314" spans="1:17" s="14" customFormat="1" x14ac:dyDescent="0.25">
      <c r="A314" s="13"/>
      <c r="F314" s="15"/>
      <c r="G314" s="15"/>
      <c r="H314" s="15"/>
      <c r="I314" s="16"/>
      <c r="Q314" s="17"/>
    </row>
    <row r="315" spans="1:17" s="14" customFormat="1" x14ac:dyDescent="0.25">
      <c r="A315" s="13"/>
      <c r="F315" s="15"/>
      <c r="G315" s="15"/>
      <c r="H315" s="15"/>
      <c r="I315" s="16"/>
      <c r="Q315" s="17"/>
    </row>
    <row r="316" spans="1:17" s="14" customFormat="1" x14ac:dyDescent="0.25">
      <c r="A316" s="13"/>
      <c r="F316" s="15"/>
      <c r="G316" s="15"/>
      <c r="H316" s="15"/>
      <c r="I316" s="16"/>
      <c r="Q316" s="17"/>
    </row>
    <row r="317" spans="1:17" s="14" customFormat="1" x14ac:dyDescent="0.25">
      <c r="A317" s="13"/>
      <c r="F317" s="15"/>
      <c r="G317" s="15"/>
      <c r="H317" s="15"/>
      <c r="I317" s="16"/>
      <c r="Q317" s="17"/>
    </row>
    <row r="318" spans="1:17" s="14" customFormat="1" x14ac:dyDescent="0.25">
      <c r="A318" s="13"/>
      <c r="F318" s="15"/>
      <c r="G318" s="15"/>
      <c r="H318" s="15"/>
      <c r="I318" s="16"/>
      <c r="Q318" s="17"/>
    </row>
    <row r="319" spans="1:17" s="14" customFormat="1" x14ac:dyDescent="0.25">
      <c r="A319" s="13"/>
      <c r="F319" s="15"/>
      <c r="G319" s="15"/>
      <c r="H319" s="15"/>
      <c r="I319" s="16"/>
      <c r="Q319" s="17"/>
    </row>
    <row r="320" spans="1:17" s="14" customFormat="1" x14ac:dyDescent="0.25">
      <c r="A320" s="13"/>
      <c r="F320" s="15"/>
      <c r="G320" s="15"/>
      <c r="H320" s="15"/>
      <c r="I320" s="16"/>
      <c r="Q320" s="17"/>
    </row>
    <row r="321" spans="1:17" s="14" customFormat="1" x14ac:dyDescent="0.25">
      <c r="A321" s="13"/>
      <c r="F321" s="15"/>
      <c r="G321" s="15"/>
      <c r="H321" s="15"/>
      <c r="I321" s="16"/>
      <c r="Q321" s="17"/>
    </row>
    <row r="322" spans="1:17" s="14" customFormat="1" x14ac:dyDescent="0.25">
      <c r="A322" s="13"/>
      <c r="F322" s="15"/>
      <c r="G322" s="15"/>
      <c r="H322" s="15"/>
      <c r="I322" s="16"/>
      <c r="Q322" s="17"/>
    </row>
    <row r="323" spans="1:17" s="14" customFormat="1" x14ac:dyDescent="0.25">
      <c r="A323" s="13"/>
      <c r="F323" s="15"/>
      <c r="G323" s="15"/>
      <c r="H323" s="15"/>
      <c r="I323" s="16"/>
      <c r="Q323" s="17"/>
    </row>
    <row r="324" spans="1:17" s="14" customFormat="1" x14ac:dyDescent="0.25">
      <c r="A324" s="13"/>
      <c r="F324" s="15"/>
      <c r="G324" s="15"/>
      <c r="H324" s="15"/>
      <c r="I324" s="16"/>
      <c r="Q324" s="17"/>
    </row>
    <row r="325" spans="1:17" s="14" customFormat="1" x14ac:dyDescent="0.25">
      <c r="A325" s="13"/>
      <c r="F325" s="15"/>
      <c r="G325" s="15"/>
      <c r="H325" s="15"/>
      <c r="I325" s="16"/>
      <c r="Q325" s="17"/>
    </row>
    <row r="326" spans="1:17" s="14" customFormat="1" x14ac:dyDescent="0.25">
      <c r="A326" s="13"/>
      <c r="F326" s="15"/>
      <c r="G326" s="15"/>
      <c r="H326" s="15"/>
      <c r="I326" s="16"/>
      <c r="Q326" s="17"/>
    </row>
    <row r="327" spans="1:17" s="14" customFormat="1" x14ac:dyDescent="0.25">
      <c r="A327" s="13"/>
      <c r="F327" s="15"/>
      <c r="G327" s="15"/>
      <c r="H327" s="15"/>
      <c r="I327" s="16"/>
      <c r="Q327" s="17"/>
    </row>
    <row r="328" spans="1:17" s="14" customFormat="1" x14ac:dyDescent="0.25">
      <c r="A328" s="13"/>
      <c r="F328" s="15"/>
      <c r="G328" s="15"/>
      <c r="H328" s="15"/>
      <c r="I328" s="16"/>
      <c r="Q328" s="17"/>
    </row>
    <row r="329" spans="1:17" s="14" customFormat="1" x14ac:dyDescent="0.25">
      <c r="A329" s="13"/>
      <c r="F329" s="15"/>
      <c r="G329" s="15"/>
      <c r="H329" s="15"/>
      <c r="I329" s="16"/>
      <c r="Q329" s="17"/>
    </row>
    <row r="330" spans="1:17" s="14" customFormat="1" x14ac:dyDescent="0.25">
      <c r="A330" s="13"/>
      <c r="F330" s="15"/>
      <c r="G330" s="15"/>
      <c r="H330" s="15"/>
      <c r="I330" s="16"/>
      <c r="Q330" s="17"/>
    </row>
    <row r="331" spans="1:17" s="14" customFormat="1" x14ac:dyDescent="0.25">
      <c r="A331" s="13"/>
      <c r="F331" s="15"/>
      <c r="G331" s="15"/>
      <c r="H331" s="15"/>
      <c r="I331" s="16"/>
      <c r="Q331" s="17"/>
    </row>
    <row r="332" spans="1:17" s="14" customFormat="1" x14ac:dyDescent="0.25">
      <c r="A332" s="13"/>
      <c r="F332" s="15"/>
      <c r="G332" s="15"/>
      <c r="H332" s="15"/>
      <c r="I332" s="16"/>
      <c r="Q332" s="17"/>
    </row>
    <row r="333" spans="1:17" s="14" customFormat="1" x14ac:dyDescent="0.25">
      <c r="A333" s="13"/>
      <c r="F333" s="15"/>
      <c r="G333" s="15"/>
      <c r="H333" s="15"/>
      <c r="I333" s="16"/>
      <c r="Q333" s="17"/>
    </row>
    <row r="334" spans="1:17" s="14" customFormat="1" x14ac:dyDescent="0.25">
      <c r="A334" s="13"/>
      <c r="F334" s="15"/>
      <c r="G334" s="15"/>
      <c r="H334" s="15"/>
      <c r="I334" s="16"/>
      <c r="Q334" s="17"/>
    </row>
    <row r="335" spans="1:17" s="14" customFormat="1" x14ac:dyDescent="0.25">
      <c r="A335" s="13"/>
      <c r="F335" s="15"/>
      <c r="G335" s="15"/>
      <c r="H335" s="15"/>
      <c r="I335" s="16"/>
      <c r="Q335" s="17"/>
    </row>
    <row r="336" spans="1:17" s="14" customFormat="1" x14ac:dyDescent="0.25">
      <c r="A336" s="13"/>
      <c r="F336" s="15"/>
      <c r="G336" s="15"/>
      <c r="H336" s="15"/>
      <c r="I336" s="16"/>
      <c r="Q336" s="17"/>
    </row>
    <row r="337" spans="1:17" s="14" customFormat="1" x14ac:dyDescent="0.25">
      <c r="A337" s="13"/>
      <c r="F337" s="15"/>
      <c r="G337" s="15"/>
      <c r="H337" s="15"/>
      <c r="I337" s="16"/>
      <c r="Q337" s="17"/>
    </row>
    <row r="338" spans="1:17" s="14" customFormat="1" x14ac:dyDescent="0.25">
      <c r="A338" s="13"/>
      <c r="F338" s="15"/>
      <c r="G338" s="15"/>
      <c r="H338" s="15"/>
      <c r="I338" s="16"/>
      <c r="Q338" s="17"/>
    </row>
    <row r="339" spans="1:17" s="14" customFormat="1" x14ac:dyDescent="0.25">
      <c r="A339" s="13"/>
      <c r="F339" s="15"/>
      <c r="G339" s="15"/>
      <c r="H339" s="15"/>
      <c r="I339" s="16"/>
      <c r="Q339" s="17"/>
    </row>
    <row r="340" spans="1:17" s="14" customFormat="1" x14ac:dyDescent="0.25">
      <c r="A340" s="13"/>
      <c r="F340" s="15"/>
      <c r="G340" s="15"/>
      <c r="H340" s="15"/>
      <c r="I340" s="16"/>
      <c r="Q340" s="17"/>
    </row>
    <row r="341" spans="1:17" s="14" customFormat="1" x14ac:dyDescent="0.25">
      <c r="A341" s="13"/>
      <c r="F341" s="15"/>
      <c r="G341" s="15"/>
      <c r="H341" s="15"/>
      <c r="I341" s="16"/>
      <c r="Q341" s="17"/>
    </row>
    <row r="342" spans="1:17" s="14" customFormat="1" x14ac:dyDescent="0.25">
      <c r="A342" s="13"/>
      <c r="F342" s="15"/>
      <c r="G342" s="15"/>
      <c r="H342" s="15"/>
      <c r="I342" s="16"/>
      <c r="Q342" s="17"/>
    </row>
    <row r="343" spans="1:17" s="14" customFormat="1" x14ac:dyDescent="0.25">
      <c r="A343" s="13"/>
      <c r="F343" s="15"/>
      <c r="G343" s="15"/>
      <c r="H343" s="15"/>
      <c r="I343" s="16"/>
      <c r="Q343" s="17"/>
    </row>
    <row r="344" spans="1:17" s="14" customFormat="1" x14ac:dyDescent="0.25">
      <c r="A344" s="13"/>
      <c r="F344" s="15"/>
      <c r="G344" s="15"/>
      <c r="H344" s="15"/>
      <c r="I344" s="16"/>
      <c r="Q344" s="17"/>
    </row>
    <row r="345" spans="1:17" s="14" customFormat="1" x14ac:dyDescent="0.25">
      <c r="A345" s="13"/>
      <c r="F345" s="15"/>
      <c r="G345" s="15"/>
      <c r="H345" s="15"/>
      <c r="I345" s="16"/>
      <c r="Q345" s="17"/>
    </row>
    <row r="346" spans="1:17" s="14" customFormat="1" x14ac:dyDescent="0.25">
      <c r="A346" s="13"/>
      <c r="F346" s="15"/>
      <c r="G346" s="15"/>
      <c r="H346" s="15"/>
      <c r="I346" s="16"/>
      <c r="Q346" s="17"/>
    </row>
    <row r="347" spans="1:17" s="14" customFormat="1" x14ac:dyDescent="0.25">
      <c r="A347" s="13"/>
      <c r="F347" s="15"/>
      <c r="G347" s="15"/>
      <c r="H347" s="15"/>
      <c r="I347" s="16"/>
      <c r="Q347" s="17"/>
    </row>
    <row r="348" spans="1:17" s="14" customFormat="1" x14ac:dyDescent="0.25">
      <c r="A348" s="13"/>
      <c r="F348" s="15"/>
      <c r="G348" s="15"/>
      <c r="H348" s="15"/>
      <c r="I348" s="16"/>
      <c r="Q348" s="17"/>
    </row>
    <row r="349" spans="1:17" s="14" customFormat="1" x14ac:dyDescent="0.25">
      <c r="A349" s="13"/>
      <c r="F349" s="15"/>
      <c r="G349" s="15"/>
      <c r="H349" s="15"/>
      <c r="I349" s="16"/>
      <c r="Q349" s="17"/>
    </row>
    <row r="350" spans="1:17" s="14" customFormat="1" x14ac:dyDescent="0.25">
      <c r="A350" s="13"/>
      <c r="F350" s="15"/>
      <c r="G350" s="15"/>
      <c r="H350" s="15"/>
      <c r="I350" s="16"/>
      <c r="Q350" s="17"/>
    </row>
    <row r="351" spans="1:17" s="14" customFormat="1" x14ac:dyDescent="0.25">
      <c r="A351" s="13"/>
      <c r="F351" s="15"/>
      <c r="G351" s="15"/>
      <c r="H351" s="15"/>
      <c r="I351" s="16"/>
      <c r="Q351" s="17"/>
    </row>
    <row r="352" spans="1:17" s="14" customFormat="1" x14ac:dyDescent="0.25">
      <c r="A352" s="13"/>
      <c r="F352" s="15"/>
      <c r="G352" s="15"/>
      <c r="H352" s="15"/>
      <c r="I352" s="16"/>
      <c r="Q352" s="17"/>
    </row>
    <row r="353" spans="1:17" s="14" customFormat="1" x14ac:dyDescent="0.25">
      <c r="A353" s="13"/>
      <c r="F353" s="15"/>
      <c r="G353" s="15"/>
      <c r="H353" s="15"/>
      <c r="I353" s="16"/>
      <c r="Q353" s="17"/>
    </row>
    <row r="354" spans="1:17" s="14" customFormat="1" x14ac:dyDescent="0.25">
      <c r="A354" s="13"/>
      <c r="F354" s="15"/>
      <c r="G354" s="15"/>
      <c r="H354" s="15"/>
      <c r="I354" s="16"/>
      <c r="Q354" s="17"/>
    </row>
    <row r="355" spans="1:17" s="14" customFormat="1" x14ac:dyDescent="0.25">
      <c r="A355" s="13"/>
      <c r="F355" s="15"/>
      <c r="G355" s="15"/>
      <c r="H355" s="15"/>
      <c r="I355" s="16"/>
      <c r="Q355" s="17"/>
    </row>
    <row r="356" spans="1:17" s="14" customFormat="1" x14ac:dyDescent="0.25">
      <c r="A356" s="13"/>
      <c r="F356" s="15"/>
      <c r="G356" s="15"/>
      <c r="H356" s="15"/>
      <c r="I356" s="16"/>
      <c r="Q356" s="17"/>
    </row>
    <row r="357" spans="1:17" s="14" customFormat="1" x14ac:dyDescent="0.25">
      <c r="A357" s="13"/>
      <c r="F357" s="15"/>
      <c r="G357" s="15"/>
      <c r="H357" s="15"/>
      <c r="I357" s="16"/>
      <c r="Q357" s="17"/>
    </row>
    <row r="358" spans="1:17" s="14" customFormat="1" x14ac:dyDescent="0.25">
      <c r="A358" s="13"/>
      <c r="F358" s="15"/>
      <c r="G358" s="15"/>
      <c r="H358" s="15"/>
      <c r="I358" s="16"/>
      <c r="Q358" s="17"/>
    </row>
    <row r="359" spans="1:17" s="14" customFormat="1" x14ac:dyDescent="0.25">
      <c r="A359" s="13"/>
      <c r="F359" s="15"/>
      <c r="G359" s="15"/>
      <c r="H359" s="15"/>
      <c r="I359" s="16"/>
      <c r="Q359" s="17"/>
    </row>
    <row r="360" spans="1:17" s="14" customFormat="1" x14ac:dyDescent="0.25">
      <c r="A360" s="13"/>
      <c r="F360" s="15"/>
      <c r="G360" s="15"/>
      <c r="H360" s="15"/>
      <c r="I360" s="16"/>
      <c r="Q360" s="17"/>
    </row>
    <row r="361" spans="1:17" s="14" customFormat="1" x14ac:dyDescent="0.25">
      <c r="A361" s="13"/>
      <c r="F361" s="15"/>
      <c r="G361" s="15"/>
      <c r="H361" s="15"/>
      <c r="I361" s="16"/>
      <c r="Q361" s="17"/>
    </row>
    <row r="362" spans="1:17" s="14" customFormat="1" x14ac:dyDescent="0.25">
      <c r="A362" s="13"/>
      <c r="F362" s="15"/>
      <c r="G362" s="15"/>
      <c r="H362" s="15"/>
      <c r="I362" s="16"/>
      <c r="Q362" s="17"/>
    </row>
    <row r="363" spans="1:17" s="14" customFormat="1" x14ac:dyDescent="0.25">
      <c r="A363" s="13"/>
      <c r="F363" s="15"/>
      <c r="G363" s="15"/>
      <c r="H363" s="15"/>
      <c r="I363" s="16"/>
      <c r="Q363" s="17"/>
    </row>
    <row r="364" spans="1:17" s="14" customFormat="1" x14ac:dyDescent="0.25">
      <c r="A364" s="13"/>
      <c r="F364" s="15"/>
      <c r="G364" s="15"/>
      <c r="H364" s="15"/>
      <c r="I364" s="16"/>
      <c r="Q364" s="17"/>
    </row>
    <row r="365" spans="1:17" s="14" customFormat="1" x14ac:dyDescent="0.25">
      <c r="A365" s="13"/>
      <c r="F365" s="15"/>
      <c r="G365" s="15"/>
      <c r="H365" s="15"/>
      <c r="I365" s="16"/>
      <c r="Q365" s="17"/>
    </row>
    <row r="366" spans="1:17" s="14" customFormat="1" x14ac:dyDescent="0.25">
      <c r="A366" s="13"/>
      <c r="F366" s="15"/>
      <c r="G366" s="15"/>
      <c r="H366" s="15"/>
      <c r="I366" s="16"/>
      <c r="Q366" s="17"/>
    </row>
    <row r="367" spans="1:17" s="14" customFormat="1" x14ac:dyDescent="0.25">
      <c r="A367" s="13"/>
      <c r="F367" s="15"/>
      <c r="G367" s="15"/>
      <c r="H367" s="15"/>
      <c r="I367" s="16"/>
      <c r="Q367" s="17"/>
    </row>
    <row r="368" spans="1:17" s="14" customFormat="1" x14ac:dyDescent="0.25">
      <c r="A368" s="13"/>
      <c r="F368" s="15"/>
      <c r="G368" s="15"/>
      <c r="H368" s="15"/>
      <c r="I368" s="16"/>
      <c r="Q368" s="17"/>
    </row>
    <row r="369" spans="1:17" s="14" customFormat="1" x14ac:dyDescent="0.25">
      <c r="A369" s="13"/>
      <c r="F369" s="15"/>
      <c r="G369" s="15"/>
      <c r="H369" s="15"/>
      <c r="I369" s="16"/>
      <c r="Q369" s="17"/>
    </row>
    <row r="370" spans="1:17" s="14" customFormat="1" x14ac:dyDescent="0.25">
      <c r="A370" s="13"/>
      <c r="F370" s="15"/>
      <c r="G370" s="15"/>
      <c r="H370" s="15"/>
      <c r="I370" s="16"/>
      <c r="Q370" s="17"/>
    </row>
    <row r="371" spans="1:17" s="14" customFormat="1" x14ac:dyDescent="0.25">
      <c r="A371" s="13"/>
      <c r="F371" s="15"/>
      <c r="G371" s="15"/>
      <c r="H371" s="15"/>
      <c r="I371" s="16"/>
      <c r="Q371" s="17"/>
    </row>
    <row r="372" spans="1:17" s="14" customFormat="1" x14ac:dyDescent="0.25">
      <c r="A372" s="13"/>
      <c r="F372" s="15"/>
      <c r="G372" s="15"/>
      <c r="H372" s="15"/>
      <c r="I372" s="16"/>
      <c r="Q372" s="17"/>
    </row>
    <row r="373" spans="1:17" s="14" customFormat="1" x14ac:dyDescent="0.25">
      <c r="A373" s="13"/>
      <c r="F373" s="15"/>
      <c r="G373" s="15"/>
      <c r="H373" s="15"/>
      <c r="I373" s="16"/>
      <c r="Q373" s="17"/>
    </row>
    <row r="374" spans="1:17" s="14" customFormat="1" x14ac:dyDescent="0.25">
      <c r="A374" s="13"/>
      <c r="F374" s="15"/>
      <c r="G374" s="15"/>
      <c r="H374" s="15"/>
      <c r="I374" s="16"/>
      <c r="Q374" s="17"/>
    </row>
    <row r="375" spans="1:17" s="14" customFormat="1" x14ac:dyDescent="0.25">
      <c r="A375" s="13"/>
      <c r="F375" s="15"/>
      <c r="G375" s="15"/>
      <c r="H375" s="15"/>
      <c r="I375" s="16"/>
      <c r="Q375" s="17"/>
    </row>
    <row r="376" spans="1:17" s="14" customFormat="1" x14ac:dyDescent="0.25">
      <c r="A376" s="13"/>
      <c r="F376" s="15"/>
      <c r="G376" s="15"/>
      <c r="H376" s="15"/>
      <c r="I376" s="16"/>
      <c r="Q376" s="17"/>
    </row>
    <row r="377" spans="1:17" s="14" customFormat="1" x14ac:dyDescent="0.25">
      <c r="A377" s="13"/>
      <c r="F377" s="15"/>
      <c r="G377" s="15"/>
      <c r="H377" s="15"/>
      <c r="I377" s="16"/>
      <c r="Q377" s="17"/>
    </row>
    <row r="378" spans="1:17" s="14" customFormat="1" x14ac:dyDescent="0.25">
      <c r="A378" s="13"/>
      <c r="F378" s="15"/>
      <c r="G378" s="15"/>
      <c r="H378" s="15"/>
      <c r="I378" s="16"/>
      <c r="Q378" s="17"/>
    </row>
    <row r="379" spans="1:17" s="14" customFormat="1" x14ac:dyDescent="0.25">
      <c r="A379" s="13"/>
      <c r="F379" s="15"/>
      <c r="G379" s="15"/>
      <c r="H379" s="15"/>
      <c r="I379" s="16"/>
      <c r="Q379" s="17"/>
    </row>
    <row r="380" spans="1:17" s="14" customFormat="1" x14ac:dyDescent="0.25">
      <c r="A380" s="13"/>
      <c r="F380" s="15"/>
      <c r="G380" s="15"/>
      <c r="H380" s="15"/>
      <c r="I380" s="16"/>
      <c r="Q380" s="17"/>
    </row>
    <row r="381" spans="1:17" s="14" customFormat="1" x14ac:dyDescent="0.25">
      <c r="A381" s="13"/>
      <c r="F381" s="15"/>
      <c r="G381" s="15"/>
      <c r="H381" s="15"/>
      <c r="I381" s="16"/>
      <c r="Q381" s="17"/>
    </row>
    <row r="382" spans="1:17" s="14" customFormat="1" x14ac:dyDescent="0.25">
      <c r="A382" s="13"/>
      <c r="F382" s="15"/>
      <c r="G382" s="15"/>
      <c r="H382" s="15"/>
      <c r="I382" s="16"/>
      <c r="Q382" s="17"/>
    </row>
    <row r="383" spans="1:17" s="14" customFormat="1" x14ac:dyDescent="0.25">
      <c r="A383" s="13"/>
      <c r="F383" s="15"/>
      <c r="G383" s="15"/>
      <c r="H383" s="15"/>
      <c r="I383" s="16"/>
      <c r="Q383" s="17"/>
    </row>
    <row r="384" spans="1:17" s="14" customFormat="1" x14ac:dyDescent="0.25">
      <c r="A384" s="13"/>
      <c r="F384" s="15"/>
      <c r="G384" s="15"/>
      <c r="H384" s="15"/>
      <c r="I384" s="16"/>
      <c r="Q384" s="17"/>
    </row>
    <row r="385" spans="1:17" s="14" customFormat="1" x14ac:dyDescent="0.25">
      <c r="A385" s="13"/>
      <c r="F385" s="15"/>
      <c r="G385" s="15"/>
      <c r="H385" s="15"/>
      <c r="I385" s="16"/>
      <c r="Q385" s="17"/>
    </row>
    <row r="386" spans="1:17" s="14" customFormat="1" x14ac:dyDescent="0.25">
      <c r="A386" s="13"/>
      <c r="F386" s="15"/>
      <c r="G386" s="15"/>
      <c r="H386" s="15"/>
      <c r="I386" s="16"/>
      <c r="Q386" s="17"/>
    </row>
    <row r="387" spans="1:17" s="14" customFormat="1" x14ac:dyDescent="0.25">
      <c r="A387" s="13"/>
      <c r="F387" s="15"/>
      <c r="G387" s="15"/>
      <c r="H387" s="15"/>
      <c r="I387" s="16"/>
      <c r="Q387" s="17"/>
    </row>
    <row r="388" spans="1:17" s="14" customFormat="1" x14ac:dyDescent="0.25">
      <c r="A388" s="13"/>
      <c r="F388" s="15"/>
      <c r="G388" s="15"/>
      <c r="H388" s="15"/>
      <c r="I388" s="16"/>
      <c r="Q388" s="17"/>
    </row>
    <row r="389" spans="1:17" s="14" customFormat="1" x14ac:dyDescent="0.25">
      <c r="A389" s="13"/>
      <c r="F389" s="15"/>
      <c r="G389" s="15"/>
      <c r="H389" s="15"/>
      <c r="I389" s="16"/>
      <c r="Q389" s="17"/>
    </row>
    <row r="390" spans="1:17" s="14" customFormat="1" x14ac:dyDescent="0.25">
      <c r="A390" s="13"/>
      <c r="F390" s="15"/>
      <c r="G390" s="15"/>
      <c r="H390" s="15"/>
      <c r="I390" s="16"/>
      <c r="Q390" s="17"/>
    </row>
    <row r="391" spans="1:17" s="14" customFormat="1" x14ac:dyDescent="0.25">
      <c r="A391" s="13"/>
      <c r="F391" s="15"/>
      <c r="G391" s="15"/>
      <c r="H391" s="15"/>
      <c r="I391" s="16"/>
      <c r="Q391" s="17"/>
    </row>
    <row r="392" spans="1:17" s="14" customFormat="1" x14ac:dyDescent="0.25">
      <c r="A392" s="13"/>
      <c r="F392" s="15"/>
      <c r="G392" s="15"/>
      <c r="H392" s="15"/>
      <c r="I392" s="16"/>
      <c r="Q392" s="17"/>
    </row>
    <row r="393" spans="1:17" s="14" customFormat="1" x14ac:dyDescent="0.25">
      <c r="A393" s="13"/>
      <c r="F393" s="15"/>
      <c r="G393" s="15"/>
      <c r="H393" s="15"/>
      <c r="I393" s="16"/>
      <c r="Q393" s="17"/>
    </row>
    <row r="394" spans="1:17" s="14" customFormat="1" x14ac:dyDescent="0.25">
      <c r="A394" s="13"/>
      <c r="F394" s="15"/>
      <c r="G394" s="15"/>
      <c r="H394" s="15"/>
      <c r="I394" s="16"/>
      <c r="Q394" s="17"/>
    </row>
    <row r="395" spans="1:17" s="14" customFormat="1" x14ac:dyDescent="0.25">
      <c r="A395" s="13"/>
      <c r="F395" s="15"/>
      <c r="G395" s="15"/>
      <c r="H395" s="15"/>
      <c r="I395" s="16"/>
      <c r="Q395" s="17"/>
    </row>
    <row r="396" spans="1:17" s="14" customFormat="1" x14ac:dyDescent="0.25">
      <c r="A396" s="13"/>
      <c r="F396" s="15"/>
      <c r="G396" s="15"/>
      <c r="H396" s="15"/>
      <c r="I396" s="16"/>
      <c r="Q396" s="17"/>
    </row>
    <row r="397" spans="1:17" s="14" customFormat="1" x14ac:dyDescent="0.25">
      <c r="A397" s="13"/>
      <c r="F397" s="15"/>
      <c r="G397" s="15"/>
      <c r="H397" s="15"/>
      <c r="I397" s="16"/>
      <c r="Q397" s="17"/>
    </row>
    <row r="398" spans="1:17" s="14" customFormat="1" x14ac:dyDescent="0.25">
      <c r="A398" s="13"/>
      <c r="F398" s="15"/>
      <c r="G398" s="15"/>
      <c r="H398" s="15"/>
      <c r="I398" s="16"/>
      <c r="Q398" s="17"/>
    </row>
    <row r="399" spans="1:17" s="14" customFormat="1" x14ac:dyDescent="0.25">
      <c r="A399" s="13"/>
      <c r="F399" s="15"/>
      <c r="G399" s="15"/>
      <c r="H399" s="15"/>
      <c r="I399" s="16"/>
      <c r="Q399" s="17"/>
    </row>
    <row r="400" spans="1:17" s="14" customFormat="1" x14ac:dyDescent="0.25">
      <c r="A400" s="13"/>
      <c r="F400" s="15"/>
      <c r="G400" s="15"/>
      <c r="H400" s="15"/>
      <c r="I400" s="16"/>
      <c r="Q400" s="17"/>
    </row>
    <row r="401" spans="1:17" s="14" customFormat="1" x14ac:dyDescent="0.25">
      <c r="A401" s="13"/>
      <c r="F401" s="15"/>
      <c r="G401" s="15"/>
      <c r="H401" s="15"/>
      <c r="I401" s="16"/>
      <c r="Q401" s="17"/>
    </row>
    <row r="402" spans="1:17" s="14" customFormat="1" x14ac:dyDescent="0.25">
      <c r="A402" s="13"/>
      <c r="F402" s="15"/>
      <c r="G402" s="15"/>
      <c r="H402" s="15"/>
      <c r="I402" s="16"/>
      <c r="Q402" s="17"/>
    </row>
    <row r="403" spans="1:17" s="14" customFormat="1" x14ac:dyDescent="0.25">
      <c r="A403" s="13"/>
      <c r="F403" s="15"/>
      <c r="G403" s="15"/>
      <c r="H403" s="15"/>
      <c r="I403" s="16"/>
      <c r="Q403" s="17"/>
    </row>
    <row r="404" spans="1:17" s="14" customFormat="1" x14ac:dyDescent="0.25">
      <c r="A404" s="13"/>
      <c r="F404" s="15"/>
      <c r="G404" s="15"/>
      <c r="H404" s="15"/>
      <c r="I404" s="16"/>
      <c r="Q404" s="17"/>
    </row>
    <row r="405" spans="1:17" s="14" customFormat="1" x14ac:dyDescent="0.25">
      <c r="A405" s="13"/>
      <c r="F405" s="15"/>
      <c r="G405" s="15"/>
      <c r="H405" s="15"/>
      <c r="I405" s="16"/>
      <c r="Q405" s="17"/>
    </row>
    <row r="406" spans="1:17" s="14" customFormat="1" x14ac:dyDescent="0.25">
      <c r="A406" s="13"/>
      <c r="F406" s="15"/>
      <c r="G406" s="15"/>
      <c r="H406" s="15"/>
      <c r="I406" s="16"/>
      <c r="Q406" s="17"/>
    </row>
    <row r="407" spans="1:17" s="14" customFormat="1" x14ac:dyDescent="0.25">
      <c r="A407" s="13"/>
      <c r="F407" s="15"/>
      <c r="G407" s="15"/>
      <c r="H407" s="15"/>
      <c r="I407" s="16"/>
      <c r="Q407" s="17"/>
    </row>
    <row r="408" spans="1:17" s="14" customFormat="1" x14ac:dyDescent="0.25">
      <c r="A408" s="13"/>
      <c r="F408" s="15"/>
      <c r="G408" s="15"/>
      <c r="H408" s="15"/>
      <c r="I408" s="16"/>
      <c r="Q408" s="17"/>
    </row>
    <row r="409" spans="1:17" s="14" customFormat="1" x14ac:dyDescent="0.25">
      <c r="A409" s="13"/>
      <c r="F409" s="15"/>
      <c r="G409" s="15"/>
      <c r="H409" s="15"/>
      <c r="I409" s="16"/>
      <c r="Q409" s="17"/>
    </row>
    <row r="410" spans="1:17" s="14" customFormat="1" x14ac:dyDescent="0.25">
      <c r="A410" s="13"/>
      <c r="F410" s="15"/>
      <c r="G410" s="15"/>
      <c r="H410" s="15"/>
      <c r="I410" s="16"/>
      <c r="Q410" s="17"/>
    </row>
    <row r="411" spans="1:17" s="14" customFormat="1" x14ac:dyDescent="0.25">
      <c r="A411" s="13"/>
      <c r="F411" s="15"/>
      <c r="G411" s="15"/>
      <c r="H411" s="15"/>
      <c r="I411" s="16"/>
      <c r="Q411" s="17"/>
    </row>
    <row r="412" spans="1:17" s="14" customFormat="1" x14ac:dyDescent="0.25">
      <c r="A412" s="13"/>
      <c r="F412" s="15"/>
      <c r="G412" s="15"/>
      <c r="H412" s="15"/>
      <c r="I412" s="16"/>
      <c r="Q412" s="17"/>
    </row>
    <row r="413" spans="1:17" s="14" customFormat="1" x14ac:dyDescent="0.25">
      <c r="A413" s="13"/>
      <c r="F413" s="15"/>
      <c r="G413" s="15"/>
      <c r="H413" s="15"/>
      <c r="I413" s="16"/>
      <c r="Q413" s="17"/>
    </row>
    <row r="414" spans="1:17" s="14" customFormat="1" x14ac:dyDescent="0.25">
      <c r="A414" s="13"/>
      <c r="F414" s="15"/>
      <c r="G414" s="15"/>
      <c r="H414" s="15"/>
      <c r="I414" s="16"/>
      <c r="Q414" s="17"/>
    </row>
    <row r="415" spans="1:17" s="14" customFormat="1" x14ac:dyDescent="0.25">
      <c r="A415" s="13"/>
      <c r="F415" s="15"/>
      <c r="G415" s="15"/>
      <c r="H415" s="15"/>
      <c r="I415" s="16"/>
      <c r="Q415" s="17"/>
    </row>
    <row r="416" spans="1:17" s="14" customFormat="1" x14ac:dyDescent="0.25">
      <c r="A416" s="13"/>
      <c r="F416" s="15"/>
      <c r="G416" s="15"/>
      <c r="H416" s="15"/>
      <c r="I416" s="16"/>
      <c r="Q416" s="17"/>
    </row>
    <row r="417" spans="1:17" s="14" customFormat="1" x14ac:dyDescent="0.25">
      <c r="A417" s="13"/>
      <c r="F417" s="15"/>
      <c r="G417" s="15"/>
      <c r="H417" s="15"/>
      <c r="I417" s="16"/>
      <c r="Q417" s="17"/>
    </row>
    <row r="418" spans="1:17" x14ac:dyDescent="0.25">
      <c r="B418" s="14"/>
      <c r="C418" s="14"/>
      <c r="D418" s="14"/>
      <c r="E418" s="14"/>
      <c r="F418" s="15"/>
      <c r="G418" s="15"/>
      <c r="H418" s="15"/>
      <c r="I418" s="16"/>
      <c r="J418" s="14"/>
      <c r="K418" s="14"/>
      <c r="L418" s="14"/>
      <c r="M418" s="14"/>
      <c r="N418" s="14"/>
      <c r="O418" s="14"/>
      <c r="P418" s="14"/>
      <c r="Q418" s="17"/>
    </row>
  </sheetData>
  <conditionalFormatting sqref="Q5:Q42">
    <cfRule type="cellIs" dxfId="57" priority="1" operator="equal">
      <formula>"VENCIDO"</formula>
    </cfRule>
    <cfRule type="cellIs" dxfId="56" priority="2" operator="equal">
      <formula>"POR VENCER"</formula>
    </cfRule>
  </conditionalFormatting>
  <hyperlinks>
    <hyperlink ref="P9" r:id="rId1"/>
    <hyperlink ref="P21" r:id="rId2"/>
    <hyperlink ref="P16" r:id="rId3"/>
    <hyperlink ref="P17:P18" r:id="rId4" display="ver OP"/>
    <hyperlink ref="P31" r:id="rId5"/>
    <hyperlink ref="P34" r:id="rId6"/>
    <hyperlink ref="P42" r:id="rId7"/>
    <hyperlink ref="P25" r:id="rId8"/>
    <hyperlink ref="P33" r:id="rId9"/>
    <hyperlink ref="P5" r:id="rId10"/>
    <hyperlink ref="P28" r:id="rId11"/>
  </hyperlinks>
  <pageMargins left="0.25" right="0.25" top="0.75" bottom="0.75" header="0.3" footer="0.3"/>
  <pageSetup paperSize="9" scale="36" orientation="landscape" r:id="rId12"/>
  <headerFooter alignWithMargins="0"/>
  <tableParts count="1"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J33"/>
  <sheetViews>
    <sheetView zoomScale="80" zoomScaleNormal="80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A7" sqref="A7"/>
    </sheetView>
  </sheetViews>
  <sheetFormatPr baseColWidth="10" defaultRowHeight="15" x14ac:dyDescent="0.25"/>
  <cols>
    <col min="1" max="1" width="3.85546875" style="13" customWidth="1"/>
    <col min="2" max="2" width="47.85546875" style="24" bestFit="1" customWidth="1"/>
    <col min="3" max="3" width="47.140625" style="24" customWidth="1"/>
    <col min="4" max="4" width="34.42578125" style="24" bestFit="1" customWidth="1"/>
    <col min="5" max="6" width="13" style="24" customWidth="1"/>
    <col min="7" max="7" width="14.140625" style="24" bestFit="1" customWidth="1"/>
    <col min="8" max="8" width="44.85546875" style="24" bestFit="1" customWidth="1"/>
    <col min="9" max="9" width="111" style="24" customWidth="1"/>
    <col min="10" max="10" width="31" style="24" customWidth="1"/>
    <col min="11" max="11" width="11" style="24" bestFit="1" customWidth="1"/>
    <col min="12" max="12" width="11.5703125" style="24" bestFit="1" customWidth="1"/>
    <col min="13" max="13" width="10.85546875" style="24" bestFit="1" customWidth="1"/>
    <col min="14" max="14" width="20.5703125" style="24" bestFit="1" customWidth="1"/>
    <col min="15" max="15" width="20.7109375" style="24" bestFit="1" customWidth="1"/>
    <col min="16" max="16" width="27.7109375" style="24" bestFit="1" customWidth="1"/>
    <col min="17" max="17" width="29.42578125" style="24" bestFit="1" customWidth="1"/>
    <col min="18" max="18" width="20.85546875" style="24" bestFit="1" customWidth="1"/>
    <col min="19" max="256" width="11.42578125" style="24"/>
    <col min="257" max="257" width="20.5703125" style="24" customWidth="1"/>
    <col min="258" max="258" width="14.7109375" style="24" customWidth="1"/>
    <col min="259" max="259" width="25.42578125" style="24" customWidth="1"/>
    <col min="260" max="260" width="19.7109375" style="24" customWidth="1"/>
    <col min="261" max="261" width="20.28515625" style="24" customWidth="1"/>
    <col min="262" max="263" width="11.42578125" style="24"/>
    <col min="264" max="264" width="34.28515625" style="24" bestFit="1" customWidth="1"/>
    <col min="265" max="265" width="108" style="24" bestFit="1" customWidth="1"/>
    <col min="266" max="266" width="15.85546875" style="24" customWidth="1"/>
    <col min="267" max="271" width="11.42578125" style="24"/>
    <col min="272" max="272" width="25.42578125" style="24" bestFit="1" customWidth="1"/>
    <col min="273" max="273" width="35.85546875" style="24" bestFit="1" customWidth="1"/>
    <col min="274" max="512" width="11.42578125" style="24"/>
    <col min="513" max="513" width="20.5703125" style="24" customWidth="1"/>
    <col min="514" max="514" width="14.7109375" style="24" customWidth="1"/>
    <col min="515" max="515" width="25.42578125" style="24" customWidth="1"/>
    <col min="516" max="516" width="19.7109375" style="24" customWidth="1"/>
    <col min="517" max="517" width="20.28515625" style="24" customWidth="1"/>
    <col min="518" max="519" width="11.42578125" style="24"/>
    <col min="520" max="520" width="34.28515625" style="24" bestFit="1" customWidth="1"/>
    <col min="521" max="521" width="108" style="24" bestFit="1" customWidth="1"/>
    <col min="522" max="522" width="15.85546875" style="24" customWidth="1"/>
    <col min="523" max="527" width="11.42578125" style="24"/>
    <col min="528" max="528" width="25.42578125" style="24" bestFit="1" customWidth="1"/>
    <col min="529" max="529" width="35.85546875" style="24" bestFit="1" customWidth="1"/>
    <col min="530" max="768" width="11.42578125" style="24"/>
    <col min="769" max="769" width="20.5703125" style="24" customWidth="1"/>
    <col min="770" max="770" width="14.7109375" style="24" customWidth="1"/>
    <col min="771" max="771" width="25.42578125" style="24" customWidth="1"/>
    <col min="772" max="772" width="19.7109375" style="24" customWidth="1"/>
    <col min="773" max="773" width="20.28515625" style="24" customWidth="1"/>
    <col min="774" max="775" width="11.42578125" style="24"/>
    <col min="776" max="776" width="34.28515625" style="24" bestFit="1" customWidth="1"/>
    <col min="777" max="777" width="108" style="24" bestFit="1" customWidth="1"/>
    <col min="778" max="778" width="15.85546875" style="24" customWidth="1"/>
    <col min="779" max="783" width="11.42578125" style="24"/>
    <col min="784" max="784" width="25.42578125" style="24" bestFit="1" customWidth="1"/>
    <col min="785" max="785" width="35.85546875" style="24" bestFit="1" customWidth="1"/>
    <col min="786" max="1024" width="11.42578125" style="24"/>
    <col min="1025" max="1025" width="20.5703125" style="24" customWidth="1"/>
    <col min="1026" max="1026" width="14.7109375" style="24" customWidth="1"/>
    <col min="1027" max="1027" width="25.42578125" style="24" customWidth="1"/>
    <col min="1028" max="1028" width="19.7109375" style="24" customWidth="1"/>
    <col min="1029" max="1029" width="20.28515625" style="24" customWidth="1"/>
    <col min="1030" max="1031" width="11.42578125" style="24"/>
    <col min="1032" max="1032" width="34.28515625" style="24" bestFit="1" customWidth="1"/>
    <col min="1033" max="1033" width="108" style="24" bestFit="1" customWidth="1"/>
    <col min="1034" max="1034" width="15.85546875" style="24" customWidth="1"/>
    <col min="1035" max="1039" width="11.42578125" style="24"/>
    <col min="1040" max="1040" width="25.42578125" style="24" bestFit="1" customWidth="1"/>
    <col min="1041" max="1041" width="35.85546875" style="24" bestFit="1" customWidth="1"/>
    <col min="1042" max="1280" width="11.42578125" style="24"/>
    <col min="1281" max="1281" width="20.5703125" style="24" customWidth="1"/>
    <col min="1282" max="1282" width="14.7109375" style="24" customWidth="1"/>
    <col min="1283" max="1283" width="25.42578125" style="24" customWidth="1"/>
    <col min="1284" max="1284" width="19.7109375" style="24" customWidth="1"/>
    <col min="1285" max="1285" width="20.28515625" style="24" customWidth="1"/>
    <col min="1286" max="1287" width="11.42578125" style="24"/>
    <col min="1288" max="1288" width="34.28515625" style="24" bestFit="1" customWidth="1"/>
    <col min="1289" max="1289" width="108" style="24" bestFit="1" customWidth="1"/>
    <col min="1290" max="1290" width="15.85546875" style="24" customWidth="1"/>
    <col min="1291" max="1295" width="11.42578125" style="24"/>
    <col min="1296" max="1296" width="25.42578125" style="24" bestFit="1" customWidth="1"/>
    <col min="1297" max="1297" width="35.85546875" style="24" bestFit="1" customWidth="1"/>
    <col min="1298" max="1536" width="11.42578125" style="24"/>
    <col min="1537" max="1537" width="20.5703125" style="24" customWidth="1"/>
    <col min="1538" max="1538" width="14.7109375" style="24" customWidth="1"/>
    <col min="1539" max="1539" width="25.42578125" style="24" customWidth="1"/>
    <col min="1540" max="1540" width="19.7109375" style="24" customWidth="1"/>
    <col min="1541" max="1541" width="20.28515625" style="24" customWidth="1"/>
    <col min="1542" max="1543" width="11.42578125" style="24"/>
    <col min="1544" max="1544" width="34.28515625" style="24" bestFit="1" customWidth="1"/>
    <col min="1545" max="1545" width="108" style="24" bestFit="1" customWidth="1"/>
    <col min="1546" max="1546" width="15.85546875" style="24" customWidth="1"/>
    <col min="1547" max="1551" width="11.42578125" style="24"/>
    <col min="1552" max="1552" width="25.42578125" style="24" bestFit="1" customWidth="1"/>
    <col min="1553" max="1553" width="35.85546875" style="24" bestFit="1" customWidth="1"/>
    <col min="1554" max="1792" width="11.42578125" style="24"/>
    <col min="1793" max="1793" width="20.5703125" style="24" customWidth="1"/>
    <col min="1794" max="1794" width="14.7109375" style="24" customWidth="1"/>
    <col min="1795" max="1795" width="25.42578125" style="24" customWidth="1"/>
    <col min="1796" max="1796" width="19.7109375" style="24" customWidth="1"/>
    <col min="1797" max="1797" width="20.28515625" style="24" customWidth="1"/>
    <col min="1798" max="1799" width="11.42578125" style="24"/>
    <col min="1800" max="1800" width="34.28515625" style="24" bestFit="1" customWidth="1"/>
    <col min="1801" max="1801" width="108" style="24" bestFit="1" customWidth="1"/>
    <col min="1802" max="1802" width="15.85546875" style="24" customWidth="1"/>
    <col min="1803" max="1807" width="11.42578125" style="24"/>
    <col min="1808" max="1808" width="25.42578125" style="24" bestFit="1" customWidth="1"/>
    <col min="1809" max="1809" width="35.85546875" style="24" bestFit="1" customWidth="1"/>
    <col min="1810" max="2048" width="11.42578125" style="24"/>
    <col min="2049" max="2049" width="20.5703125" style="24" customWidth="1"/>
    <col min="2050" max="2050" width="14.7109375" style="24" customWidth="1"/>
    <col min="2051" max="2051" width="25.42578125" style="24" customWidth="1"/>
    <col min="2052" max="2052" width="19.7109375" style="24" customWidth="1"/>
    <col min="2053" max="2053" width="20.28515625" style="24" customWidth="1"/>
    <col min="2054" max="2055" width="11.42578125" style="24"/>
    <col min="2056" max="2056" width="34.28515625" style="24" bestFit="1" customWidth="1"/>
    <col min="2057" max="2057" width="108" style="24" bestFit="1" customWidth="1"/>
    <col min="2058" max="2058" width="15.85546875" style="24" customWidth="1"/>
    <col min="2059" max="2063" width="11.42578125" style="24"/>
    <col min="2064" max="2064" width="25.42578125" style="24" bestFit="1" customWidth="1"/>
    <col min="2065" max="2065" width="35.85546875" style="24" bestFit="1" customWidth="1"/>
    <col min="2066" max="2304" width="11.42578125" style="24"/>
    <col min="2305" max="2305" width="20.5703125" style="24" customWidth="1"/>
    <col min="2306" max="2306" width="14.7109375" style="24" customWidth="1"/>
    <col min="2307" max="2307" width="25.42578125" style="24" customWidth="1"/>
    <col min="2308" max="2308" width="19.7109375" style="24" customWidth="1"/>
    <col min="2309" max="2309" width="20.28515625" style="24" customWidth="1"/>
    <col min="2310" max="2311" width="11.42578125" style="24"/>
    <col min="2312" max="2312" width="34.28515625" style="24" bestFit="1" customWidth="1"/>
    <col min="2313" max="2313" width="108" style="24" bestFit="1" customWidth="1"/>
    <col min="2314" max="2314" width="15.85546875" style="24" customWidth="1"/>
    <col min="2315" max="2319" width="11.42578125" style="24"/>
    <col min="2320" max="2320" width="25.42578125" style="24" bestFit="1" customWidth="1"/>
    <col min="2321" max="2321" width="35.85546875" style="24" bestFit="1" customWidth="1"/>
    <col min="2322" max="2560" width="11.42578125" style="24"/>
    <col min="2561" max="2561" width="20.5703125" style="24" customWidth="1"/>
    <col min="2562" max="2562" width="14.7109375" style="24" customWidth="1"/>
    <col min="2563" max="2563" width="25.42578125" style="24" customWidth="1"/>
    <col min="2564" max="2564" width="19.7109375" style="24" customWidth="1"/>
    <col min="2565" max="2565" width="20.28515625" style="24" customWidth="1"/>
    <col min="2566" max="2567" width="11.42578125" style="24"/>
    <col min="2568" max="2568" width="34.28515625" style="24" bestFit="1" customWidth="1"/>
    <col min="2569" max="2569" width="108" style="24" bestFit="1" customWidth="1"/>
    <col min="2570" max="2570" width="15.85546875" style="24" customWidth="1"/>
    <col min="2571" max="2575" width="11.42578125" style="24"/>
    <col min="2576" max="2576" width="25.42578125" style="24" bestFit="1" customWidth="1"/>
    <col min="2577" max="2577" width="35.85546875" style="24" bestFit="1" customWidth="1"/>
    <col min="2578" max="2816" width="11.42578125" style="24"/>
    <col min="2817" max="2817" width="20.5703125" style="24" customWidth="1"/>
    <col min="2818" max="2818" width="14.7109375" style="24" customWidth="1"/>
    <col min="2819" max="2819" width="25.42578125" style="24" customWidth="1"/>
    <col min="2820" max="2820" width="19.7109375" style="24" customWidth="1"/>
    <col min="2821" max="2821" width="20.28515625" style="24" customWidth="1"/>
    <col min="2822" max="2823" width="11.42578125" style="24"/>
    <col min="2824" max="2824" width="34.28515625" style="24" bestFit="1" customWidth="1"/>
    <col min="2825" max="2825" width="108" style="24" bestFit="1" customWidth="1"/>
    <col min="2826" max="2826" width="15.85546875" style="24" customWidth="1"/>
    <col min="2827" max="2831" width="11.42578125" style="24"/>
    <col min="2832" max="2832" width="25.42578125" style="24" bestFit="1" customWidth="1"/>
    <col min="2833" max="2833" width="35.85546875" style="24" bestFit="1" customWidth="1"/>
    <col min="2834" max="3072" width="11.42578125" style="24"/>
    <col min="3073" max="3073" width="20.5703125" style="24" customWidth="1"/>
    <col min="3074" max="3074" width="14.7109375" style="24" customWidth="1"/>
    <col min="3075" max="3075" width="25.42578125" style="24" customWidth="1"/>
    <col min="3076" max="3076" width="19.7109375" style="24" customWidth="1"/>
    <col min="3077" max="3077" width="20.28515625" style="24" customWidth="1"/>
    <col min="3078" max="3079" width="11.42578125" style="24"/>
    <col min="3080" max="3080" width="34.28515625" style="24" bestFit="1" customWidth="1"/>
    <col min="3081" max="3081" width="108" style="24" bestFit="1" customWidth="1"/>
    <col min="3082" max="3082" width="15.85546875" style="24" customWidth="1"/>
    <col min="3083" max="3087" width="11.42578125" style="24"/>
    <col min="3088" max="3088" width="25.42578125" style="24" bestFit="1" customWidth="1"/>
    <col min="3089" max="3089" width="35.85546875" style="24" bestFit="1" customWidth="1"/>
    <col min="3090" max="3328" width="11.42578125" style="24"/>
    <col min="3329" max="3329" width="20.5703125" style="24" customWidth="1"/>
    <col min="3330" max="3330" width="14.7109375" style="24" customWidth="1"/>
    <col min="3331" max="3331" width="25.42578125" style="24" customWidth="1"/>
    <col min="3332" max="3332" width="19.7109375" style="24" customWidth="1"/>
    <col min="3333" max="3333" width="20.28515625" style="24" customWidth="1"/>
    <col min="3334" max="3335" width="11.42578125" style="24"/>
    <col min="3336" max="3336" width="34.28515625" style="24" bestFit="1" customWidth="1"/>
    <col min="3337" max="3337" width="108" style="24" bestFit="1" customWidth="1"/>
    <col min="3338" max="3338" width="15.85546875" style="24" customWidth="1"/>
    <col min="3339" max="3343" width="11.42578125" style="24"/>
    <col min="3344" max="3344" width="25.42578125" style="24" bestFit="1" customWidth="1"/>
    <col min="3345" max="3345" width="35.85546875" style="24" bestFit="1" customWidth="1"/>
    <col min="3346" max="3584" width="11.42578125" style="24"/>
    <col min="3585" max="3585" width="20.5703125" style="24" customWidth="1"/>
    <col min="3586" max="3586" width="14.7109375" style="24" customWidth="1"/>
    <col min="3587" max="3587" width="25.42578125" style="24" customWidth="1"/>
    <col min="3588" max="3588" width="19.7109375" style="24" customWidth="1"/>
    <col min="3589" max="3589" width="20.28515625" style="24" customWidth="1"/>
    <col min="3590" max="3591" width="11.42578125" style="24"/>
    <col min="3592" max="3592" width="34.28515625" style="24" bestFit="1" customWidth="1"/>
    <col min="3593" max="3593" width="108" style="24" bestFit="1" customWidth="1"/>
    <col min="3594" max="3594" width="15.85546875" style="24" customWidth="1"/>
    <col min="3595" max="3599" width="11.42578125" style="24"/>
    <col min="3600" max="3600" width="25.42578125" style="24" bestFit="1" customWidth="1"/>
    <col min="3601" max="3601" width="35.85546875" style="24" bestFit="1" customWidth="1"/>
    <col min="3602" max="3840" width="11.42578125" style="24"/>
    <col min="3841" max="3841" width="20.5703125" style="24" customWidth="1"/>
    <col min="3842" max="3842" width="14.7109375" style="24" customWidth="1"/>
    <col min="3843" max="3843" width="25.42578125" style="24" customWidth="1"/>
    <col min="3844" max="3844" width="19.7109375" style="24" customWidth="1"/>
    <col min="3845" max="3845" width="20.28515625" style="24" customWidth="1"/>
    <col min="3846" max="3847" width="11.42578125" style="24"/>
    <col min="3848" max="3848" width="34.28515625" style="24" bestFit="1" customWidth="1"/>
    <col min="3849" max="3849" width="108" style="24" bestFit="1" customWidth="1"/>
    <col min="3850" max="3850" width="15.85546875" style="24" customWidth="1"/>
    <col min="3851" max="3855" width="11.42578125" style="24"/>
    <col min="3856" max="3856" width="25.42578125" style="24" bestFit="1" customWidth="1"/>
    <col min="3857" max="3857" width="35.85546875" style="24" bestFit="1" customWidth="1"/>
    <col min="3858" max="4096" width="11.42578125" style="24"/>
    <col min="4097" max="4097" width="20.5703125" style="24" customWidth="1"/>
    <col min="4098" max="4098" width="14.7109375" style="24" customWidth="1"/>
    <col min="4099" max="4099" width="25.42578125" style="24" customWidth="1"/>
    <col min="4100" max="4100" width="19.7109375" style="24" customWidth="1"/>
    <col min="4101" max="4101" width="20.28515625" style="24" customWidth="1"/>
    <col min="4102" max="4103" width="11.42578125" style="24"/>
    <col min="4104" max="4104" width="34.28515625" style="24" bestFit="1" customWidth="1"/>
    <col min="4105" max="4105" width="108" style="24" bestFit="1" customWidth="1"/>
    <col min="4106" max="4106" width="15.85546875" style="24" customWidth="1"/>
    <col min="4107" max="4111" width="11.42578125" style="24"/>
    <col min="4112" max="4112" width="25.42578125" style="24" bestFit="1" customWidth="1"/>
    <col min="4113" max="4113" width="35.85546875" style="24" bestFit="1" customWidth="1"/>
    <col min="4114" max="4352" width="11.42578125" style="24"/>
    <col min="4353" max="4353" width="20.5703125" style="24" customWidth="1"/>
    <col min="4354" max="4354" width="14.7109375" style="24" customWidth="1"/>
    <col min="4355" max="4355" width="25.42578125" style="24" customWidth="1"/>
    <col min="4356" max="4356" width="19.7109375" style="24" customWidth="1"/>
    <col min="4357" max="4357" width="20.28515625" style="24" customWidth="1"/>
    <col min="4358" max="4359" width="11.42578125" style="24"/>
    <col min="4360" max="4360" width="34.28515625" style="24" bestFit="1" customWidth="1"/>
    <col min="4361" max="4361" width="108" style="24" bestFit="1" customWidth="1"/>
    <col min="4362" max="4362" width="15.85546875" style="24" customWidth="1"/>
    <col min="4363" max="4367" width="11.42578125" style="24"/>
    <col min="4368" max="4368" width="25.42578125" style="24" bestFit="1" customWidth="1"/>
    <col min="4369" max="4369" width="35.85546875" style="24" bestFit="1" customWidth="1"/>
    <col min="4370" max="4608" width="11.42578125" style="24"/>
    <col min="4609" max="4609" width="20.5703125" style="24" customWidth="1"/>
    <col min="4610" max="4610" width="14.7109375" style="24" customWidth="1"/>
    <col min="4611" max="4611" width="25.42578125" style="24" customWidth="1"/>
    <col min="4612" max="4612" width="19.7109375" style="24" customWidth="1"/>
    <col min="4613" max="4613" width="20.28515625" style="24" customWidth="1"/>
    <col min="4614" max="4615" width="11.42578125" style="24"/>
    <col min="4616" max="4616" width="34.28515625" style="24" bestFit="1" customWidth="1"/>
    <col min="4617" max="4617" width="108" style="24" bestFit="1" customWidth="1"/>
    <col min="4618" max="4618" width="15.85546875" style="24" customWidth="1"/>
    <col min="4619" max="4623" width="11.42578125" style="24"/>
    <col min="4624" max="4624" width="25.42578125" style="24" bestFit="1" customWidth="1"/>
    <col min="4625" max="4625" width="35.85546875" style="24" bestFit="1" customWidth="1"/>
    <col min="4626" max="4864" width="11.42578125" style="24"/>
    <col min="4865" max="4865" width="20.5703125" style="24" customWidth="1"/>
    <col min="4866" max="4866" width="14.7109375" style="24" customWidth="1"/>
    <col min="4867" max="4867" width="25.42578125" style="24" customWidth="1"/>
    <col min="4868" max="4868" width="19.7109375" style="24" customWidth="1"/>
    <col min="4869" max="4869" width="20.28515625" style="24" customWidth="1"/>
    <col min="4870" max="4871" width="11.42578125" style="24"/>
    <col min="4872" max="4872" width="34.28515625" style="24" bestFit="1" customWidth="1"/>
    <col min="4873" max="4873" width="108" style="24" bestFit="1" customWidth="1"/>
    <col min="4874" max="4874" width="15.85546875" style="24" customWidth="1"/>
    <col min="4875" max="4879" width="11.42578125" style="24"/>
    <col min="4880" max="4880" width="25.42578125" style="24" bestFit="1" customWidth="1"/>
    <col min="4881" max="4881" width="35.85546875" style="24" bestFit="1" customWidth="1"/>
    <col min="4882" max="5120" width="11.42578125" style="24"/>
    <col min="5121" max="5121" width="20.5703125" style="24" customWidth="1"/>
    <col min="5122" max="5122" width="14.7109375" style="24" customWidth="1"/>
    <col min="5123" max="5123" width="25.42578125" style="24" customWidth="1"/>
    <col min="5124" max="5124" width="19.7109375" style="24" customWidth="1"/>
    <col min="5125" max="5125" width="20.28515625" style="24" customWidth="1"/>
    <col min="5126" max="5127" width="11.42578125" style="24"/>
    <col min="5128" max="5128" width="34.28515625" style="24" bestFit="1" customWidth="1"/>
    <col min="5129" max="5129" width="108" style="24" bestFit="1" customWidth="1"/>
    <col min="5130" max="5130" width="15.85546875" style="24" customWidth="1"/>
    <col min="5131" max="5135" width="11.42578125" style="24"/>
    <col min="5136" max="5136" width="25.42578125" style="24" bestFit="1" customWidth="1"/>
    <col min="5137" max="5137" width="35.85546875" style="24" bestFit="1" customWidth="1"/>
    <col min="5138" max="5376" width="11.42578125" style="24"/>
    <col min="5377" max="5377" width="20.5703125" style="24" customWidth="1"/>
    <col min="5378" max="5378" width="14.7109375" style="24" customWidth="1"/>
    <col min="5379" max="5379" width="25.42578125" style="24" customWidth="1"/>
    <col min="5380" max="5380" width="19.7109375" style="24" customWidth="1"/>
    <col min="5381" max="5381" width="20.28515625" style="24" customWidth="1"/>
    <col min="5382" max="5383" width="11.42578125" style="24"/>
    <col min="5384" max="5384" width="34.28515625" style="24" bestFit="1" customWidth="1"/>
    <col min="5385" max="5385" width="108" style="24" bestFit="1" customWidth="1"/>
    <col min="5386" max="5386" width="15.85546875" style="24" customWidth="1"/>
    <col min="5387" max="5391" width="11.42578125" style="24"/>
    <col min="5392" max="5392" width="25.42578125" style="24" bestFit="1" customWidth="1"/>
    <col min="5393" max="5393" width="35.85546875" style="24" bestFit="1" customWidth="1"/>
    <col min="5394" max="5632" width="11.42578125" style="24"/>
    <col min="5633" max="5633" width="20.5703125" style="24" customWidth="1"/>
    <col min="5634" max="5634" width="14.7109375" style="24" customWidth="1"/>
    <col min="5635" max="5635" width="25.42578125" style="24" customWidth="1"/>
    <col min="5636" max="5636" width="19.7109375" style="24" customWidth="1"/>
    <col min="5637" max="5637" width="20.28515625" style="24" customWidth="1"/>
    <col min="5638" max="5639" width="11.42578125" style="24"/>
    <col min="5640" max="5640" width="34.28515625" style="24" bestFit="1" customWidth="1"/>
    <col min="5641" max="5641" width="108" style="24" bestFit="1" customWidth="1"/>
    <col min="5642" max="5642" width="15.85546875" style="24" customWidth="1"/>
    <col min="5643" max="5647" width="11.42578125" style="24"/>
    <col min="5648" max="5648" width="25.42578125" style="24" bestFit="1" customWidth="1"/>
    <col min="5649" max="5649" width="35.85546875" style="24" bestFit="1" customWidth="1"/>
    <col min="5650" max="5888" width="11.42578125" style="24"/>
    <col min="5889" max="5889" width="20.5703125" style="24" customWidth="1"/>
    <col min="5890" max="5890" width="14.7109375" style="24" customWidth="1"/>
    <col min="5891" max="5891" width="25.42578125" style="24" customWidth="1"/>
    <col min="5892" max="5892" width="19.7109375" style="24" customWidth="1"/>
    <col min="5893" max="5893" width="20.28515625" style="24" customWidth="1"/>
    <col min="5894" max="5895" width="11.42578125" style="24"/>
    <col min="5896" max="5896" width="34.28515625" style="24" bestFit="1" customWidth="1"/>
    <col min="5897" max="5897" width="108" style="24" bestFit="1" customWidth="1"/>
    <col min="5898" max="5898" width="15.85546875" style="24" customWidth="1"/>
    <col min="5899" max="5903" width="11.42578125" style="24"/>
    <col min="5904" max="5904" width="25.42578125" style="24" bestFit="1" customWidth="1"/>
    <col min="5905" max="5905" width="35.85546875" style="24" bestFit="1" customWidth="1"/>
    <col min="5906" max="6144" width="11.42578125" style="24"/>
    <col min="6145" max="6145" width="20.5703125" style="24" customWidth="1"/>
    <col min="6146" max="6146" width="14.7109375" style="24" customWidth="1"/>
    <col min="6147" max="6147" width="25.42578125" style="24" customWidth="1"/>
    <col min="6148" max="6148" width="19.7109375" style="24" customWidth="1"/>
    <col min="6149" max="6149" width="20.28515625" style="24" customWidth="1"/>
    <col min="6150" max="6151" width="11.42578125" style="24"/>
    <col min="6152" max="6152" width="34.28515625" style="24" bestFit="1" customWidth="1"/>
    <col min="6153" max="6153" width="108" style="24" bestFit="1" customWidth="1"/>
    <col min="6154" max="6154" width="15.85546875" style="24" customWidth="1"/>
    <col min="6155" max="6159" width="11.42578125" style="24"/>
    <col min="6160" max="6160" width="25.42578125" style="24" bestFit="1" customWidth="1"/>
    <col min="6161" max="6161" width="35.85546875" style="24" bestFit="1" customWidth="1"/>
    <col min="6162" max="6400" width="11.42578125" style="24"/>
    <col min="6401" max="6401" width="20.5703125" style="24" customWidth="1"/>
    <col min="6402" max="6402" width="14.7109375" style="24" customWidth="1"/>
    <col min="6403" max="6403" width="25.42578125" style="24" customWidth="1"/>
    <col min="6404" max="6404" width="19.7109375" style="24" customWidth="1"/>
    <col min="6405" max="6405" width="20.28515625" style="24" customWidth="1"/>
    <col min="6406" max="6407" width="11.42578125" style="24"/>
    <col min="6408" max="6408" width="34.28515625" style="24" bestFit="1" customWidth="1"/>
    <col min="6409" max="6409" width="108" style="24" bestFit="1" customWidth="1"/>
    <col min="6410" max="6410" width="15.85546875" style="24" customWidth="1"/>
    <col min="6411" max="6415" width="11.42578125" style="24"/>
    <col min="6416" max="6416" width="25.42578125" style="24" bestFit="1" customWidth="1"/>
    <col min="6417" max="6417" width="35.85546875" style="24" bestFit="1" customWidth="1"/>
    <col min="6418" max="6656" width="11.42578125" style="24"/>
    <col min="6657" max="6657" width="20.5703125" style="24" customWidth="1"/>
    <col min="6658" max="6658" width="14.7109375" style="24" customWidth="1"/>
    <col min="6659" max="6659" width="25.42578125" style="24" customWidth="1"/>
    <col min="6660" max="6660" width="19.7109375" style="24" customWidth="1"/>
    <col min="6661" max="6661" width="20.28515625" style="24" customWidth="1"/>
    <col min="6662" max="6663" width="11.42578125" style="24"/>
    <col min="6664" max="6664" width="34.28515625" style="24" bestFit="1" customWidth="1"/>
    <col min="6665" max="6665" width="108" style="24" bestFit="1" customWidth="1"/>
    <col min="6666" max="6666" width="15.85546875" style="24" customWidth="1"/>
    <col min="6667" max="6671" width="11.42578125" style="24"/>
    <col min="6672" max="6672" width="25.42578125" style="24" bestFit="1" customWidth="1"/>
    <col min="6673" max="6673" width="35.85546875" style="24" bestFit="1" customWidth="1"/>
    <col min="6674" max="6912" width="11.42578125" style="24"/>
    <col min="6913" max="6913" width="20.5703125" style="24" customWidth="1"/>
    <col min="6914" max="6914" width="14.7109375" style="24" customWidth="1"/>
    <col min="6915" max="6915" width="25.42578125" style="24" customWidth="1"/>
    <col min="6916" max="6916" width="19.7109375" style="24" customWidth="1"/>
    <col min="6917" max="6917" width="20.28515625" style="24" customWidth="1"/>
    <col min="6918" max="6919" width="11.42578125" style="24"/>
    <col min="6920" max="6920" width="34.28515625" style="24" bestFit="1" customWidth="1"/>
    <col min="6921" max="6921" width="108" style="24" bestFit="1" customWidth="1"/>
    <col min="6922" max="6922" width="15.85546875" style="24" customWidth="1"/>
    <col min="6923" max="6927" width="11.42578125" style="24"/>
    <col min="6928" max="6928" width="25.42578125" style="24" bestFit="1" customWidth="1"/>
    <col min="6929" max="6929" width="35.85546875" style="24" bestFit="1" customWidth="1"/>
    <col min="6930" max="7168" width="11.42578125" style="24"/>
    <col min="7169" max="7169" width="20.5703125" style="24" customWidth="1"/>
    <col min="7170" max="7170" width="14.7109375" style="24" customWidth="1"/>
    <col min="7171" max="7171" width="25.42578125" style="24" customWidth="1"/>
    <col min="7172" max="7172" width="19.7109375" style="24" customWidth="1"/>
    <col min="7173" max="7173" width="20.28515625" style="24" customWidth="1"/>
    <col min="7174" max="7175" width="11.42578125" style="24"/>
    <col min="7176" max="7176" width="34.28515625" style="24" bestFit="1" customWidth="1"/>
    <col min="7177" max="7177" width="108" style="24" bestFit="1" customWidth="1"/>
    <col min="7178" max="7178" width="15.85546875" style="24" customWidth="1"/>
    <col min="7179" max="7183" width="11.42578125" style="24"/>
    <col min="7184" max="7184" width="25.42578125" style="24" bestFit="1" customWidth="1"/>
    <col min="7185" max="7185" width="35.85546875" style="24" bestFit="1" customWidth="1"/>
    <col min="7186" max="7424" width="11.42578125" style="24"/>
    <col min="7425" max="7425" width="20.5703125" style="24" customWidth="1"/>
    <col min="7426" max="7426" width="14.7109375" style="24" customWidth="1"/>
    <col min="7427" max="7427" width="25.42578125" style="24" customWidth="1"/>
    <col min="7428" max="7428" width="19.7109375" style="24" customWidth="1"/>
    <col min="7429" max="7429" width="20.28515625" style="24" customWidth="1"/>
    <col min="7430" max="7431" width="11.42578125" style="24"/>
    <col min="7432" max="7432" width="34.28515625" style="24" bestFit="1" customWidth="1"/>
    <col min="7433" max="7433" width="108" style="24" bestFit="1" customWidth="1"/>
    <col min="7434" max="7434" width="15.85546875" style="24" customWidth="1"/>
    <col min="7435" max="7439" width="11.42578125" style="24"/>
    <col min="7440" max="7440" width="25.42578125" style="24" bestFit="1" customWidth="1"/>
    <col min="7441" max="7441" width="35.85546875" style="24" bestFit="1" customWidth="1"/>
    <col min="7442" max="7680" width="11.42578125" style="24"/>
    <col min="7681" max="7681" width="20.5703125" style="24" customWidth="1"/>
    <col min="7682" max="7682" width="14.7109375" style="24" customWidth="1"/>
    <col min="7683" max="7683" width="25.42578125" style="24" customWidth="1"/>
    <col min="7684" max="7684" width="19.7109375" style="24" customWidth="1"/>
    <col min="7685" max="7685" width="20.28515625" style="24" customWidth="1"/>
    <col min="7686" max="7687" width="11.42578125" style="24"/>
    <col min="7688" max="7688" width="34.28515625" style="24" bestFit="1" customWidth="1"/>
    <col min="7689" max="7689" width="108" style="24" bestFit="1" customWidth="1"/>
    <col min="7690" max="7690" width="15.85546875" style="24" customWidth="1"/>
    <col min="7691" max="7695" width="11.42578125" style="24"/>
    <col min="7696" max="7696" width="25.42578125" style="24" bestFit="1" customWidth="1"/>
    <col min="7697" max="7697" width="35.85546875" style="24" bestFit="1" customWidth="1"/>
    <col min="7698" max="7936" width="11.42578125" style="24"/>
    <col min="7937" max="7937" width="20.5703125" style="24" customWidth="1"/>
    <col min="7938" max="7938" width="14.7109375" style="24" customWidth="1"/>
    <col min="7939" max="7939" width="25.42578125" style="24" customWidth="1"/>
    <col min="7940" max="7940" width="19.7109375" style="24" customWidth="1"/>
    <col min="7941" max="7941" width="20.28515625" style="24" customWidth="1"/>
    <col min="7942" max="7943" width="11.42578125" style="24"/>
    <col min="7944" max="7944" width="34.28515625" style="24" bestFit="1" customWidth="1"/>
    <col min="7945" max="7945" width="108" style="24" bestFit="1" customWidth="1"/>
    <col min="7946" max="7946" width="15.85546875" style="24" customWidth="1"/>
    <col min="7947" max="7951" width="11.42578125" style="24"/>
    <col min="7952" max="7952" width="25.42578125" style="24" bestFit="1" customWidth="1"/>
    <col min="7953" max="7953" width="35.85546875" style="24" bestFit="1" customWidth="1"/>
    <col min="7954" max="8192" width="11.42578125" style="24"/>
    <col min="8193" max="8193" width="20.5703125" style="24" customWidth="1"/>
    <col min="8194" max="8194" width="14.7109375" style="24" customWidth="1"/>
    <col min="8195" max="8195" width="25.42578125" style="24" customWidth="1"/>
    <col min="8196" max="8196" width="19.7109375" style="24" customWidth="1"/>
    <col min="8197" max="8197" width="20.28515625" style="24" customWidth="1"/>
    <col min="8198" max="8199" width="11.42578125" style="24"/>
    <col min="8200" max="8200" width="34.28515625" style="24" bestFit="1" customWidth="1"/>
    <col min="8201" max="8201" width="108" style="24" bestFit="1" customWidth="1"/>
    <col min="8202" max="8202" width="15.85546875" style="24" customWidth="1"/>
    <col min="8203" max="8207" width="11.42578125" style="24"/>
    <col min="8208" max="8208" width="25.42578125" style="24" bestFit="1" customWidth="1"/>
    <col min="8209" max="8209" width="35.85546875" style="24" bestFit="1" customWidth="1"/>
    <col min="8210" max="8448" width="11.42578125" style="24"/>
    <col min="8449" max="8449" width="20.5703125" style="24" customWidth="1"/>
    <col min="8450" max="8450" width="14.7109375" style="24" customWidth="1"/>
    <col min="8451" max="8451" width="25.42578125" style="24" customWidth="1"/>
    <col min="8452" max="8452" width="19.7109375" style="24" customWidth="1"/>
    <col min="8453" max="8453" width="20.28515625" style="24" customWidth="1"/>
    <col min="8454" max="8455" width="11.42578125" style="24"/>
    <col min="8456" max="8456" width="34.28515625" style="24" bestFit="1" customWidth="1"/>
    <col min="8457" max="8457" width="108" style="24" bestFit="1" customWidth="1"/>
    <col min="8458" max="8458" width="15.85546875" style="24" customWidth="1"/>
    <col min="8459" max="8463" width="11.42578125" style="24"/>
    <col min="8464" max="8464" width="25.42578125" style="24" bestFit="1" customWidth="1"/>
    <col min="8465" max="8465" width="35.85546875" style="24" bestFit="1" customWidth="1"/>
    <col min="8466" max="8704" width="11.42578125" style="24"/>
    <col min="8705" max="8705" width="20.5703125" style="24" customWidth="1"/>
    <col min="8706" max="8706" width="14.7109375" style="24" customWidth="1"/>
    <col min="8707" max="8707" width="25.42578125" style="24" customWidth="1"/>
    <col min="8708" max="8708" width="19.7109375" style="24" customWidth="1"/>
    <col min="8709" max="8709" width="20.28515625" style="24" customWidth="1"/>
    <col min="8710" max="8711" width="11.42578125" style="24"/>
    <col min="8712" max="8712" width="34.28515625" style="24" bestFit="1" customWidth="1"/>
    <col min="8713" max="8713" width="108" style="24" bestFit="1" customWidth="1"/>
    <col min="8714" max="8714" width="15.85546875" style="24" customWidth="1"/>
    <col min="8715" max="8719" width="11.42578125" style="24"/>
    <col min="8720" max="8720" width="25.42578125" style="24" bestFit="1" customWidth="1"/>
    <col min="8721" max="8721" width="35.85546875" style="24" bestFit="1" customWidth="1"/>
    <col min="8722" max="8960" width="11.42578125" style="24"/>
    <col min="8961" max="8961" width="20.5703125" style="24" customWidth="1"/>
    <col min="8962" max="8962" width="14.7109375" style="24" customWidth="1"/>
    <col min="8963" max="8963" width="25.42578125" style="24" customWidth="1"/>
    <col min="8964" max="8964" width="19.7109375" style="24" customWidth="1"/>
    <col min="8965" max="8965" width="20.28515625" style="24" customWidth="1"/>
    <col min="8966" max="8967" width="11.42578125" style="24"/>
    <col min="8968" max="8968" width="34.28515625" style="24" bestFit="1" customWidth="1"/>
    <col min="8969" max="8969" width="108" style="24" bestFit="1" customWidth="1"/>
    <col min="8970" max="8970" width="15.85546875" style="24" customWidth="1"/>
    <col min="8971" max="8975" width="11.42578125" style="24"/>
    <col min="8976" max="8976" width="25.42578125" style="24" bestFit="1" customWidth="1"/>
    <col min="8977" max="8977" width="35.85546875" style="24" bestFit="1" customWidth="1"/>
    <col min="8978" max="9216" width="11.42578125" style="24"/>
    <col min="9217" max="9217" width="20.5703125" style="24" customWidth="1"/>
    <col min="9218" max="9218" width="14.7109375" style="24" customWidth="1"/>
    <col min="9219" max="9219" width="25.42578125" style="24" customWidth="1"/>
    <col min="9220" max="9220" width="19.7109375" style="24" customWidth="1"/>
    <col min="9221" max="9221" width="20.28515625" style="24" customWidth="1"/>
    <col min="9222" max="9223" width="11.42578125" style="24"/>
    <col min="9224" max="9224" width="34.28515625" style="24" bestFit="1" customWidth="1"/>
    <col min="9225" max="9225" width="108" style="24" bestFit="1" customWidth="1"/>
    <col min="9226" max="9226" width="15.85546875" style="24" customWidth="1"/>
    <col min="9227" max="9231" width="11.42578125" style="24"/>
    <col min="9232" max="9232" width="25.42578125" style="24" bestFit="1" customWidth="1"/>
    <col min="9233" max="9233" width="35.85546875" style="24" bestFit="1" customWidth="1"/>
    <col min="9234" max="9472" width="11.42578125" style="24"/>
    <col min="9473" max="9473" width="20.5703125" style="24" customWidth="1"/>
    <col min="9474" max="9474" width="14.7109375" style="24" customWidth="1"/>
    <col min="9475" max="9475" width="25.42578125" style="24" customWidth="1"/>
    <col min="9476" max="9476" width="19.7109375" style="24" customWidth="1"/>
    <col min="9477" max="9477" width="20.28515625" style="24" customWidth="1"/>
    <col min="9478" max="9479" width="11.42578125" style="24"/>
    <col min="9480" max="9480" width="34.28515625" style="24" bestFit="1" customWidth="1"/>
    <col min="9481" max="9481" width="108" style="24" bestFit="1" customWidth="1"/>
    <col min="9482" max="9482" width="15.85546875" style="24" customWidth="1"/>
    <col min="9483" max="9487" width="11.42578125" style="24"/>
    <col min="9488" max="9488" width="25.42578125" style="24" bestFit="1" customWidth="1"/>
    <col min="9489" max="9489" width="35.85546875" style="24" bestFit="1" customWidth="1"/>
    <col min="9490" max="9728" width="11.42578125" style="24"/>
    <col min="9729" max="9729" width="20.5703125" style="24" customWidth="1"/>
    <col min="9730" max="9730" width="14.7109375" style="24" customWidth="1"/>
    <col min="9731" max="9731" width="25.42578125" style="24" customWidth="1"/>
    <col min="9732" max="9732" width="19.7109375" style="24" customWidth="1"/>
    <col min="9733" max="9733" width="20.28515625" style="24" customWidth="1"/>
    <col min="9734" max="9735" width="11.42578125" style="24"/>
    <col min="9736" max="9736" width="34.28515625" style="24" bestFit="1" customWidth="1"/>
    <col min="9737" max="9737" width="108" style="24" bestFit="1" customWidth="1"/>
    <col min="9738" max="9738" width="15.85546875" style="24" customWidth="1"/>
    <col min="9739" max="9743" width="11.42578125" style="24"/>
    <col min="9744" max="9744" width="25.42578125" style="24" bestFit="1" customWidth="1"/>
    <col min="9745" max="9745" width="35.85546875" style="24" bestFit="1" customWidth="1"/>
    <col min="9746" max="9984" width="11.42578125" style="24"/>
    <col min="9985" max="9985" width="20.5703125" style="24" customWidth="1"/>
    <col min="9986" max="9986" width="14.7109375" style="24" customWidth="1"/>
    <col min="9987" max="9987" width="25.42578125" style="24" customWidth="1"/>
    <col min="9988" max="9988" width="19.7109375" style="24" customWidth="1"/>
    <col min="9989" max="9989" width="20.28515625" style="24" customWidth="1"/>
    <col min="9990" max="9991" width="11.42578125" style="24"/>
    <col min="9992" max="9992" width="34.28515625" style="24" bestFit="1" customWidth="1"/>
    <col min="9993" max="9993" width="108" style="24" bestFit="1" customWidth="1"/>
    <col min="9994" max="9994" width="15.85546875" style="24" customWidth="1"/>
    <col min="9995" max="9999" width="11.42578125" style="24"/>
    <col min="10000" max="10000" width="25.42578125" style="24" bestFit="1" customWidth="1"/>
    <col min="10001" max="10001" width="35.85546875" style="24" bestFit="1" customWidth="1"/>
    <col min="10002" max="10240" width="11.42578125" style="24"/>
    <col min="10241" max="10241" width="20.5703125" style="24" customWidth="1"/>
    <col min="10242" max="10242" width="14.7109375" style="24" customWidth="1"/>
    <col min="10243" max="10243" width="25.42578125" style="24" customWidth="1"/>
    <col min="10244" max="10244" width="19.7109375" style="24" customWidth="1"/>
    <col min="10245" max="10245" width="20.28515625" style="24" customWidth="1"/>
    <col min="10246" max="10247" width="11.42578125" style="24"/>
    <col min="10248" max="10248" width="34.28515625" style="24" bestFit="1" customWidth="1"/>
    <col min="10249" max="10249" width="108" style="24" bestFit="1" customWidth="1"/>
    <col min="10250" max="10250" width="15.85546875" style="24" customWidth="1"/>
    <col min="10251" max="10255" width="11.42578125" style="24"/>
    <col min="10256" max="10256" width="25.42578125" style="24" bestFit="1" customWidth="1"/>
    <col min="10257" max="10257" width="35.85546875" style="24" bestFit="1" customWidth="1"/>
    <col min="10258" max="10496" width="11.42578125" style="24"/>
    <col min="10497" max="10497" width="20.5703125" style="24" customWidth="1"/>
    <col min="10498" max="10498" width="14.7109375" style="24" customWidth="1"/>
    <col min="10499" max="10499" width="25.42578125" style="24" customWidth="1"/>
    <col min="10500" max="10500" width="19.7109375" style="24" customWidth="1"/>
    <col min="10501" max="10501" width="20.28515625" style="24" customWidth="1"/>
    <col min="10502" max="10503" width="11.42578125" style="24"/>
    <col min="10504" max="10504" width="34.28515625" style="24" bestFit="1" customWidth="1"/>
    <col min="10505" max="10505" width="108" style="24" bestFit="1" customWidth="1"/>
    <col min="10506" max="10506" width="15.85546875" style="24" customWidth="1"/>
    <col min="10507" max="10511" width="11.42578125" style="24"/>
    <col min="10512" max="10512" width="25.42578125" style="24" bestFit="1" customWidth="1"/>
    <col min="10513" max="10513" width="35.85546875" style="24" bestFit="1" customWidth="1"/>
    <col min="10514" max="10752" width="11.42578125" style="24"/>
    <col min="10753" max="10753" width="20.5703125" style="24" customWidth="1"/>
    <col min="10754" max="10754" width="14.7109375" style="24" customWidth="1"/>
    <col min="10755" max="10755" width="25.42578125" style="24" customWidth="1"/>
    <col min="10756" max="10756" width="19.7109375" style="24" customWidth="1"/>
    <col min="10757" max="10757" width="20.28515625" style="24" customWidth="1"/>
    <col min="10758" max="10759" width="11.42578125" style="24"/>
    <col min="10760" max="10760" width="34.28515625" style="24" bestFit="1" customWidth="1"/>
    <col min="10761" max="10761" width="108" style="24" bestFit="1" customWidth="1"/>
    <col min="10762" max="10762" width="15.85546875" style="24" customWidth="1"/>
    <col min="10763" max="10767" width="11.42578125" style="24"/>
    <col min="10768" max="10768" width="25.42578125" style="24" bestFit="1" customWidth="1"/>
    <col min="10769" max="10769" width="35.85546875" style="24" bestFit="1" customWidth="1"/>
    <col min="10770" max="11008" width="11.42578125" style="24"/>
    <col min="11009" max="11009" width="20.5703125" style="24" customWidth="1"/>
    <col min="11010" max="11010" width="14.7109375" style="24" customWidth="1"/>
    <col min="11011" max="11011" width="25.42578125" style="24" customWidth="1"/>
    <col min="11012" max="11012" width="19.7109375" style="24" customWidth="1"/>
    <col min="11013" max="11013" width="20.28515625" style="24" customWidth="1"/>
    <col min="11014" max="11015" width="11.42578125" style="24"/>
    <col min="11016" max="11016" width="34.28515625" style="24" bestFit="1" customWidth="1"/>
    <col min="11017" max="11017" width="108" style="24" bestFit="1" customWidth="1"/>
    <col min="11018" max="11018" width="15.85546875" style="24" customWidth="1"/>
    <col min="11019" max="11023" width="11.42578125" style="24"/>
    <col min="11024" max="11024" width="25.42578125" style="24" bestFit="1" customWidth="1"/>
    <col min="11025" max="11025" width="35.85546875" style="24" bestFit="1" customWidth="1"/>
    <col min="11026" max="11264" width="11.42578125" style="24"/>
    <col min="11265" max="11265" width="20.5703125" style="24" customWidth="1"/>
    <col min="11266" max="11266" width="14.7109375" style="24" customWidth="1"/>
    <col min="11267" max="11267" width="25.42578125" style="24" customWidth="1"/>
    <col min="11268" max="11268" width="19.7109375" style="24" customWidth="1"/>
    <col min="11269" max="11269" width="20.28515625" style="24" customWidth="1"/>
    <col min="11270" max="11271" width="11.42578125" style="24"/>
    <col min="11272" max="11272" width="34.28515625" style="24" bestFit="1" customWidth="1"/>
    <col min="11273" max="11273" width="108" style="24" bestFit="1" customWidth="1"/>
    <col min="11274" max="11274" width="15.85546875" style="24" customWidth="1"/>
    <col min="11275" max="11279" width="11.42578125" style="24"/>
    <col min="11280" max="11280" width="25.42578125" style="24" bestFit="1" customWidth="1"/>
    <col min="11281" max="11281" width="35.85546875" style="24" bestFit="1" customWidth="1"/>
    <col min="11282" max="11520" width="11.42578125" style="24"/>
    <col min="11521" max="11521" width="20.5703125" style="24" customWidth="1"/>
    <col min="11522" max="11522" width="14.7109375" style="24" customWidth="1"/>
    <col min="11523" max="11523" width="25.42578125" style="24" customWidth="1"/>
    <col min="11524" max="11524" width="19.7109375" style="24" customWidth="1"/>
    <col min="11525" max="11525" width="20.28515625" style="24" customWidth="1"/>
    <col min="11526" max="11527" width="11.42578125" style="24"/>
    <col min="11528" max="11528" width="34.28515625" style="24" bestFit="1" customWidth="1"/>
    <col min="11529" max="11529" width="108" style="24" bestFit="1" customWidth="1"/>
    <col min="11530" max="11530" width="15.85546875" style="24" customWidth="1"/>
    <col min="11531" max="11535" width="11.42578125" style="24"/>
    <col min="11536" max="11536" width="25.42578125" style="24" bestFit="1" customWidth="1"/>
    <col min="11537" max="11537" width="35.85546875" style="24" bestFit="1" customWidth="1"/>
    <col min="11538" max="11776" width="11.42578125" style="24"/>
    <col min="11777" max="11777" width="20.5703125" style="24" customWidth="1"/>
    <col min="11778" max="11778" width="14.7109375" style="24" customWidth="1"/>
    <col min="11779" max="11779" width="25.42578125" style="24" customWidth="1"/>
    <col min="11780" max="11780" width="19.7109375" style="24" customWidth="1"/>
    <col min="11781" max="11781" width="20.28515625" style="24" customWidth="1"/>
    <col min="11782" max="11783" width="11.42578125" style="24"/>
    <col min="11784" max="11784" width="34.28515625" style="24" bestFit="1" customWidth="1"/>
    <col min="11785" max="11785" width="108" style="24" bestFit="1" customWidth="1"/>
    <col min="11786" max="11786" width="15.85546875" style="24" customWidth="1"/>
    <col min="11787" max="11791" width="11.42578125" style="24"/>
    <col min="11792" max="11792" width="25.42578125" style="24" bestFit="1" customWidth="1"/>
    <col min="11793" max="11793" width="35.85546875" style="24" bestFit="1" customWidth="1"/>
    <col min="11794" max="12032" width="11.42578125" style="24"/>
    <col min="12033" max="12033" width="20.5703125" style="24" customWidth="1"/>
    <col min="12034" max="12034" width="14.7109375" style="24" customWidth="1"/>
    <col min="12035" max="12035" width="25.42578125" style="24" customWidth="1"/>
    <col min="12036" max="12036" width="19.7109375" style="24" customWidth="1"/>
    <col min="12037" max="12037" width="20.28515625" style="24" customWidth="1"/>
    <col min="12038" max="12039" width="11.42578125" style="24"/>
    <col min="12040" max="12040" width="34.28515625" style="24" bestFit="1" customWidth="1"/>
    <col min="12041" max="12041" width="108" style="24" bestFit="1" customWidth="1"/>
    <col min="12042" max="12042" width="15.85546875" style="24" customWidth="1"/>
    <col min="12043" max="12047" width="11.42578125" style="24"/>
    <col min="12048" max="12048" width="25.42578125" style="24" bestFit="1" customWidth="1"/>
    <col min="12049" max="12049" width="35.85546875" style="24" bestFit="1" customWidth="1"/>
    <col min="12050" max="12288" width="11.42578125" style="24"/>
    <col min="12289" max="12289" width="20.5703125" style="24" customWidth="1"/>
    <col min="12290" max="12290" width="14.7109375" style="24" customWidth="1"/>
    <col min="12291" max="12291" width="25.42578125" style="24" customWidth="1"/>
    <col min="12292" max="12292" width="19.7109375" style="24" customWidth="1"/>
    <col min="12293" max="12293" width="20.28515625" style="24" customWidth="1"/>
    <col min="12294" max="12295" width="11.42578125" style="24"/>
    <col min="12296" max="12296" width="34.28515625" style="24" bestFit="1" customWidth="1"/>
    <col min="12297" max="12297" width="108" style="24" bestFit="1" customWidth="1"/>
    <col min="12298" max="12298" width="15.85546875" style="24" customWidth="1"/>
    <col min="12299" max="12303" width="11.42578125" style="24"/>
    <col min="12304" max="12304" width="25.42578125" style="24" bestFit="1" customWidth="1"/>
    <col min="12305" max="12305" width="35.85546875" style="24" bestFit="1" customWidth="1"/>
    <col min="12306" max="12544" width="11.42578125" style="24"/>
    <col min="12545" max="12545" width="20.5703125" style="24" customWidth="1"/>
    <col min="12546" max="12546" width="14.7109375" style="24" customWidth="1"/>
    <col min="12547" max="12547" width="25.42578125" style="24" customWidth="1"/>
    <col min="12548" max="12548" width="19.7109375" style="24" customWidth="1"/>
    <col min="12549" max="12549" width="20.28515625" style="24" customWidth="1"/>
    <col min="12550" max="12551" width="11.42578125" style="24"/>
    <col min="12552" max="12552" width="34.28515625" style="24" bestFit="1" customWidth="1"/>
    <col min="12553" max="12553" width="108" style="24" bestFit="1" customWidth="1"/>
    <col min="12554" max="12554" width="15.85546875" style="24" customWidth="1"/>
    <col min="12555" max="12559" width="11.42578125" style="24"/>
    <col min="12560" max="12560" width="25.42578125" style="24" bestFit="1" customWidth="1"/>
    <col min="12561" max="12561" width="35.85546875" style="24" bestFit="1" customWidth="1"/>
    <col min="12562" max="12800" width="11.42578125" style="24"/>
    <col min="12801" max="12801" width="20.5703125" style="24" customWidth="1"/>
    <col min="12802" max="12802" width="14.7109375" style="24" customWidth="1"/>
    <col min="12803" max="12803" width="25.42578125" style="24" customWidth="1"/>
    <col min="12804" max="12804" width="19.7109375" style="24" customWidth="1"/>
    <col min="12805" max="12805" width="20.28515625" style="24" customWidth="1"/>
    <col min="12806" max="12807" width="11.42578125" style="24"/>
    <col min="12808" max="12808" width="34.28515625" style="24" bestFit="1" customWidth="1"/>
    <col min="12809" max="12809" width="108" style="24" bestFit="1" customWidth="1"/>
    <col min="12810" max="12810" width="15.85546875" style="24" customWidth="1"/>
    <col min="12811" max="12815" width="11.42578125" style="24"/>
    <col min="12816" max="12816" width="25.42578125" style="24" bestFit="1" customWidth="1"/>
    <col min="12817" max="12817" width="35.85546875" style="24" bestFit="1" customWidth="1"/>
    <col min="12818" max="13056" width="11.42578125" style="24"/>
    <col min="13057" max="13057" width="20.5703125" style="24" customWidth="1"/>
    <col min="13058" max="13058" width="14.7109375" style="24" customWidth="1"/>
    <col min="13059" max="13059" width="25.42578125" style="24" customWidth="1"/>
    <col min="13060" max="13060" width="19.7109375" style="24" customWidth="1"/>
    <col min="13061" max="13061" width="20.28515625" style="24" customWidth="1"/>
    <col min="13062" max="13063" width="11.42578125" style="24"/>
    <col min="13064" max="13064" width="34.28515625" style="24" bestFit="1" customWidth="1"/>
    <col min="13065" max="13065" width="108" style="24" bestFit="1" customWidth="1"/>
    <col min="13066" max="13066" width="15.85546875" style="24" customWidth="1"/>
    <col min="13067" max="13071" width="11.42578125" style="24"/>
    <col min="13072" max="13072" width="25.42578125" style="24" bestFit="1" customWidth="1"/>
    <col min="13073" max="13073" width="35.85546875" style="24" bestFit="1" customWidth="1"/>
    <col min="13074" max="13312" width="11.42578125" style="24"/>
    <col min="13313" max="13313" width="20.5703125" style="24" customWidth="1"/>
    <col min="13314" max="13314" width="14.7109375" style="24" customWidth="1"/>
    <col min="13315" max="13315" width="25.42578125" style="24" customWidth="1"/>
    <col min="13316" max="13316" width="19.7109375" style="24" customWidth="1"/>
    <col min="13317" max="13317" width="20.28515625" style="24" customWidth="1"/>
    <col min="13318" max="13319" width="11.42578125" style="24"/>
    <col min="13320" max="13320" width="34.28515625" style="24" bestFit="1" customWidth="1"/>
    <col min="13321" max="13321" width="108" style="24" bestFit="1" customWidth="1"/>
    <col min="13322" max="13322" width="15.85546875" style="24" customWidth="1"/>
    <col min="13323" max="13327" width="11.42578125" style="24"/>
    <col min="13328" max="13328" width="25.42578125" style="24" bestFit="1" customWidth="1"/>
    <col min="13329" max="13329" width="35.85546875" style="24" bestFit="1" customWidth="1"/>
    <col min="13330" max="13568" width="11.42578125" style="24"/>
    <col min="13569" max="13569" width="20.5703125" style="24" customWidth="1"/>
    <col min="13570" max="13570" width="14.7109375" style="24" customWidth="1"/>
    <col min="13571" max="13571" width="25.42578125" style="24" customWidth="1"/>
    <col min="13572" max="13572" width="19.7109375" style="24" customWidth="1"/>
    <col min="13573" max="13573" width="20.28515625" style="24" customWidth="1"/>
    <col min="13574" max="13575" width="11.42578125" style="24"/>
    <col min="13576" max="13576" width="34.28515625" style="24" bestFit="1" customWidth="1"/>
    <col min="13577" max="13577" width="108" style="24" bestFit="1" customWidth="1"/>
    <col min="13578" max="13578" width="15.85546875" style="24" customWidth="1"/>
    <col min="13579" max="13583" width="11.42578125" style="24"/>
    <col min="13584" max="13584" width="25.42578125" style="24" bestFit="1" customWidth="1"/>
    <col min="13585" max="13585" width="35.85546875" style="24" bestFit="1" customWidth="1"/>
    <col min="13586" max="13824" width="11.42578125" style="24"/>
    <col min="13825" max="13825" width="20.5703125" style="24" customWidth="1"/>
    <col min="13826" max="13826" width="14.7109375" style="24" customWidth="1"/>
    <col min="13827" max="13827" width="25.42578125" style="24" customWidth="1"/>
    <col min="13828" max="13828" width="19.7109375" style="24" customWidth="1"/>
    <col min="13829" max="13829" width="20.28515625" style="24" customWidth="1"/>
    <col min="13830" max="13831" width="11.42578125" style="24"/>
    <col min="13832" max="13832" width="34.28515625" style="24" bestFit="1" customWidth="1"/>
    <col min="13833" max="13833" width="108" style="24" bestFit="1" customWidth="1"/>
    <col min="13834" max="13834" width="15.85546875" style="24" customWidth="1"/>
    <col min="13835" max="13839" width="11.42578125" style="24"/>
    <col min="13840" max="13840" width="25.42578125" style="24" bestFit="1" customWidth="1"/>
    <col min="13841" max="13841" width="35.85546875" style="24" bestFit="1" customWidth="1"/>
    <col min="13842" max="14080" width="11.42578125" style="24"/>
    <col min="14081" max="14081" width="20.5703125" style="24" customWidth="1"/>
    <col min="14082" max="14082" width="14.7109375" style="24" customWidth="1"/>
    <col min="14083" max="14083" width="25.42578125" style="24" customWidth="1"/>
    <col min="14084" max="14084" width="19.7109375" style="24" customWidth="1"/>
    <col min="14085" max="14085" width="20.28515625" style="24" customWidth="1"/>
    <col min="14086" max="14087" width="11.42578125" style="24"/>
    <col min="14088" max="14088" width="34.28515625" style="24" bestFit="1" customWidth="1"/>
    <col min="14089" max="14089" width="108" style="24" bestFit="1" customWidth="1"/>
    <col min="14090" max="14090" width="15.85546875" style="24" customWidth="1"/>
    <col min="14091" max="14095" width="11.42578125" style="24"/>
    <col min="14096" max="14096" width="25.42578125" style="24" bestFit="1" customWidth="1"/>
    <col min="14097" max="14097" width="35.85546875" style="24" bestFit="1" customWidth="1"/>
    <col min="14098" max="14336" width="11.42578125" style="24"/>
    <col min="14337" max="14337" width="20.5703125" style="24" customWidth="1"/>
    <col min="14338" max="14338" width="14.7109375" style="24" customWidth="1"/>
    <col min="14339" max="14339" width="25.42578125" style="24" customWidth="1"/>
    <col min="14340" max="14340" width="19.7109375" style="24" customWidth="1"/>
    <col min="14341" max="14341" width="20.28515625" style="24" customWidth="1"/>
    <col min="14342" max="14343" width="11.42578125" style="24"/>
    <col min="14344" max="14344" width="34.28515625" style="24" bestFit="1" customWidth="1"/>
    <col min="14345" max="14345" width="108" style="24" bestFit="1" customWidth="1"/>
    <col min="14346" max="14346" width="15.85546875" style="24" customWidth="1"/>
    <col min="14347" max="14351" width="11.42578125" style="24"/>
    <col min="14352" max="14352" width="25.42578125" style="24" bestFit="1" customWidth="1"/>
    <col min="14353" max="14353" width="35.85546875" style="24" bestFit="1" customWidth="1"/>
    <col min="14354" max="14592" width="11.42578125" style="24"/>
    <col min="14593" max="14593" width="20.5703125" style="24" customWidth="1"/>
    <col min="14594" max="14594" width="14.7109375" style="24" customWidth="1"/>
    <col min="14595" max="14595" width="25.42578125" style="24" customWidth="1"/>
    <col min="14596" max="14596" width="19.7109375" style="24" customWidth="1"/>
    <col min="14597" max="14597" width="20.28515625" style="24" customWidth="1"/>
    <col min="14598" max="14599" width="11.42578125" style="24"/>
    <col min="14600" max="14600" width="34.28515625" style="24" bestFit="1" customWidth="1"/>
    <col min="14601" max="14601" width="108" style="24" bestFit="1" customWidth="1"/>
    <col min="14602" max="14602" width="15.85546875" style="24" customWidth="1"/>
    <col min="14603" max="14607" width="11.42578125" style="24"/>
    <col min="14608" max="14608" width="25.42578125" style="24" bestFit="1" customWidth="1"/>
    <col min="14609" max="14609" width="35.85546875" style="24" bestFit="1" customWidth="1"/>
    <col min="14610" max="14848" width="11.42578125" style="24"/>
    <col min="14849" max="14849" width="20.5703125" style="24" customWidth="1"/>
    <col min="14850" max="14850" width="14.7109375" style="24" customWidth="1"/>
    <col min="14851" max="14851" width="25.42578125" style="24" customWidth="1"/>
    <col min="14852" max="14852" width="19.7109375" style="24" customWidth="1"/>
    <col min="14853" max="14853" width="20.28515625" style="24" customWidth="1"/>
    <col min="14854" max="14855" width="11.42578125" style="24"/>
    <col min="14856" max="14856" width="34.28515625" style="24" bestFit="1" customWidth="1"/>
    <col min="14857" max="14857" width="108" style="24" bestFit="1" customWidth="1"/>
    <col min="14858" max="14858" width="15.85546875" style="24" customWidth="1"/>
    <col min="14859" max="14863" width="11.42578125" style="24"/>
    <col min="14864" max="14864" width="25.42578125" style="24" bestFit="1" customWidth="1"/>
    <col min="14865" max="14865" width="35.85546875" style="24" bestFit="1" customWidth="1"/>
    <col min="14866" max="15104" width="11.42578125" style="24"/>
    <col min="15105" max="15105" width="20.5703125" style="24" customWidth="1"/>
    <col min="15106" max="15106" width="14.7109375" style="24" customWidth="1"/>
    <col min="15107" max="15107" width="25.42578125" style="24" customWidth="1"/>
    <col min="15108" max="15108" width="19.7109375" style="24" customWidth="1"/>
    <col min="15109" max="15109" width="20.28515625" style="24" customWidth="1"/>
    <col min="15110" max="15111" width="11.42578125" style="24"/>
    <col min="15112" max="15112" width="34.28515625" style="24" bestFit="1" customWidth="1"/>
    <col min="15113" max="15113" width="108" style="24" bestFit="1" customWidth="1"/>
    <col min="15114" max="15114" width="15.85546875" style="24" customWidth="1"/>
    <col min="15115" max="15119" width="11.42578125" style="24"/>
    <col min="15120" max="15120" width="25.42578125" style="24" bestFit="1" customWidth="1"/>
    <col min="15121" max="15121" width="35.85546875" style="24" bestFit="1" customWidth="1"/>
    <col min="15122" max="15360" width="11.42578125" style="24"/>
    <col min="15361" max="15361" width="20.5703125" style="24" customWidth="1"/>
    <col min="15362" max="15362" width="14.7109375" style="24" customWidth="1"/>
    <col min="15363" max="15363" width="25.42578125" style="24" customWidth="1"/>
    <col min="15364" max="15364" width="19.7109375" style="24" customWidth="1"/>
    <col min="15365" max="15365" width="20.28515625" style="24" customWidth="1"/>
    <col min="15366" max="15367" width="11.42578125" style="24"/>
    <col min="15368" max="15368" width="34.28515625" style="24" bestFit="1" customWidth="1"/>
    <col min="15369" max="15369" width="108" style="24" bestFit="1" customWidth="1"/>
    <col min="15370" max="15370" width="15.85546875" style="24" customWidth="1"/>
    <col min="15371" max="15375" width="11.42578125" style="24"/>
    <col min="15376" max="15376" width="25.42578125" style="24" bestFit="1" customWidth="1"/>
    <col min="15377" max="15377" width="35.85546875" style="24" bestFit="1" customWidth="1"/>
    <col min="15378" max="15616" width="11.42578125" style="24"/>
    <col min="15617" max="15617" width="20.5703125" style="24" customWidth="1"/>
    <col min="15618" max="15618" width="14.7109375" style="24" customWidth="1"/>
    <col min="15619" max="15619" width="25.42578125" style="24" customWidth="1"/>
    <col min="15620" max="15620" width="19.7109375" style="24" customWidth="1"/>
    <col min="15621" max="15621" width="20.28515625" style="24" customWidth="1"/>
    <col min="15622" max="15623" width="11.42578125" style="24"/>
    <col min="15624" max="15624" width="34.28515625" style="24" bestFit="1" customWidth="1"/>
    <col min="15625" max="15625" width="108" style="24" bestFit="1" customWidth="1"/>
    <col min="15626" max="15626" width="15.85546875" style="24" customWidth="1"/>
    <col min="15627" max="15631" width="11.42578125" style="24"/>
    <col min="15632" max="15632" width="25.42578125" style="24" bestFit="1" customWidth="1"/>
    <col min="15633" max="15633" width="35.85546875" style="24" bestFit="1" customWidth="1"/>
    <col min="15634" max="15872" width="11.42578125" style="24"/>
    <col min="15873" max="15873" width="20.5703125" style="24" customWidth="1"/>
    <col min="15874" max="15874" width="14.7109375" style="24" customWidth="1"/>
    <col min="15875" max="15875" width="25.42578125" style="24" customWidth="1"/>
    <col min="15876" max="15876" width="19.7109375" style="24" customWidth="1"/>
    <col min="15877" max="15877" width="20.28515625" style="24" customWidth="1"/>
    <col min="15878" max="15879" width="11.42578125" style="24"/>
    <col min="15880" max="15880" width="34.28515625" style="24" bestFit="1" customWidth="1"/>
    <col min="15881" max="15881" width="108" style="24" bestFit="1" customWidth="1"/>
    <col min="15882" max="15882" width="15.85546875" style="24" customWidth="1"/>
    <col min="15883" max="15887" width="11.42578125" style="24"/>
    <col min="15888" max="15888" width="25.42578125" style="24" bestFit="1" customWidth="1"/>
    <col min="15889" max="15889" width="35.85546875" style="24" bestFit="1" customWidth="1"/>
    <col min="15890" max="16128" width="11.42578125" style="24"/>
    <col min="16129" max="16129" width="20.5703125" style="24" customWidth="1"/>
    <col min="16130" max="16130" width="14.7109375" style="24" customWidth="1"/>
    <col min="16131" max="16131" width="25.42578125" style="24" customWidth="1"/>
    <col min="16132" max="16132" width="19.7109375" style="24" customWidth="1"/>
    <col min="16133" max="16133" width="20.28515625" style="24" customWidth="1"/>
    <col min="16134" max="16135" width="11.42578125" style="24"/>
    <col min="16136" max="16136" width="34.28515625" style="24" bestFit="1" customWidth="1"/>
    <col min="16137" max="16137" width="108" style="24" bestFit="1" customWidth="1"/>
    <col min="16138" max="16138" width="15.85546875" style="24" customWidth="1"/>
    <col min="16139" max="16143" width="11.42578125" style="24"/>
    <col min="16144" max="16144" width="25.42578125" style="24" bestFit="1" customWidth="1"/>
    <col min="16145" max="16145" width="35.85546875" style="24" bestFit="1" customWidth="1"/>
    <col min="16146" max="16384" width="11.42578125" style="24"/>
  </cols>
  <sheetData>
    <row r="1" spans="1:166" s="6" customFormat="1" x14ac:dyDescent="0.25">
      <c r="A1" s="8"/>
    </row>
    <row r="2" spans="1:166" s="6" customFormat="1" ht="18" thickBot="1" x14ac:dyDescent="0.35">
      <c r="A2" s="8"/>
      <c r="B2" s="45" t="s">
        <v>188</v>
      </c>
      <c r="C2" s="49"/>
    </row>
    <row r="3" spans="1:166" ht="15.75" thickTop="1" x14ac:dyDescent="0.25"/>
    <row r="4" spans="1:166" x14ac:dyDescent="0.25">
      <c r="B4" s="19" t="s">
        <v>29</v>
      </c>
      <c r="C4" s="19" t="s">
        <v>30</v>
      </c>
      <c r="D4" s="19" t="s">
        <v>31</v>
      </c>
      <c r="E4" s="19" t="s">
        <v>32</v>
      </c>
      <c r="F4" s="19" t="s">
        <v>33</v>
      </c>
      <c r="G4" s="19" t="s">
        <v>182</v>
      </c>
      <c r="H4" s="19" t="s">
        <v>11</v>
      </c>
      <c r="I4" s="25" t="s">
        <v>34</v>
      </c>
      <c r="J4" s="19" t="s">
        <v>35</v>
      </c>
      <c r="K4" s="19" t="s">
        <v>36</v>
      </c>
      <c r="L4" s="19" t="s">
        <v>37</v>
      </c>
      <c r="M4" s="19" t="s">
        <v>38</v>
      </c>
      <c r="N4" s="19" t="s">
        <v>39</v>
      </c>
      <c r="O4" s="19" t="s">
        <v>40</v>
      </c>
      <c r="P4" s="19" t="s">
        <v>41</v>
      </c>
      <c r="Q4" s="19" t="s">
        <v>198</v>
      </c>
      <c r="R4" s="19" t="s">
        <v>374</v>
      </c>
    </row>
    <row r="5" spans="1:166" s="20" customFormat="1" x14ac:dyDescent="0.25">
      <c r="A5" s="13"/>
      <c r="B5" s="28" t="s">
        <v>242</v>
      </c>
      <c r="C5" s="59" t="s">
        <v>243</v>
      </c>
      <c r="D5" s="59" t="s">
        <v>244</v>
      </c>
      <c r="E5" s="61">
        <v>43550</v>
      </c>
      <c r="F5" s="61">
        <v>43923</v>
      </c>
      <c r="G5" s="28"/>
      <c r="H5" s="19" t="s">
        <v>105</v>
      </c>
      <c r="I5" s="62" t="s">
        <v>67</v>
      </c>
      <c r="J5" s="59" t="s">
        <v>245</v>
      </c>
      <c r="K5" s="59" t="s">
        <v>59</v>
      </c>
      <c r="L5" s="59" t="s">
        <v>76</v>
      </c>
      <c r="M5" s="59" t="s">
        <v>50</v>
      </c>
      <c r="N5" s="59" t="s">
        <v>15</v>
      </c>
      <c r="O5" s="59" t="s">
        <v>15</v>
      </c>
      <c r="P5" s="59" t="s">
        <v>226</v>
      </c>
      <c r="Q5" s="59" t="s">
        <v>206</v>
      </c>
      <c r="R5" s="73" t="str">
        <f ca="1">IF(Tabla4[[#This Row],[Vencimiento]]&lt;TODAY(),"VENCIDO",IF((Tabla4[[#This Row],[Vencimiento]]-32)&lt;TODAY(),"POR VENCER",""))</f>
        <v>VENCIDO</v>
      </c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</row>
    <row r="6" spans="1:166" s="20" customFormat="1" x14ac:dyDescent="0.25">
      <c r="A6" s="13"/>
      <c r="B6" s="19" t="s">
        <v>117</v>
      </c>
      <c r="C6" s="19" t="s">
        <v>263</v>
      </c>
      <c r="D6" s="19" t="s">
        <v>122</v>
      </c>
      <c r="E6" s="26">
        <v>42165</v>
      </c>
      <c r="F6" s="26">
        <v>43871</v>
      </c>
      <c r="G6" s="19"/>
      <c r="H6" s="19" t="s">
        <v>105</v>
      </c>
      <c r="I6" s="25" t="s">
        <v>127</v>
      </c>
      <c r="J6" s="51"/>
      <c r="K6" s="19" t="s">
        <v>59</v>
      </c>
      <c r="L6" s="19" t="s">
        <v>118</v>
      </c>
      <c r="M6" s="19" t="s">
        <v>50</v>
      </c>
      <c r="N6" s="19" t="s">
        <v>15</v>
      </c>
      <c r="O6" s="19" t="s">
        <v>15</v>
      </c>
      <c r="P6" s="19" t="s">
        <v>225</v>
      </c>
      <c r="Q6" s="19" t="s">
        <v>202</v>
      </c>
      <c r="R6" s="73" t="str">
        <f ca="1">IF(Tabla4[[#This Row],[Vencimiento]]&lt;TODAY(),"VENCIDO",IF((Tabla4[[#This Row],[Vencimiento]]-32)&lt;TODAY(),"POR VENCER",""))</f>
        <v>VENCIDO</v>
      </c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</row>
    <row r="7" spans="1:166" s="84" customFormat="1" x14ac:dyDescent="0.25">
      <c r="A7" s="76"/>
      <c r="B7" s="84" t="s">
        <v>101</v>
      </c>
      <c r="C7" s="84" t="s">
        <v>101</v>
      </c>
      <c r="D7" s="84" t="s">
        <v>119</v>
      </c>
      <c r="E7" s="85">
        <v>44253</v>
      </c>
      <c r="F7" s="85">
        <v>44617</v>
      </c>
      <c r="H7" s="84" t="s">
        <v>105</v>
      </c>
      <c r="I7" s="84" t="s">
        <v>120</v>
      </c>
      <c r="K7" s="84" t="s">
        <v>59</v>
      </c>
      <c r="L7" s="84" t="s">
        <v>49</v>
      </c>
      <c r="M7" s="84" t="s">
        <v>50</v>
      </c>
      <c r="N7" s="84" t="s">
        <v>15</v>
      </c>
      <c r="O7" s="84" t="s">
        <v>15</v>
      </c>
      <c r="P7" s="84" t="s">
        <v>129</v>
      </c>
      <c r="Q7" s="84" t="s">
        <v>199</v>
      </c>
      <c r="R7" s="86" t="str">
        <f ca="1">IF(Tabla4[[#This Row],[Vencimiento]]&lt;TODAY(),"VENCIDO",IF((Tabla4[[#This Row],[Vencimiento]]-32)&lt;TODAY(),"POR VENCER",""))</f>
        <v/>
      </c>
    </row>
    <row r="8" spans="1:166" s="27" customFormat="1" x14ac:dyDescent="0.25">
      <c r="A8" s="13"/>
      <c r="B8" s="19" t="s">
        <v>121</v>
      </c>
      <c r="C8" s="19" t="s">
        <v>263</v>
      </c>
      <c r="D8" s="19" t="s">
        <v>122</v>
      </c>
      <c r="E8" s="26">
        <v>42165</v>
      </c>
      <c r="F8" s="26">
        <v>43871</v>
      </c>
      <c r="G8" s="19"/>
      <c r="H8" s="19" t="s">
        <v>105</v>
      </c>
      <c r="I8" s="19" t="s">
        <v>123</v>
      </c>
      <c r="J8" s="51"/>
      <c r="K8" s="19" t="s">
        <v>59</v>
      </c>
      <c r="L8" s="19" t="s">
        <v>124</v>
      </c>
      <c r="M8" s="19" t="s">
        <v>50</v>
      </c>
      <c r="N8" s="19" t="s">
        <v>15</v>
      </c>
      <c r="O8" s="19" t="s">
        <v>15</v>
      </c>
      <c r="P8" s="19" t="s">
        <v>225</v>
      </c>
      <c r="Q8" s="19" t="s">
        <v>202</v>
      </c>
      <c r="R8" s="73" t="str">
        <f ca="1">IF(Tabla4[[#This Row],[Vencimiento]]&lt;TODAY(),"VENCIDO",IF((Tabla4[[#This Row],[Vencimiento]]-32)&lt;TODAY(),"POR VENCER",""))</f>
        <v>VENCIDO</v>
      </c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</row>
    <row r="9" spans="1:166" s="20" customFormat="1" x14ac:dyDescent="0.25">
      <c r="A9" s="13"/>
      <c r="B9" s="19" t="s">
        <v>125</v>
      </c>
      <c r="C9" s="19" t="s">
        <v>264</v>
      </c>
      <c r="D9" s="19" t="s">
        <v>126</v>
      </c>
      <c r="E9" s="26">
        <v>42165</v>
      </c>
      <c r="F9" s="26">
        <v>43871</v>
      </c>
      <c r="G9" s="19"/>
      <c r="H9" s="19" t="s">
        <v>105</v>
      </c>
      <c r="I9" s="25" t="s">
        <v>127</v>
      </c>
      <c r="J9" s="51"/>
      <c r="K9" s="19" t="s">
        <v>48</v>
      </c>
      <c r="L9" s="19" t="s">
        <v>124</v>
      </c>
      <c r="M9" s="19" t="s">
        <v>50</v>
      </c>
      <c r="N9" s="19" t="s">
        <v>15</v>
      </c>
      <c r="O9" s="19" t="s">
        <v>15</v>
      </c>
      <c r="P9" s="19" t="s">
        <v>225</v>
      </c>
      <c r="Q9" s="19" t="s">
        <v>202</v>
      </c>
      <c r="R9" s="73" t="str">
        <f ca="1">IF(Tabla4[[#This Row],[Vencimiento]]&lt;TODAY(),"VENCIDO",IF((Tabla4[[#This Row],[Vencimiento]]-32)&lt;TODAY(),"POR VENCER",""))</f>
        <v>VENCIDO</v>
      </c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</row>
    <row r="10" spans="1:166" s="20" customFormat="1" x14ac:dyDescent="0.25">
      <c r="A10" s="13"/>
      <c r="B10" s="19" t="s">
        <v>103</v>
      </c>
      <c r="C10" s="51"/>
      <c r="D10" s="19" t="s">
        <v>104</v>
      </c>
      <c r="E10" s="26">
        <v>41734</v>
      </c>
      <c r="F10" s="31">
        <v>42099</v>
      </c>
      <c r="G10" s="19"/>
      <c r="H10" s="19" t="s">
        <v>105</v>
      </c>
      <c r="I10" s="25" t="s">
        <v>106</v>
      </c>
      <c r="J10" s="19" t="s">
        <v>103</v>
      </c>
      <c r="K10" s="19" t="s">
        <v>59</v>
      </c>
      <c r="L10" s="19" t="s">
        <v>76</v>
      </c>
      <c r="M10" s="19" t="s">
        <v>50</v>
      </c>
      <c r="N10" s="19" t="s">
        <v>15</v>
      </c>
      <c r="O10" s="19" t="s">
        <v>15</v>
      </c>
      <c r="P10" s="19" t="s">
        <v>175</v>
      </c>
      <c r="Q10" s="19" t="s">
        <v>85</v>
      </c>
      <c r="R10" s="73" t="str">
        <f ca="1">IF(Tabla4[[#This Row],[Vencimiento]]&lt;TODAY(),"VENCIDO",IF((Tabla4[[#This Row],[Vencimiento]]-32)&lt;TODAY(),"POR VENCER",""))</f>
        <v>VENCIDO</v>
      </c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</row>
    <row r="11" spans="1:166" s="19" customFormat="1" hidden="1" x14ac:dyDescent="0.25">
      <c r="A11" s="13"/>
      <c r="B11" s="28" t="s">
        <v>159</v>
      </c>
      <c r="C11" s="52"/>
      <c r="D11" s="28" t="s">
        <v>160</v>
      </c>
      <c r="E11" s="29">
        <v>43754</v>
      </c>
      <c r="F11" s="29">
        <v>47404</v>
      </c>
      <c r="G11" s="28"/>
      <c r="H11" s="19" t="s">
        <v>105</v>
      </c>
      <c r="I11" s="30" t="s">
        <v>160</v>
      </c>
      <c r="J11" s="52"/>
      <c r="K11" s="28" t="s">
        <v>59</v>
      </c>
      <c r="L11" s="28" t="s">
        <v>49</v>
      </c>
      <c r="M11" s="28" t="s">
        <v>50</v>
      </c>
      <c r="N11" s="28" t="s">
        <v>15</v>
      </c>
      <c r="O11" s="28" t="s">
        <v>15</v>
      </c>
      <c r="P11" s="28" t="s">
        <v>227</v>
      </c>
      <c r="Q11" s="28" t="s">
        <v>85</v>
      </c>
      <c r="R11" s="73" t="str">
        <f ca="1">IF(Tabla4[[#This Row],[Vencimiento]]&lt;TODAY(),"VENCIDO",IF((Tabla4[[#This Row],[Vencimiento]]-32)&lt;TODAY(),"POR VENCER",""))</f>
        <v/>
      </c>
      <c r="S11" s="18"/>
    </row>
    <row r="12" spans="1:166" s="19" customFormat="1" hidden="1" x14ac:dyDescent="0.25">
      <c r="A12" s="13"/>
      <c r="B12" s="28" t="s">
        <v>159</v>
      </c>
      <c r="C12" s="52"/>
      <c r="D12" s="28" t="s">
        <v>161</v>
      </c>
      <c r="E12" s="29">
        <v>43754</v>
      </c>
      <c r="F12" s="29">
        <v>47404</v>
      </c>
      <c r="G12" s="28"/>
      <c r="H12" s="19" t="s">
        <v>105</v>
      </c>
      <c r="I12" s="30" t="s">
        <v>161</v>
      </c>
      <c r="J12" s="52"/>
      <c r="K12" s="28" t="s">
        <v>59</v>
      </c>
      <c r="L12" s="28" t="s">
        <v>49</v>
      </c>
      <c r="M12" s="28" t="s">
        <v>50</v>
      </c>
      <c r="N12" s="28" t="s">
        <v>15</v>
      </c>
      <c r="O12" s="28" t="s">
        <v>15</v>
      </c>
      <c r="P12" s="28" t="s">
        <v>227</v>
      </c>
      <c r="Q12" s="28" t="s">
        <v>85</v>
      </c>
      <c r="R12" s="73" t="str">
        <f ca="1">IF(Tabla4[[#This Row],[Vencimiento]]&lt;TODAY(),"VENCIDO",IF((Tabla4[[#This Row],[Vencimiento]]-32)&lt;TODAY(),"POR VENCER",""))</f>
        <v/>
      </c>
      <c r="S12" s="18"/>
    </row>
    <row r="13" spans="1:166" hidden="1" x14ac:dyDescent="0.25">
      <c r="B13" s="28" t="s">
        <v>168</v>
      </c>
      <c r="C13" s="52"/>
      <c r="D13" s="28" t="s">
        <v>169</v>
      </c>
      <c r="E13" s="29">
        <v>40807</v>
      </c>
      <c r="F13" s="29">
        <v>46270</v>
      </c>
      <c r="G13" s="28"/>
      <c r="H13" s="19" t="s">
        <v>105</v>
      </c>
      <c r="I13" s="28" t="s">
        <v>170</v>
      </c>
      <c r="J13" s="28" t="s">
        <v>103</v>
      </c>
      <c r="K13" s="28" t="s">
        <v>59</v>
      </c>
      <c r="L13" s="28" t="s">
        <v>76</v>
      </c>
      <c r="M13" s="28" t="s">
        <v>50</v>
      </c>
      <c r="N13" s="28" t="s">
        <v>15</v>
      </c>
      <c r="O13" s="28" t="s">
        <v>15</v>
      </c>
      <c r="P13" s="28" t="s">
        <v>175</v>
      </c>
      <c r="Q13" s="28" t="s">
        <v>200</v>
      </c>
      <c r="R13" s="73" t="str">
        <f ca="1">IF(Tabla4[[#This Row],[Vencimiento]]&lt;TODAY(),"VENCIDO",IF((Tabla4[[#This Row],[Vencimiento]]-32)&lt;TODAY(),"POR VENCER",""))</f>
        <v/>
      </c>
    </row>
    <row r="14" spans="1:166" hidden="1" x14ac:dyDescent="0.25">
      <c r="B14" s="28" t="s">
        <v>171</v>
      </c>
      <c r="C14" s="52"/>
      <c r="D14" s="28" t="s">
        <v>172</v>
      </c>
      <c r="E14" s="29">
        <v>42706</v>
      </c>
      <c r="F14" s="29">
        <v>79230</v>
      </c>
      <c r="G14" s="28"/>
      <c r="H14" s="19" t="s">
        <v>105</v>
      </c>
      <c r="I14" s="52"/>
      <c r="J14" s="28" t="s">
        <v>173</v>
      </c>
      <c r="K14" s="28" t="s">
        <v>59</v>
      </c>
      <c r="L14" s="28" t="s">
        <v>49</v>
      </c>
      <c r="M14" s="28" t="s">
        <v>50</v>
      </c>
      <c r="N14" s="28" t="s">
        <v>15</v>
      </c>
      <c r="O14" s="28" t="s">
        <v>15</v>
      </c>
      <c r="P14" s="28" t="s">
        <v>175</v>
      </c>
      <c r="Q14" s="28" t="s">
        <v>200</v>
      </c>
      <c r="R14" s="73" t="str">
        <f ca="1">IF(Tabla4[[#This Row],[Vencimiento]]&lt;TODAY(),"VENCIDO",IF((Tabla4[[#This Row],[Vencimiento]]-32)&lt;TODAY(),"POR VENCER",""))</f>
        <v/>
      </c>
    </row>
    <row r="15" spans="1:166" hidden="1" x14ac:dyDescent="0.25">
      <c r="B15" s="59" t="s">
        <v>255</v>
      </c>
      <c r="C15" s="59" t="s">
        <v>256</v>
      </c>
      <c r="D15" s="59" t="s">
        <v>257</v>
      </c>
      <c r="E15" s="61">
        <v>43359</v>
      </c>
      <c r="F15" s="61">
        <v>44457</v>
      </c>
      <c r="G15" s="59"/>
      <c r="H15" s="59" t="s">
        <v>105</v>
      </c>
      <c r="I15" s="62" t="s">
        <v>258</v>
      </c>
      <c r="J15" s="60"/>
      <c r="K15" s="59" t="s">
        <v>59</v>
      </c>
      <c r="L15" s="59" t="s">
        <v>76</v>
      </c>
      <c r="M15" s="59" t="s">
        <v>50</v>
      </c>
      <c r="N15" s="59" t="s">
        <v>15</v>
      </c>
      <c r="O15" s="59" t="s">
        <v>15</v>
      </c>
      <c r="P15" s="59" t="s">
        <v>175</v>
      </c>
      <c r="Q15" s="28" t="s">
        <v>200</v>
      </c>
      <c r="R15" s="73" t="str">
        <f ca="1">IF(Tabla4[[#This Row],[Vencimiento]]&lt;TODAY(),"VENCIDO",IF((Tabla4[[#This Row],[Vencimiento]]-32)&lt;TODAY(),"POR VENCER",""))</f>
        <v/>
      </c>
    </row>
    <row r="16" spans="1:166" hidden="1" x14ac:dyDescent="0.25">
      <c r="B16" s="59" t="s">
        <v>255</v>
      </c>
      <c r="C16" s="59" t="s">
        <v>259</v>
      </c>
      <c r="D16" s="59" t="s">
        <v>257</v>
      </c>
      <c r="E16" s="61">
        <v>43802</v>
      </c>
      <c r="F16" s="61">
        <v>44897</v>
      </c>
      <c r="G16" s="59"/>
      <c r="H16" s="59" t="s">
        <v>105</v>
      </c>
      <c r="I16" s="62" t="s">
        <v>258</v>
      </c>
      <c r="J16" s="60"/>
      <c r="K16" s="59" t="s">
        <v>59</v>
      </c>
      <c r="L16" s="59" t="s">
        <v>76</v>
      </c>
      <c r="M16" s="59" t="s">
        <v>50</v>
      </c>
      <c r="N16" s="59" t="s">
        <v>15</v>
      </c>
      <c r="O16" s="59" t="s">
        <v>15</v>
      </c>
      <c r="P16" s="59" t="s">
        <v>175</v>
      </c>
      <c r="Q16" s="28" t="s">
        <v>200</v>
      </c>
      <c r="R16" s="73" t="str">
        <f ca="1">IF(Tabla4[[#This Row],[Vencimiento]]&lt;TODAY(),"VENCIDO",IF((Tabla4[[#This Row],[Vencimiento]]-32)&lt;TODAY(),"POR VENCER",""))</f>
        <v/>
      </c>
    </row>
    <row r="17" spans="2:18" hidden="1" x14ac:dyDescent="0.25">
      <c r="B17" s="59" t="s">
        <v>260</v>
      </c>
      <c r="C17" s="59" t="s">
        <v>256</v>
      </c>
      <c r="D17" s="59" t="s">
        <v>261</v>
      </c>
      <c r="E17" s="61">
        <v>43691</v>
      </c>
      <c r="F17" s="61">
        <v>44764</v>
      </c>
      <c r="G17" s="59"/>
      <c r="H17" s="59" t="s">
        <v>105</v>
      </c>
      <c r="I17" s="62" t="s">
        <v>262</v>
      </c>
      <c r="J17" s="60"/>
      <c r="K17" s="59" t="s">
        <v>59</v>
      </c>
      <c r="L17" s="59" t="s">
        <v>76</v>
      </c>
      <c r="M17" s="59" t="s">
        <v>50</v>
      </c>
      <c r="N17" s="59" t="s">
        <v>15</v>
      </c>
      <c r="O17" s="59" t="s">
        <v>15</v>
      </c>
      <c r="P17" s="59" t="s">
        <v>175</v>
      </c>
      <c r="Q17" s="28" t="s">
        <v>200</v>
      </c>
      <c r="R17" s="73" t="str">
        <f ca="1">IF(Tabla4[[#This Row],[Vencimiento]]&lt;TODAY(),"VENCIDO",IF((Tabla4[[#This Row],[Vencimiento]]-32)&lt;TODAY(),"POR VENCER",""))</f>
        <v/>
      </c>
    </row>
    <row r="18" spans="2:18" hidden="1" x14ac:dyDescent="0.25">
      <c r="B18" s="59" t="s">
        <v>260</v>
      </c>
      <c r="C18" s="59" t="s">
        <v>259</v>
      </c>
      <c r="D18" s="59" t="s">
        <v>261</v>
      </c>
      <c r="E18" s="61">
        <v>43691</v>
      </c>
      <c r="F18" s="61">
        <v>44764</v>
      </c>
      <c r="G18" s="59"/>
      <c r="H18" s="59" t="s">
        <v>105</v>
      </c>
      <c r="I18" s="62" t="s">
        <v>262</v>
      </c>
      <c r="J18" s="60"/>
      <c r="K18" s="59" t="s">
        <v>59</v>
      </c>
      <c r="L18" s="59" t="s">
        <v>76</v>
      </c>
      <c r="M18" s="59" t="s">
        <v>50</v>
      </c>
      <c r="N18" s="59" t="s">
        <v>15</v>
      </c>
      <c r="O18" s="59" t="s">
        <v>15</v>
      </c>
      <c r="P18" s="59" t="s">
        <v>175</v>
      </c>
      <c r="Q18" s="28" t="s">
        <v>200</v>
      </c>
      <c r="R18" s="73" t="str">
        <f ca="1">IF(Tabla4[[#This Row],[Vencimiento]]&lt;TODAY(),"VENCIDO",IF((Tabla4[[#This Row],[Vencimiento]]-32)&lt;TODAY(),"POR VENCER",""))</f>
        <v/>
      </c>
    </row>
    <row r="19" spans="2:18" x14ac:dyDescent="0.25">
      <c r="B19" s="19" t="s">
        <v>114</v>
      </c>
      <c r="C19" s="51"/>
      <c r="D19" s="51"/>
      <c r="E19" s="31"/>
      <c r="F19" s="31"/>
      <c r="G19" s="19"/>
      <c r="H19" s="19" t="s">
        <v>105</v>
      </c>
      <c r="I19" s="25" t="s">
        <v>115</v>
      </c>
      <c r="J19" s="19" t="s">
        <v>116</v>
      </c>
      <c r="K19" s="19" t="s">
        <v>48</v>
      </c>
      <c r="L19" s="19" t="s">
        <v>76</v>
      </c>
      <c r="M19" s="19" t="s">
        <v>50</v>
      </c>
      <c r="N19" s="19" t="s">
        <v>15</v>
      </c>
      <c r="O19" s="19" t="s">
        <v>15</v>
      </c>
      <c r="P19" s="19" t="s">
        <v>13</v>
      </c>
      <c r="Q19" s="19" t="s">
        <v>223</v>
      </c>
      <c r="R19" s="73" t="str">
        <f ca="1">IF(Tabla4[[#This Row],[Vencimiento]]&lt;TODAY(),"VENCIDO",IF((Tabla4[[#This Row],[Vencimiento]]-32)&lt;TODAY(),"POR VENCER",""))</f>
        <v>VENCIDO</v>
      </c>
    </row>
    <row r="20" spans="2:18" x14ac:dyDescent="0.25">
      <c r="B20" s="19" t="s">
        <v>107</v>
      </c>
      <c r="C20" s="51"/>
      <c r="D20" s="19" t="s">
        <v>108</v>
      </c>
      <c r="E20" s="26">
        <v>39615</v>
      </c>
      <c r="F20" s="31">
        <v>41615</v>
      </c>
      <c r="G20" s="19"/>
      <c r="H20" s="19" t="s">
        <v>105</v>
      </c>
      <c r="I20" s="25" t="s">
        <v>109</v>
      </c>
      <c r="J20" s="19" t="s">
        <v>110</v>
      </c>
      <c r="K20" s="19" t="s">
        <v>59</v>
      </c>
      <c r="L20" s="19" t="s">
        <v>49</v>
      </c>
      <c r="M20" s="19" t="s">
        <v>50</v>
      </c>
      <c r="N20" s="19" t="s">
        <v>15</v>
      </c>
      <c r="O20" s="19" t="s">
        <v>15</v>
      </c>
      <c r="P20" s="19" t="s">
        <v>220</v>
      </c>
      <c r="Q20" s="19" t="s">
        <v>201</v>
      </c>
      <c r="R20" s="73" t="str">
        <f ca="1">IF(Tabla4[[#This Row],[Vencimiento]]&lt;TODAY(),"VENCIDO",IF((Tabla4[[#This Row],[Vencimiento]]-32)&lt;TODAY(),"POR VENCER",""))</f>
        <v>VENCIDO</v>
      </c>
    </row>
    <row r="21" spans="2:18" x14ac:dyDescent="0.25">
      <c r="B21" s="19" t="s">
        <v>111</v>
      </c>
      <c r="C21" s="51"/>
      <c r="D21" s="19" t="s">
        <v>112</v>
      </c>
      <c r="E21" s="26">
        <v>39622</v>
      </c>
      <c r="F21" s="31">
        <v>41622</v>
      </c>
      <c r="G21" s="19"/>
      <c r="H21" s="19" t="s">
        <v>105</v>
      </c>
      <c r="I21" s="25" t="s">
        <v>113</v>
      </c>
      <c r="J21" s="19" t="s">
        <v>110</v>
      </c>
      <c r="K21" s="19" t="s">
        <v>59</v>
      </c>
      <c r="L21" s="19" t="s">
        <v>49</v>
      </c>
      <c r="M21" s="19" t="s">
        <v>50</v>
      </c>
      <c r="N21" s="19" t="s">
        <v>15</v>
      </c>
      <c r="O21" s="19" t="s">
        <v>15</v>
      </c>
      <c r="P21" s="19" t="s">
        <v>220</v>
      </c>
      <c r="Q21" s="19" t="s">
        <v>201</v>
      </c>
      <c r="R21" s="73" t="str">
        <f ca="1">IF(Tabla4[[#This Row],[Vencimiento]]&lt;TODAY(),"VENCIDO",IF((Tabla4[[#This Row],[Vencimiento]]-32)&lt;TODAY(),"POR VENCER",""))</f>
        <v>VENCIDO</v>
      </c>
    </row>
    <row r="22" spans="2:18" hidden="1" x14ac:dyDescent="0.25">
      <c r="B22" s="63" t="s">
        <v>267</v>
      </c>
      <c r="C22" s="63" t="s">
        <v>272</v>
      </c>
      <c r="D22" s="63" t="s">
        <v>277</v>
      </c>
      <c r="E22" s="29">
        <v>42958</v>
      </c>
      <c r="F22" s="29">
        <v>46608</v>
      </c>
      <c r="G22" s="63" t="s">
        <v>272</v>
      </c>
      <c r="H22" s="19" t="s">
        <v>105</v>
      </c>
      <c r="I22" s="65" t="s">
        <v>282</v>
      </c>
      <c r="J22" s="19" t="s">
        <v>110</v>
      </c>
      <c r="K22" s="63" t="s">
        <v>48</v>
      </c>
      <c r="L22" s="63" t="s">
        <v>49</v>
      </c>
      <c r="M22" s="63" t="s">
        <v>50</v>
      </c>
      <c r="N22" s="63" t="s">
        <v>15</v>
      </c>
      <c r="O22" s="63" t="s">
        <v>15</v>
      </c>
      <c r="P22" s="63" t="s">
        <v>220</v>
      </c>
      <c r="Q22" s="19" t="s">
        <v>201</v>
      </c>
      <c r="R22" s="73" t="str">
        <f ca="1">IF(Tabla4[[#This Row],[Vencimiento]]&lt;TODAY(),"VENCIDO",IF((Tabla4[[#This Row],[Vencimiento]]-32)&lt;TODAY(),"POR VENCER",""))</f>
        <v/>
      </c>
    </row>
    <row r="23" spans="2:18" hidden="1" x14ac:dyDescent="0.25">
      <c r="B23" s="63" t="s">
        <v>268</v>
      </c>
      <c r="C23" s="63" t="s">
        <v>273</v>
      </c>
      <c r="D23" s="63" t="s">
        <v>278</v>
      </c>
      <c r="E23" s="29">
        <v>43558</v>
      </c>
      <c r="F23" s="29">
        <v>47208</v>
      </c>
      <c r="G23" s="63" t="s">
        <v>273</v>
      </c>
      <c r="H23" s="19" t="s">
        <v>105</v>
      </c>
      <c r="I23" s="65" t="s">
        <v>283</v>
      </c>
      <c r="J23" s="63" t="s">
        <v>288</v>
      </c>
      <c r="K23" s="63" t="s">
        <v>59</v>
      </c>
      <c r="L23" s="63" t="s">
        <v>76</v>
      </c>
      <c r="M23" s="63" t="s">
        <v>50</v>
      </c>
      <c r="N23" s="63" t="s">
        <v>15</v>
      </c>
      <c r="O23" s="63" t="s">
        <v>15</v>
      </c>
      <c r="P23" s="63" t="s">
        <v>220</v>
      </c>
      <c r="Q23" s="19" t="s">
        <v>201</v>
      </c>
      <c r="R23" s="73" t="str">
        <f ca="1">IF(Tabla4[[#This Row],[Vencimiento]]&lt;TODAY(),"VENCIDO",IF((Tabla4[[#This Row],[Vencimiento]]-32)&lt;TODAY(),"POR VENCER",""))</f>
        <v/>
      </c>
    </row>
    <row r="24" spans="2:18" hidden="1" x14ac:dyDescent="0.25">
      <c r="B24" s="63" t="s">
        <v>269</v>
      </c>
      <c r="C24" s="63" t="s">
        <v>274</v>
      </c>
      <c r="D24" s="63" t="s">
        <v>279</v>
      </c>
      <c r="E24" s="29">
        <v>43696</v>
      </c>
      <c r="F24" s="29">
        <v>44062</v>
      </c>
      <c r="G24" s="63" t="s">
        <v>274</v>
      </c>
      <c r="H24" s="19" t="s">
        <v>105</v>
      </c>
      <c r="I24" s="65" t="s">
        <v>284</v>
      </c>
      <c r="J24" s="63" t="s">
        <v>274</v>
      </c>
      <c r="K24" s="63" t="s">
        <v>59</v>
      </c>
      <c r="L24" s="63" t="s">
        <v>49</v>
      </c>
      <c r="M24" s="63" t="s">
        <v>50</v>
      </c>
      <c r="N24" s="63" t="s">
        <v>15</v>
      </c>
      <c r="O24" s="63" t="s">
        <v>15</v>
      </c>
      <c r="P24" s="63" t="s">
        <v>220</v>
      </c>
      <c r="Q24" s="19" t="s">
        <v>201</v>
      </c>
      <c r="R24" s="73" t="str">
        <f ca="1">IF(Tabla4[[#This Row],[Vencimiento]]&lt;TODAY(),"VENCIDO",IF((Tabla4[[#This Row],[Vencimiento]]-32)&lt;TODAY(),"POR VENCER",""))</f>
        <v>VENCIDO</v>
      </c>
    </row>
    <row r="25" spans="2:18" hidden="1" x14ac:dyDescent="0.25">
      <c r="B25" s="63" t="s">
        <v>270</v>
      </c>
      <c r="C25" s="64"/>
      <c r="D25" s="63" t="s">
        <v>280</v>
      </c>
      <c r="E25" s="29">
        <v>42760</v>
      </c>
      <c r="F25" s="29">
        <v>44588</v>
      </c>
      <c r="G25" s="63" t="s">
        <v>280</v>
      </c>
      <c r="H25" s="19" t="s">
        <v>105</v>
      </c>
      <c r="I25" s="65" t="s">
        <v>285</v>
      </c>
      <c r="J25" s="63" t="s">
        <v>289</v>
      </c>
      <c r="K25" s="63" t="s">
        <v>59</v>
      </c>
      <c r="L25" s="63" t="s">
        <v>76</v>
      </c>
      <c r="M25" s="63" t="s">
        <v>50</v>
      </c>
      <c r="N25" s="63" t="s">
        <v>15</v>
      </c>
      <c r="O25" s="63" t="s">
        <v>15</v>
      </c>
      <c r="P25" s="63" t="s">
        <v>290</v>
      </c>
      <c r="Q25" s="19" t="s">
        <v>201</v>
      </c>
      <c r="R25" s="73" t="str">
        <f ca="1">IF(Tabla4[[#This Row],[Vencimiento]]&lt;TODAY(),"VENCIDO",IF((Tabla4[[#This Row],[Vencimiento]]-32)&lt;TODAY(),"POR VENCER",""))</f>
        <v/>
      </c>
    </row>
    <row r="26" spans="2:18" hidden="1" x14ac:dyDescent="0.25">
      <c r="B26" s="63" t="s">
        <v>271</v>
      </c>
      <c r="C26" s="63" t="s">
        <v>275</v>
      </c>
      <c r="D26" s="63" t="s">
        <v>275</v>
      </c>
      <c r="E26" s="29">
        <v>42698</v>
      </c>
      <c r="F26" s="29">
        <v>46348</v>
      </c>
      <c r="G26" s="63" t="s">
        <v>281</v>
      </c>
      <c r="H26" s="19" t="s">
        <v>105</v>
      </c>
      <c r="I26" s="65" t="s">
        <v>286</v>
      </c>
      <c r="J26" s="63" t="s">
        <v>289</v>
      </c>
      <c r="K26" s="63" t="s">
        <v>59</v>
      </c>
      <c r="L26" s="63" t="s">
        <v>76</v>
      </c>
      <c r="M26" s="63" t="s">
        <v>50</v>
      </c>
      <c r="N26" s="63" t="s">
        <v>15</v>
      </c>
      <c r="O26" s="63" t="s">
        <v>15</v>
      </c>
      <c r="P26" s="63" t="s">
        <v>290</v>
      </c>
      <c r="Q26" s="19" t="s">
        <v>201</v>
      </c>
      <c r="R26" s="73" t="str">
        <f ca="1">IF(Tabla4[[#This Row],[Vencimiento]]&lt;TODAY(),"VENCIDO",IF((Tabla4[[#This Row],[Vencimiento]]-32)&lt;TODAY(),"POR VENCER",""))</f>
        <v/>
      </c>
    </row>
    <row r="27" spans="2:18" hidden="1" x14ac:dyDescent="0.25">
      <c r="B27" s="63" t="s">
        <v>271</v>
      </c>
      <c r="C27" s="63" t="s">
        <v>276</v>
      </c>
      <c r="D27" s="63" t="s">
        <v>276</v>
      </c>
      <c r="E27" s="29">
        <v>42698</v>
      </c>
      <c r="F27" s="29">
        <v>46348</v>
      </c>
      <c r="G27" s="63" t="s">
        <v>281</v>
      </c>
      <c r="H27" s="19" t="s">
        <v>105</v>
      </c>
      <c r="I27" s="65" t="s">
        <v>287</v>
      </c>
      <c r="J27" s="63" t="s">
        <v>289</v>
      </c>
      <c r="K27" s="63" t="s">
        <v>59</v>
      </c>
      <c r="L27" s="63" t="s">
        <v>76</v>
      </c>
      <c r="M27" s="63" t="s">
        <v>50</v>
      </c>
      <c r="N27" s="63" t="s">
        <v>15</v>
      </c>
      <c r="O27" s="63" t="s">
        <v>15</v>
      </c>
      <c r="P27" s="63" t="s">
        <v>290</v>
      </c>
      <c r="Q27" s="19" t="s">
        <v>201</v>
      </c>
      <c r="R27" s="73" t="str">
        <f ca="1">IF(Tabla4[[#This Row],[Vencimiento]]&lt;TODAY(),"VENCIDO",IF((Tabla4[[#This Row],[Vencimiento]]-32)&lt;TODAY(),"POR VENCER",""))</f>
        <v/>
      </c>
    </row>
    <row r="28" spans="2:18" hidden="1" x14ac:dyDescent="0.25">
      <c r="B28" s="59" t="s">
        <v>292</v>
      </c>
      <c r="C28" s="59" t="s">
        <v>256</v>
      </c>
      <c r="D28" s="59" t="s">
        <v>293</v>
      </c>
      <c r="E28" s="61">
        <v>43660</v>
      </c>
      <c r="F28" s="61">
        <v>50957</v>
      </c>
      <c r="G28" s="59"/>
      <c r="H28" s="19" t="s">
        <v>105</v>
      </c>
      <c r="I28" s="62" t="s">
        <v>294</v>
      </c>
      <c r="J28" s="59"/>
      <c r="K28" s="63" t="s">
        <v>59</v>
      </c>
      <c r="L28" s="63" t="s">
        <v>76</v>
      </c>
      <c r="M28" s="63" t="s">
        <v>50</v>
      </c>
      <c r="N28" s="63" t="s">
        <v>15</v>
      </c>
      <c r="O28" s="63" t="s">
        <v>15</v>
      </c>
      <c r="P28" s="59" t="s">
        <v>13</v>
      </c>
      <c r="Q28" s="59" t="s">
        <v>223</v>
      </c>
      <c r="R28" s="73" t="str">
        <f ca="1">IF(Tabla4[[#This Row],[Vencimiento]]&lt;TODAY(),"VENCIDO",IF((Tabla4[[#This Row],[Vencimiento]]-32)&lt;TODAY(),"POR VENCER",""))</f>
        <v/>
      </c>
    </row>
    <row r="29" spans="2:18" hidden="1" x14ac:dyDescent="0.25">
      <c r="B29" s="59" t="s">
        <v>296</v>
      </c>
      <c r="C29" s="59" t="s">
        <v>301</v>
      </c>
      <c r="D29" s="59" t="s">
        <v>306</v>
      </c>
      <c r="E29" s="61">
        <v>43800</v>
      </c>
      <c r="F29" s="61">
        <v>46142</v>
      </c>
      <c r="G29" s="59" t="s">
        <v>306</v>
      </c>
      <c r="H29" s="59" t="s">
        <v>105</v>
      </c>
      <c r="I29" s="62"/>
      <c r="J29" s="59" t="s">
        <v>314</v>
      </c>
      <c r="K29" s="59" t="s">
        <v>59</v>
      </c>
      <c r="L29" s="59" t="s">
        <v>321</v>
      </c>
      <c r="M29" s="59" t="s">
        <v>50</v>
      </c>
      <c r="N29" s="59" t="s">
        <v>15</v>
      </c>
      <c r="O29" s="59" t="s">
        <v>15</v>
      </c>
      <c r="P29" s="59" t="s">
        <v>222</v>
      </c>
      <c r="Q29" s="59" t="s">
        <v>322</v>
      </c>
      <c r="R29" s="73" t="str">
        <f ca="1">IF(Tabla4[[#This Row],[Vencimiento]]&lt;TODAY(),"VENCIDO",IF((Tabla4[[#This Row],[Vencimiento]]-32)&lt;TODAY(),"POR VENCER",""))</f>
        <v/>
      </c>
    </row>
    <row r="30" spans="2:18" hidden="1" x14ac:dyDescent="0.25">
      <c r="B30" s="59" t="s">
        <v>297</v>
      </c>
      <c r="C30" s="59" t="s">
        <v>302</v>
      </c>
      <c r="D30" s="59" t="s">
        <v>307</v>
      </c>
      <c r="E30" s="61">
        <v>42083</v>
      </c>
      <c r="F30" s="61">
        <v>45736</v>
      </c>
      <c r="G30" s="59" t="s">
        <v>313</v>
      </c>
      <c r="H30" s="59" t="s">
        <v>105</v>
      </c>
      <c r="I30" s="62"/>
      <c r="J30" s="59" t="s">
        <v>315</v>
      </c>
      <c r="K30" s="59" t="s">
        <v>59</v>
      </c>
      <c r="L30" s="59" t="s">
        <v>321</v>
      </c>
      <c r="M30" s="59" t="s">
        <v>50</v>
      </c>
      <c r="N30" s="59" t="s">
        <v>15</v>
      </c>
      <c r="O30" s="59" t="s">
        <v>15</v>
      </c>
      <c r="P30" s="59" t="s">
        <v>222</v>
      </c>
      <c r="Q30" s="59" t="s">
        <v>322</v>
      </c>
      <c r="R30" s="73" t="str">
        <f ca="1">IF(Tabla4[[#This Row],[Vencimiento]]&lt;TODAY(),"VENCIDO",IF((Tabla4[[#This Row],[Vencimiento]]-32)&lt;TODAY(),"POR VENCER",""))</f>
        <v/>
      </c>
    </row>
    <row r="31" spans="2:18" x14ac:dyDescent="0.25">
      <c r="B31" s="59" t="s">
        <v>298</v>
      </c>
      <c r="C31" s="59" t="s">
        <v>303</v>
      </c>
      <c r="D31" s="59" t="s">
        <v>308</v>
      </c>
      <c r="E31" s="61" t="s">
        <v>309</v>
      </c>
      <c r="F31" s="66">
        <v>43354</v>
      </c>
      <c r="G31" s="59"/>
      <c r="H31" s="59" t="s">
        <v>105</v>
      </c>
      <c r="I31" s="62" t="s">
        <v>316</v>
      </c>
      <c r="J31" s="59" t="s">
        <v>317</v>
      </c>
      <c r="K31" s="59" t="s">
        <v>59</v>
      </c>
      <c r="L31" s="59" t="s">
        <v>321</v>
      </c>
      <c r="M31" s="59" t="s">
        <v>50</v>
      </c>
      <c r="N31" s="59" t="s">
        <v>15</v>
      </c>
      <c r="O31" s="59" t="s">
        <v>15</v>
      </c>
      <c r="P31" s="59" t="s">
        <v>222</v>
      </c>
      <c r="Q31" s="59" t="s">
        <v>322</v>
      </c>
      <c r="R31" s="73" t="str">
        <f ca="1">IF(Tabla4[[#This Row],[Vencimiento]]&lt;TODAY(),"VENCIDO",IF((Tabla4[[#This Row],[Vencimiento]]-32)&lt;TODAY(),"POR VENCER",""))</f>
        <v>VENCIDO</v>
      </c>
    </row>
    <row r="32" spans="2:18" hidden="1" x14ac:dyDescent="0.25">
      <c r="B32" s="59" t="s">
        <v>299</v>
      </c>
      <c r="C32" s="59" t="s">
        <v>304</v>
      </c>
      <c r="D32" s="59" t="s">
        <v>310</v>
      </c>
      <c r="E32" s="61" t="s">
        <v>311</v>
      </c>
      <c r="F32" s="61">
        <v>45593</v>
      </c>
      <c r="G32" s="59"/>
      <c r="H32" s="59" t="s">
        <v>105</v>
      </c>
      <c r="I32" s="62" t="s">
        <v>318</v>
      </c>
      <c r="J32" s="59" t="s">
        <v>317</v>
      </c>
      <c r="K32" s="59" t="s">
        <v>59</v>
      </c>
      <c r="L32" s="59" t="s">
        <v>321</v>
      </c>
      <c r="M32" s="59" t="s">
        <v>50</v>
      </c>
      <c r="N32" s="59" t="s">
        <v>15</v>
      </c>
      <c r="O32" s="59" t="s">
        <v>15</v>
      </c>
      <c r="P32" s="59" t="s">
        <v>222</v>
      </c>
      <c r="Q32" s="59" t="s">
        <v>322</v>
      </c>
      <c r="R32" s="73" t="str">
        <f ca="1">IF(Tabla4[[#This Row],[Vencimiento]]&lt;TODAY(),"VENCIDO",IF((Tabla4[[#This Row],[Vencimiento]]-32)&lt;TODAY(),"POR VENCER",""))</f>
        <v/>
      </c>
    </row>
    <row r="33" spans="2:18" hidden="1" x14ac:dyDescent="0.25">
      <c r="B33" s="59" t="s">
        <v>300</v>
      </c>
      <c r="C33" s="59" t="s">
        <v>305</v>
      </c>
      <c r="D33" s="59" t="s">
        <v>312</v>
      </c>
      <c r="E33" s="61">
        <v>42162</v>
      </c>
      <c r="F33" s="61">
        <v>45784</v>
      </c>
      <c r="G33" s="59"/>
      <c r="H33" s="59" t="s">
        <v>105</v>
      </c>
      <c r="I33" s="62" t="s">
        <v>319</v>
      </c>
      <c r="J33" s="59" t="s">
        <v>320</v>
      </c>
      <c r="K33" s="59" t="s">
        <v>59</v>
      </c>
      <c r="L33" s="59" t="s">
        <v>321</v>
      </c>
      <c r="M33" s="59" t="s">
        <v>50</v>
      </c>
      <c r="N33" s="59" t="s">
        <v>15</v>
      </c>
      <c r="O33" s="59" t="s">
        <v>15</v>
      </c>
      <c r="P33" s="59" t="s">
        <v>222</v>
      </c>
      <c r="Q33" s="59" t="s">
        <v>322</v>
      </c>
      <c r="R33" s="73" t="str">
        <f ca="1">IF(Tabla4[[#This Row],[Vencimiento]]&lt;TODAY(),"VENCIDO",IF((Tabla4[[#This Row],[Vencimiento]]-32)&lt;TODAY(),"POR VENCER",""))</f>
        <v/>
      </c>
    </row>
  </sheetData>
  <conditionalFormatting sqref="R5:R33">
    <cfRule type="cellIs" dxfId="37" priority="1" operator="equal">
      <formula>"VENCIDO"</formula>
    </cfRule>
    <cfRule type="cellIs" dxfId="36" priority="3" operator="equal">
      <formula>"POR VENCER"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2:P40"/>
  <sheetViews>
    <sheetView tabSelected="1" zoomScale="80" zoomScaleNormal="80" workbookViewId="0">
      <pane xSplit="2" ySplit="4" topLeftCell="C29" activePane="bottomRight" state="frozen"/>
      <selection pane="topRight" activeCell="C1" sqref="C1"/>
      <selection pane="bottomLeft" activeCell="A5" sqref="A5"/>
      <selection pane="bottomRight" activeCell="B40" sqref="B40"/>
    </sheetView>
  </sheetViews>
  <sheetFormatPr baseColWidth="10" defaultRowHeight="15" x14ac:dyDescent="0.25"/>
  <cols>
    <col min="1" max="1" width="5.28515625" style="8" customWidth="1"/>
    <col min="2" max="2" width="25.85546875" customWidth="1"/>
    <col min="3" max="3" width="15.85546875" customWidth="1"/>
    <col min="4" max="4" width="29" customWidth="1"/>
    <col min="5" max="5" width="27.42578125" style="8" bestFit="1" customWidth="1"/>
    <col min="6" max="6" width="21.5703125" style="8" bestFit="1" customWidth="1"/>
    <col min="7" max="7" width="23.5703125" bestFit="1" customWidth="1"/>
    <col min="8" max="8" width="44.42578125" style="7" bestFit="1" customWidth="1"/>
    <col min="9" max="9" width="24.42578125" style="7" customWidth="1"/>
    <col min="10" max="10" width="54.5703125" bestFit="1" customWidth="1"/>
    <col min="11" max="11" width="10.140625" bestFit="1" customWidth="1"/>
    <col min="12" max="12" width="10.7109375" bestFit="1" customWidth="1"/>
    <col min="13" max="13" width="11.7109375" bestFit="1" customWidth="1"/>
    <col min="14" max="14" width="11.5703125" style="35" bestFit="1" customWidth="1"/>
    <col min="15" max="15" width="12.28515625" bestFit="1" customWidth="1"/>
    <col min="16" max="16" width="18.5703125" bestFit="1" customWidth="1"/>
    <col min="17" max="17" width="11.5703125" customWidth="1"/>
  </cols>
  <sheetData>
    <row r="2" spans="2:16" s="1" customFormat="1" ht="18" thickBot="1" x14ac:dyDescent="0.35">
      <c r="B2" s="45" t="s">
        <v>8</v>
      </c>
      <c r="C2" s="46"/>
      <c r="D2" s="46"/>
      <c r="E2" s="9"/>
      <c r="F2" s="9"/>
      <c r="G2" s="9"/>
      <c r="H2" s="9"/>
      <c r="I2" s="9"/>
      <c r="J2" s="9"/>
      <c r="N2" s="12"/>
      <c r="O2" s="12"/>
    </row>
    <row r="3" spans="2:16" ht="15.75" thickTop="1" x14ac:dyDescent="0.25">
      <c r="J3" s="8"/>
      <c r="K3" s="87" t="s">
        <v>1</v>
      </c>
      <c r="L3" s="87"/>
      <c r="M3" s="87"/>
      <c r="N3" s="87" t="s">
        <v>5</v>
      </c>
      <c r="O3" s="87"/>
      <c r="P3" s="1"/>
    </row>
    <row r="4" spans="2:16" ht="30" x14ac:dyDescent="0.25">
      <c r="B4" s="11" t="s">
        <v>9</v>
      </c>
      <c r="C4" s="11" t="s">
        <v>30</v>
      </c>
      <c r="D4" s="11" t="s">
        <v>0</v>
      </c>
      <c r="E4" s="11" t="s">
        <v>196</v>
      </c>
      <c r="F4" s="11" t="s">
        <v>198</v>
      </c>
      <c r="G4" s="11" t="s">
        <v>11</v>
      </c>
      <c r="H4" s="11" t="s">
        <v>180</v>
      </c>
      <c r="I4" s="11" t="s">
        <v>181</v>
      </c>
      <c r="J4" s="11" t="s">
        <v>10</v>
      </c>
      <c r="K4" s="11" t="s">
        <v>2</v>
      </c>
      <c r="L4" s="11" t="s">
        <v>3</v>
      </c>
      <c r="M4" s="11" t="s">
        <v>4</v>
      </c>
      <c r="N4" s="44" t="s">
        <v>7</v>
      </c>
      <c r="O4" s="11" t="s">
        <v>6</v>
      </c>
      <c r="P4" s="11" t="s">
        <v>186</v>
      </c>
    </row>
    <row r="5" spans="2:16" s="8" customFormat="1" x14ac:dyDescent="0.25">
      <c r="B5" s="58" t="s">
        <v>236</v>
      </c>
      <c r="C5" s="58" t="s">
        <v>241</v>
      </c>
      <c r="D5" s="58" t="s">
        <v>237</v>
      </c>
      <c r="E5" s="58" t="s">
        <v>226</v>
      </c>
      <c r="F5" s="58" t="s">
        <v>206</v>
      </c>
      <c r="G5" s="58" t="s">
        <v>238</v>
      </c>
      <c r="H5" s="58" t="s">
        <v>240</v>
      </c>
      <c r="I5" s="54"/>
      <c r="J5" s="58" t="s">
        <v>239</v>
      </c>
      <c r="K5" s="58" t="s">
        <v>16</v>
      </c>
      <c r="L5" s="58"/>
      <c r="M5" s="58"/>
      <c r="N5" s="34">
        <v>43766</v>
      </c>
      <c r="O5" s="34">
        <v>44557</v>
      </c>
      <c r="P5" s="58" t="s">
        <v>51</v>
      </c>
    </row>
    <row r="6" spans="2:16" x14ac:dyDescent="0.25">
      <c r="B6" s="10" t="s">
        <v>85</v>
      </c>
      <c r="C6" s="53"/>
      <c r="D6" s="10" t="s">
        <v>174</v>
      </c>
      <c r="E6" s="10" t="s">
        <v>175</v>
      </c>
      <c r="F6" s="10" t="s">
        <v>200</v>
      </c>
      <c r="G6" s="10" t="s">
        <v>230</v>
      </c>
      <c r="H6" s="53"/>
      <c r="I6" s="10" t="s">
        <v>176</v>
      </c>
      <c r="J6" s="10" t="s">
        <v>177</v>
      </c>
      <c r="K6" s="10"/>
      <c r="L6" s="10"/>
      <c r="M6" s="10" t="s">
        <v>16</v>
      </c>
      <c r="N6" s="33">
        <v>43754</v>
      </c>
      <c r="O6" s="33">
        <v>44156</v>
      </c>
      <c r="P6" s="10" t="s">
        <v>15</v>
      </c>
    </row>
    <row r="7" spans="2:16" x14ac:dyDescent="0.25">
      <c r="B7" s="10" t="s">
        <v>85</v>
      </c>
      <c r="C7" s="53"/>
      <c r="D7" s="10" t="s">
        <v>174</v>
      </c>
      <c r="E7" s="10" t="s">
        <v>175</v>
      </c>
      <c r="F7" s="10" t="s">
        <v>200</v>
      </c>
      <c r="G7" s="10" t="s">
        <v>230</v>
      </c>
      <c r="H7" s="53"/>
      <c r="I7" s="10" t="s">
        <v>178</v>
      </c>
      <c r="J7" s="10" t="s">
        <v>179</v>
      </c>
      <c r="K7" s="10"/>
      <c r="L7" s="10"/>
      <c r="M7" s="10" t="s">
        <v>16</v>
      </c>
      <c r="N7" s="33">
        <v>43790</v>
      </c>
      <c r="O7" s="33">
        <v>44156</v>
      </c>
      <c r="P7" s="10" t="s">
        <v>15</v>
      </c>
    </row>
    <row r="8" spans="2:16" ht="30" x14ac:dyDescent="0.25">
      <c r="B8" s="58" t="s">
        <v>193</v>
      </c>
      <c r="C8" s="55" t="s">
        <v>265</v>
      </c>
      <c r="D8" s="58" t="s">
        <v>194</v>
      </c>
      <c r="E8" s="58" t="s">
        <v>249</v>
      </c>
      <c r="F8" s="58" t="s">
        <v>200</v>
      </c>
      <c r="G8" s="10" t="s">
        <v>230</v>
      </c>
      <c r="H8" s="58" t="s">
        <v>266</v>
      </c>
      <c r="I8" s="58" t="s">
        <v>176</v>
      </c>
      <c r="J8" s="58" t="s">
        <v>195</v>
      </c>
      <c r="K8" s="58"/>
      <c r="L8" s="58"/>
      <c r="M8" s="58" t="s">
        <v>16</v>
      </c>
      <c r="N8" s="34">
        <v>43673</v>
      </c>
      <c r="O8" s="33">
        <v>44428</v>
      </c>
      <c r="P8" s="34" t="s">
        <v>15</v>
      </c>
    </row>
    <row r="9" spans="2:16" x14ac:dyDescent="0.25">
      <c r="B9" s="58" t="s">
        <v>200</v>
      </c>
      <c r="C9" s="54"/>
      <c r="D9" s="58" t="s">
        <v>248</v>
      </c>
      <c r="E9" s="58" t="s">
        <v>249</v>
      </c>
      <c r="F9" s="58" t="s">
        <v>200</v>
      </c>
      <c r="G9" s="58" t="s">
        <v>230</v>
      </c>
      <c r="H9" s="54"/>
      <c r="I9" s="54"/>
      <c r="J9" s="58" t="s">
        <v>250</v>
      </c>
      <c r="K9" s="58"/>
      <c r="L9" s="58" t="s">
        <v>16</v>
      </c>
      <c r="M9" s="58"/>
      <c r="N9" s="34">
        <v>43670</v>
      </c>
      <c r="O9" s="34">
        <v>44041</v>
      </c>
      <c r="P9" s="58" t="s">
        <v>15</v>
      </c>
    </row>
    <row r="10" spans="2:16" x14ac:dyDescent="0.25">
      <c r="B10" s="58" t="s">
        <v>251</v>
      </c>
      <c r="C10" s="58" t="s">
        <v>252</v>
      </c>
      <c r="D10" s="58" t="s">
        <v>248</v>
      </c>
      <c r="E10" s="58" t="s">
        <v>253</v>
      </c>
      <c r="F10" s="58" t="s">
        <v>295</v>
      </c>
      <c r="G10" s="58" t="s">
        <v>230</v>
      </c>
      <c r="H10" s="54"/>
      <c r="I10" s="54"/>
      <c r="J10" s="58" t="s">
        <v>254</v>
      </c>
      <c r="K10" s="58"/>
      <c r="L10" s="58"/>
      <c r="M10" s="58"/>
      <c r="N10" s="34">
        <v>43670</v>
      </c>
      <c r="O10" s="34">
        <v>44041</v>
      </c>
      <c r="P10" s="58"/>
    </row>
    <row r="11" spans="2:16" x14ac:dyDescent="0.25">
      <c r="B11" s="10" t="s">
        <v>12</v>
      </c>
      <c r="C11" s="53"/>
      <c r="D11" s="10" t="s">
        <v>12</v>
      </c>
      <c r="E11" s="10" t="s">
        <v>13</v>
      </c>
      <c r="F11" s="10" t="s">
        <v>197</v>
      </c>
      <c r="G11" s="10" t="s">
        <v>230</v>
      </c>
      <c r="H11" s="53"/>
      <c r="I11" s="53"/>
      <c r="J11" s="10" t="s">
        <v>21</v>
      </c>
      <c r="K11" s="10" t="s">
        <v>16</v>
      </c>
      <c r="L11" s="10"/>
      <c r="M11" s="10"/>
      <c r="N11" s="33" t="s">
        <v>14</v>
      </c>
      <c r="O11" s="32" t="s">
        <v>14</v>
      </c>
      <c r="P11" s="10" t="s">
        <v>15</v>
      </c>
    </row>
    <row r="12" spans="2:16" x14ac:dyDescent="0.25">
      <c r="B12" s="10" t="s">
        <v>20</v>
      </c>
      <c r="C12" s="53"/>
      <c r="D12" s="10" t="s">
        <v>232</v>
      </c>
      <c r="E12" s="10" t="s">
        <v>13</v>
      </c>
      <c r="F12" s="10" t="s">
        <v>197</v>
      </c>
      <c r="G12" s="10" t="s">
        <v>230</v>
      </c>
      <c r="H12" s="53"/>
      <c r="I12" s="53"/>
      <c r="J12" s="10" t="s">
        <v>25</v>
      </c>
      <c r="K12" s="10" t="s">
        <v>17</v>
      </c>
      <c r="L12" s="10" t="s">
        <v>17</v>
      </c>
      <c r="M12" s="10"/>
      <c r="N12" s="33" t="s">
        <v>14</v>
      </c>
      <c r="O12" s="32" t="s">
        <v>14</v>
      </c>
      <c r="P12" s="10" t="s">
        <v>15</v>
      </c>
    </row>
    <row r="13" spans="2:16" x14ac:dyDescent="0.25">
      <c r="B13" s="10" t="s">
        <v>18</v>
      </c>
      <c r="C13" s="53"/>
      <c r="D13" s="10" t="s">
        <v>232</v>
      </c>
      <c r="E13" s="10" t="s">
        <v>13</v>
      </c>
      <c r="F13" s="10" t="s">
        <v>197</v>
      </c>
      <c r="G13" s="10" t="s">
        <v>230</v>
      </c>
      <c r="H13" s="53"/>
      <c r="I13" s="53"/>
      <c r="J13" s="10" t="s">
        <v>25</v>
      </c>
      <c r="K13" s="10" t="s">
        <v>17</v>
      </c>
      <c r="L13" s="10" t="s">
        <v>17</v>
      </c>
      <c r="M13" s="10"/>
      <c r="N13" s="33" t="s">
        <v>14</v>
      </c>
      <c r="O13" s="32" t="s">
        <v>14</v>
      </c>
      <c r="P13" s="10" t="s">
        <v>15</v>
      </c>
    </row>
    <row r="14" spans="2:16" x14ac:dyDescent="0.25">
      <c r="B14" s="10" t="s">
        <v>19</v>
      </c>
      <c r="C14" s="53"/>
      <c r="D14" s="10" t="s">
        <v>232</v>
      </c>
      <c r="E14" s="10" t="s">
        <v>13</v>
      </c>
      <c r="F14" s="10" t="s">
        <v>197</v>
      </c>
      <c r="G14" s="10" t="s">
        <v>230</v>
      </c>
      <c r="H14" s="53"/>
      <c r="I14" s="53"/>
      <c r="J14" s="10" t="s">
        <v>25</v>
      </c>
      <c r="K14" s="10" t="s">
        <v>17</v>
      </c>
      <c r="L14" s="10" t="s">
        <v>17</v>
      </c>
      <c r="M14" s="10"/>
      <c r="N14" s="33" t="s">
        <v>14</v>
      </c>
      <c r="O14" s="32" t="s">
        <v>14</v>
      </c>
      <c r="P14" s="10" t="s">
        <v>15</v>
      </c>
    </row>
    <row r="15" spans="2:16" x14ac:dyDescent="0.25">
      <c r="B15" s="10" t="s">
        <v>22</v>
      </c>
      <c r="C15" s="53"/>
      <c r="D15" s="10" t="s">
        <v>22</v>
      </c>
      <c r="E15" s="10" t="s">
        <v>13</v>
      </c>
      <c r="F15" s="10" t="s">
        <v>197</v>
      </c>
      <c r="G15" s="10" t="s">
        <v>230</v>
      </c>
      <c r="H15" s="53"/>
      <c r="I15" s="53"/>
      <c r="J15" s="10" t="s">
        <v>25</v>
      </c>
      <c r="K15" s="10" t="s">
        <v>16</v>
      </c>
      <c r="L15" s="10"/>
      <c r="M15" s="10"/>
      <c r="N15" s="33" t="s">
        <v>14</v>
      </c>
      <c r="O15" s="32" t="s">
        <v>14</v>
      </c>
      <c r="P15" s="10" t="s">
        <v>15</v>
      </c>
    </row>
    <row r="16" spans="2:16" ht="60" x14ac:dyDescent="0.25">
      <c r="B16" s="10" t="s">
        <v>27</v>
      </c>
      <c r="C16" s="55" t="s">
        <v>375</v>
      </c>
      <c r="D16" s="10" t="s">
        <v>27</v>
      </c>
      <c r="E16" s="10" t="s">
        <v>13</v>
      </c>
      <c r="F16" s="10" t="s">
        <v>197</v>
      </c>
      <c r="G16" s="10" t="s">
        <v>230</v>
      </c>
      <c r="H16" s="10" t="s">
        <v>27</v>
      </c>
      <c r="I16" s="10" t="s">
        <v>376</v>
      </c>
      <c r="J16" s="10" t="s">
        <v>25</v>
      </c>
      <c r="K16" s="10" t="s">
        <v>16</v>
      </c>
      <c r="L16" s="10"/>
      <c r="M16" s="75" t="s">
        <v>377</v>
      </c>
      <c r="N16" s="33">
        <v>41489</v>
      </c>
      <c r="O16" s="33">
        <v>45141</v>
      </c>
      <c r="P16" s="10" t="s">
        <v>51</v>
      </c>
    </row>
    <row r="17" spans="2:16" x14ac:dyDescent="0.25">
      <c r="B17" s="10" t="s">
        <v>28</v>
      </c>
      <c r="C17" s="53"/>
      <c r="D17" s="10" t="s">
        <v>28</v>
      </c>
      <c r="E17" s="10" t="s">
        <v>13</v>
      </c>
      <c r="F17" s="10" t="s">
        <v>197</v>
      </c>
      <c r="G17" s="10" t="s">
        <v>230</v>
      </c>
      <c r="H17" s="53"/>
      <c r="I17" s="53"/>
      <c r="J17" s="10" t="s">
        <v>25</v>
      </c>
      <c r="K17" s="10" t="s">
        <v>16</v>
      </c>
      <c r="L17" s="10"/>
      <c r="M17" s="10"/>
      <c r="N17" s="33" t="s">
        <v>14</v>
      </c>
      <c r="O17" s="32" t="s">
        <v>14</v>
      </c>
      <c r="P17" s="10" t="s">
        <v>15</v>
      </c>
    </row>
    <row r="18" spans="2:16" ht="30" x14ac:dyDescent="0.25">
      <c r="B18" s="58" t="s">
        <v>207</v>
      </c>
      <c r="C18" s="55" t="s">
        <v>233</v>
      </c>
      <c r="D18" s="58" t="s">
        <v>208</v>
      </c>
      <c r="E18" s="58" t="s">
        <v>221</v>
      </c>
      <c r="F18" s="58" t="s">
        <v>204</v>
      </c>
      <c r="G18" s="10" t="s">
        <v>230</v>
      </c>
      <c r="H18" s="58" t="s">
        <v>234</v>
      </c>
      <c r="I18" s="57" t="s">
        <v>235</v>
      </c>
      <c r="J18" s="58" t="s">
        <v>209</v>
      </c>
      <c r="K18" s="58"/>
      <c r="L18" s="58" t="s">
        <v>16</v>
      </c>
      <c r="M18" s="58"/>
      <c r="N18" s="34">
        <v>43802</v>
      </c>
      <c r="O18" s="34">
        <v>44538</v>
      </c>
      <c r="P18" s="58" t="s">
        <v>51</v>
      </c>
    </row>
    <row r="19" spans="2:16" s="90" customFormat="1" x14ac:dyDescent="0.25">
      <c r="B19" s="88" t="s">
        <v>23</v>
      </c>
      <c r="C19" s="88"/>
      <c r="D19" s="88" t="s">
        <v>23</v>
      </c>
      <c r="E19" s="88" t="s">
        <v>129</v>
      </c>
      <c r="F19" s="88" t="s">
        <v>199</v>
      </c>
      <c r="G19" s="88" t="s">
        <v>230</v>
      </c>
      <c r="H19" s="88" t="s">
        <v>394</v>
      </c>
      <c r="I19" s="88" t="s">
        <v>176</v>
      </c>
      <c r="J19" s="88" t="s">
        <v>392</v>
      </c>
      <c r="K19" s="88"/>
      <c r="L19" s="88" t="s">
        <v>16</v>
      </c>
      <c r="M19" s="88"/>
      <c r="N19" s="89">
        <v>40666</v>
      </c>
      <c r="O19" s="89">
        <v>47971</v>
      </c>
      <c r="P19" s="88"/>
    </row>
    <row r="20" spans="2:16" s="90" customFormat="1" x14ac:dyDescent="0.25">
      <c r="B20" s="88" t="s">
        <v>23</v>
      </c>
      <c r="C20" s="88"/>
      <c r="D20" s="88" t="s">
        <v>23</v>
      </c>
      <c r="E20" s="88" t="s">
        <v>129</v>
      </c>
      <c r="F20" s="88" t="s">
        <v>199</v>
      </c>
      <c r="G20" s="88" t="s">
        <v>230</v>
      </c>
      <c r="H20" s="88" t="s">
        <v>394</v>
      </c>
      <c r="I20" s="88" t="s">
        <v>393</v>
      </c>
      <c r="J20" s="88" t="s">
        <v>392</v>
      </c>
      <c r="K20" s="88"/>
      <c r="L20" s="88" t="s">
        <v>16</v>
      </c>
      <c r="M20" s="88"/>
      <c r="N20" s="89">
        <v>40056</v>
      </c>
      <c r="O20" s="89">
        <v>50405</v>
      </c>
      <c r="P20" s="88"/>
    </row>
    <row r="21" spans="2:16" x14ac:dyDescent="0.25">
      <c r="B21" s="10" t="s">
        <v>128</v>
      </c>
      <c r="C21" s="53"/>
      <c r="D21" s="10" t="s">
        <v>128</v>
      </c>
      <c r="E21" s="10" t="s">
        <v>129</v>
      </c>
      <c r="F21" s="10" t="s">
        <v>199</v>
      </c>
      <c r="G21" s="10" t="s">
        <v>230</v>
      </c>
      <c r="H21" s="53"/>
      <c r="I21" s="53"/>
      <c r="J21" s="10" t="s">
        <v>130</v>
      </c>
      <c r="K21" s="10"/>
      <c r="L21" s="10" t="s">
        <v>16</v>
      </c>
      <c r="M21" s="10"/>
      <c r="N21" s="33"/>
      <c r="O21" s="32" t="s">
        <v>14</v>
      </c>
      <c r="P21" s="10"/>
    </row>
    <row r="22" spans="2:16" x14ac:dyDescent="0.25">
      <c r="B22" s="10" t="s">
        <v>131</v>
      </c>
      <c r="C22" s="53"/>
      <c r="D22" s="10" t="s">
        <v>131</v>
      </c>
      <c r="E22" s="10" t="s">
        <v>129</v>
      </c>
      <c r="F22" s="10" t="s">
        <v>199</v>
      </c>
      <c r="G22" s="10" t="s">
        <v>230</v>
      </c>
      <c r="H22" s="53"/>
      <c r="I22" s="53"/>
      <c r="J22" s="10" t="s">
        <v>132</v>
      </c>
      <c r="K22" s="10"/>
      <c r="L22" s="10" t="s">
        <v>16</v>
      </c>
      <c r="M22" s="10"/>
      <c r="N22" s="33"/>
      <c r="O22" s="32" t="s">
        <v>14</v>
      </c>
      <c r="P22" s="10"/>
    </row>
    <row r="23" spans="2:16" x14ac:dyDescent="0.25">
      <c r="B23" s="10" t="s">
        <v>133</v>
      </c>
      <c r="C23" s="53"/>
      <c r="D23" s="10" t="s">
        <v>133</v>
      </c>
      <c r="E23" s="10" t="s">
        <v>129</v>
      </c>
      <c r="F23" s="10" t="s">
        <v>199</v>
      </c>
      <c r="G23" s="10" t="s">
        <v>230</v>
      </c>
      <c r="H23" s="53"/>
      <c r="I23" s="53"/>
      <c r="J23" s="10" t="s">
        <v>134</v>
      </c>
      <c r="K23" s="10"/>
      <c r="L23" s="10" t="s">
        <v>16</v>
      </c>
      <c r="M23" s="10"/>
      <c r="N23" s="33"/>
      <c r="O23" s="32" t="s">
        <v>14</v>
      </c>
      <c r="P23" s="10"/>
    </row>
    <row r="24" spans="2:16" x14ac:dyDescent="0.25">
      <c r="B24" s="10" t="s">
        <v>135</v>
      </c>
      <c r="C24" s="53"/>
      <c r="D24" s="10" t="s">
        <v>135</v>
      </c>
      <c r="E24" s="10" t="s">
        <v>129</v>
      </c>
      <c r="F24" s="10" t="s">
        <v>199</v>
      </c>
      <c r="G24" s="10" t="s">
        <v>230</v>
      </c>
      <c r="H24" s="53"/>
      <c r="I24" s="53"/>
      <c r="J24" s="10" t="s">
        <v>136</v>
      </c>
      <c r="K24" s="10"/>
      <c r="L24" s="10" t="s">
        <v>16</v>
      </c>
      <c r="M24" s="10"/>
      <c r="N24" s="33"/>
      <c r="O24" s="32" t="s">
        <v>14</v>
      </c>
      <c r="P24" s="10"/>
    </row>
    <row r="25" spans="2:16" x14ac:dyDescent="0.25">
      <c r="B25" s="10" t="s">
        <v>137</v>
      </c>
      <c r="C25" s="53"/>
      <c r="D25" s="10" t="s">
        <v>137</v>
      </c>
      <c r="E25" s="10" t="s">
        <v>129</v>
      </c>
      <c r="F25" s="10" t="s">
        <v>199</v>
      </c>
      <c r="G25" s="10" t="s">
        <v>230</v>
      </c>
      <c r="H25" s="53"/>
      <c r="I25" s="53"/>
      <c r="J25" s="10" t="s">
        <v>138</v>
      </c>
      <c r="K25" s="10"/>
      <c r="L25" s="10" t="s">
        <v>16</v>
      </c>
      <c r="M25" s="10"/>
      <c r="N25" s="33"/>
      <c r="O25" s="32" t="s">
        <v>14</v>
      </c>
      <c r="P25" s="10"/>
    </row>
    <row r="26" spans="2:16" s="79" customFormat="1" x14ac:dyDescent="0.25">
      <c r="B26" s="80" t="s">
        <v>24</v>
      </c>
      <c r="C26" s="80"/>
      <c r="D26" s="80" t="s">
        <v>24</v>
      </c>
      <c r="E26" s="80" t="s">
        <v>129</v>
      </c>
      <c r="F26" s="80" t="s">
        <v>199</v>
      </c>
      <c r="G26" s="80" t="s">
        <v>230</v>
      </c>
      <c r="H26" s="53" t="s">
        <v>391</v>
      </c>
      <c r="I26" s="53" t="s">
        <v>176</v>
      </c>
      <c r="J26" s="80" t="s">
        <v>26</v>
      </c>
      <c r="K26" s="80"/>
      <c r="L26" s="80" t="s">
        <v>16</v>
      </c>
      <c r="M26" s="80"/>
      <c r="N26" s="81">
        <v>44091</v>
      </c>
      <c r="O26" s="32">
        <v>44488</v>
      </c>
      <c r="P26" s="80"/>
    </row>
    <row r="27" spans="2:16" s="1" customFormat="1" ht="12" customHeight="1" x14ac:dyDescent="0.25">
      <c r="B27" s="10" t="s">
        <v>139</v>
      </c>
      <c r="C27" s="53"/>
      <c r="D27" s="10" t="s">
        <v>139</v>
      </c>
      <c r="E27" s="10" t="s">
        <v>129</v>
      </c>
      <c r="F27" s="10" t="s">
        <v>199</v>
      </c>
      <c r="G27" s="10" t="s">
        <v>230</v>
      </c>
      <c r="H27" s="53"/>
      <c r="I27" s="53"/>
      <c r="J27" s="10" t="s">
        <v>140</v>
      </c>
      <c r="K27" s="10" t="s">
        <v>16</v>
      </c>
      <c r="L27" s="10" t="s">
        <v>16</v>
      </c>
      <c r="M27" s="10"/>
      <c r="N27" s="33"/>
      <c r="O27" s="32" t="s">
        <v>14</v>
      </c>
      <c r="P27" s="10"/>
    </row>
    <row r="28" spans="2:16" x14ac:dyDescent="0.25">
      <c r="B28" s="10" t="s">
        <v>141</v>
      </c>
      <c r="C28" s="53"/>
      <c r="D28" s="10" t="s">
        <v>141</v>
      </c>
      <c r="E28" s="10" t="s">
        <v>129</v>
      </c>
      <c r="F28" s="10" t="s">
        <v>199</v>
      </c>
      <c r="G28" s="10" t="s">
        <v>230</v>
      </c>
      <c r="H28" s="53"/>
      <c r="I28" s="53"/>
      <c r="J28" s="10" t="s">
        <v>142</v>
      </c>
      <c r="K28" s="10"/>
      <c r="L28" s="10" t="s">
        <v>16</v>
      </c>
      <c r="M28" s="10"/>
      <c r="N28" s="33"/>
      <c r="O28" s="32" t="s">
        <v>14</v>
      </c>
      <c r="P28" s="10"/>
    </row>
    <row r="29" spans="2:16" x14ac:dyDescent="0.25">
      <c r="B29" s="10" t="s">
        <v>143</v>
      </c>
      <c r="C29" s="53"/>
      <c r="D29" s="10" t="s">
        <v>143</v>
      </c>
      <c r="E29" s="10" t="s">
        <v>129</v>
      </c>
      <c r="F29" s="10" t="s">
        <v>199</v>
      </c>
      <c r="G29" s="10" t="s">
        <v>230</v>
      </c>
      <c r="H29" s="53"/>
      <c r="I29" s="53"/>
      <c r="J29" s="10" t="s">
        <v>144</v>
      </c>
      <c r="K29" s="10"/>
      <c r="L29" s="10" t="s">
        <v>16</v>
      </c>
      <c r="M29" s="10"/>
      <c r="N29" s="33"/>
      <c r="O29" s="32" t="s">
        <v>14</v>
      </c>
      <c r="P29" s="10"/>
    </row>
    <row r="30" spans="2:16" x14ac:dyDescent="0.25">
      <c r="B30" s="10" t="s">
        <v>145</v>
      </c>
      <c r="C30" s="53"/>
      <c r="D30" s="10" t="s">
        <v>146</v>
      </c>
      <c r="E30" s="10" t="s">
        <v>129</v>
      </c>
      <c r="F30" s="10" t="s">
        <v>199</v>
      </c>
      <c r="G30" s="10" t="s">
        <v>230</v>
      </c>
      <c r="H30" s="53"/>
      <c r="I30" s="53"/>
      <c r="J30" s="10" t="s">
        <v>147</v>
      </c>
      <c r="K30" s="10"/>
      <c r="L30" s="10" t="s">
        <v>16</v>
      </c>
      <c r="M30" s="10"/>
      <c r="N30" s="33"/>
      <c r="O30" s="32" t="s">
        <v>14</v>
      </c>
      <c r="P30" s="10"/>
    </row>
    <row r="31" spans="2:16" x14ac:dyDescent="0.25">
      <c r="B31" s="56" t="s">
        <v>210</v>
      </c>
      <c r="C31" s="54"/>
      <c r="D31" s="58" t="s">
        <v>211</v>
      </c>
      <c r="E31" s="58" t="s">
        <v>212</v>
      </c>
      <c r="F31" s="56" t="s">
        <v>205</v>
      </c>
      <c r="G31" s="10" t="s">
        <v>230</v>
      </c>
      <c r="H31" s="54"/>
      <c r="I31" s="54"/>
      <c r="J31" s="58" t="s">
        <v>213</v>
      </c>
      <c r="K31" s="56"/>
      <c r="L31" s="56" t="s">
        <v>16</v>
      </c>
      <c r="M31" s="56"/>
      <c r="N31" s="58" t="s">
        <v>14</v>
      </c>
      <c r="O31" s="54" t="s">
        <v>14</v>
      </c>
      <c r="P31" s="56" t="s">
        <v>15</v>
      </c>
    </row>
    <row r="32" spans="2:16" x14ac:dyDescent="0.25">
      <c r="B32" s="58" t="s">
        <v>210</v>
      </c>
      <c r="C32" s="54"/>
      <c r="D32" s="58" t="s">
        <v>214</v>
      </c>
      <c r="E32" s="58" t="s">
        <v>212</v>
      </c>
      <c r="F32" s="58" t="s">
        <v>205</v>
      </c>
      <c r="G32" s="10" t="s">
        <v>230</v>
      </c>
      <c r="H32" s="54"/>
      <c r="I32" s="54"/>
      <c r="J32" s="58" t="s">
        <v>213</v>
      </c>
      <c r="K32" s="58"/>
      <c r="L32" s="58" t="s">
        <v>16</v>
      </c>
      <c r="M32" s="58"/>
      <c r="N32" s="58" t="s">
        <v>14</v>
      </c>
      <c r="O32" s="54" t="s">
        <v>14</v>
      </c>
      <c r="P32" s="58" t="s">
        <v>15</v>
      </c>
    </row>
    <row r="33" spans="2:16" x14ac:dyDescent="0.25">
      <c r="B33" s="58" t="s">
        <v>210</v>
      </c>
      <c r="C33" s="54"/>
      <c r="D33" s="58" t="s">
        <v>215</v>
      </c>
      <c r="E33" s="58" t="s">
        <v>212</v>
      </c>
      <c r="F33" s="58" t="s">
        <v>205</v>
      </c>
      <c r="G33" s="10" t="s">
        <v>230</v>
      </c>
      <c r="H33" s="54"/>
      <c r="I33" s="54"/>
      <c r="J33" s="58" t="s">
        <v>213</v>
      </c>
      <c r="K33" s="58"/>
      <c r="L33" s="58" t="s">
        <v>16</v>
      </c>
      <c r="M33" s="58"/>
      <c r="N33" s="58" t="s">
        <v>14</v>
      </c>
      <c r="O33" s="54" t="s">
        <v>14</v>
      </c>
      <c r="P33" s="58" t="s">
        <v>15</v>
      </c>
    </row>
    <row r="34" spans="2:16" x14ac:dyDescent="0.25">
      <c r="B34" s="58" t="s">
        <v>379</v>
      </c>
      <c r="C34" s="54" t="s">
        <v>380</v>
      </c>
      <c r="D34" s="58" t="s">
        <v>381</v>
      </c>
      <c r="E34" s="58" t="s">
        <v>221</v>
      </c>
      <c r="F34" s="58" t="s">
        <v>204</v>
      </c>
      <c r="G34" s="58" t="s">
        <v>230</v>
      </c>
      <c r="H34" s="54" t="s">
        <v>382</v>
      </c>
      <c r="I34" s="54" t="s">
        <v>383</v>
      </c>
      <c r="J34" s="58" t="s">
        <v>384</v>
      </c>
      <c r="K34" s="58"/>
      <c r="L34" s="58"/>
      <c r="M34" s="58" t="s">
        <v>385</v>
      </c>
      <c r="N34" s="34">
        <v>44025</v>
      </c>
      <c r="O34" s="34">
        <v>45851</v>
      </c>
      <c r="P34" s="58" t="s">
        <v>51</v>
      </c>
    </row>
    <row r="35" spans="2:16" x14ac:dyDescent="0.25">
      <c r="B35" s="77" t="s">
        <v>388</v>
      </c>
      <c r="C35" s="77"/>
      <c r="D35" s="77" t="s">
        <v>388</v>
      </c>
      <c r="E35" s="77" t="s">
        <v>129</v>
      </c>
      <c r="F35" s="77" t="s">
        <v>199</v>
      </c>
      <c r="G35" s="77" t="s">
        <v>230</v>
      </c>
      <c r="H35" s="77" t="s">
        <v>390</v>
      </c>
      <c r="I35" s="77" t="s">
        <v>176</v>
      </c>
      <c r="J35" s="77" t="s">
        <v>389</v>
      </c>
      <c r="K35" s="77"/>
      <c r="L35" s="77" t="s">
        <v>16</v>
      </c>
      <c r="M35" s="77"/>
      <c r="N35" s="78">
        <v>41341</v>
      </c>
      <c r="O35" s="78">
        <v>44993</v>
      </c>
      <c r="P35" s="77"/>
    </row>
    <row r="36" spans="2:16" x14ac:dyDescent="0.25">
      <c r="B36" s="77" t="s">
        <v>388</v>
      </c>
      <c r="C36" s="77"/>
      <c r="D36" s="77" t="s">
        <v>388</v>
      </c>
      <c r="E36" s="77" t="s">
        <v>129</v>
      </c>
      <c r="F36" s="77" t="s">
        <v>199</v>
      </c>
      <c r="G36" s="77" t="s">
        <v>230</v>
      </c>
      <c r="H36" s="77" t="s">
        <v>245</v>
      </c>
      <c r="I36" s="77" t="s">
        <v>176</v>
      </c>
      <c r="J36" s="77" t="s">
        <v>389</v>
      </c>
      <c r="K36" s="77"/>
      <c r="L36" s="77" t="s">
        <v>16</v>
      </c>
      <c r="M36" s="77"/>
      <c r="N36" s="78">
        <v>44034</v>
      </c>
      <c r="O36" s="78">
        <v>44770</v>
      </c>
      <c r="P36" s="77"/>
    </row>
    <row r="37" spans="2:16" s="57" customFormat="1" x14ac:dyDescent="0.25">
      <c r="B37" s="82" t="s">
        <v>395</v>
      </c>
      <c r="C37" s="82"/>
      <c r="D37" s="82" t="s">
        <v>395</v>
      </c>
      <c r="E37" s="82" t="s">
        <v>129</v>
      </c>
      <c r="F37" s="82" t="s">
        <v>199</v>
      </c>
      <c r="G37" s="82" t="s">
        <v>230</v>
      </c>
      <c r="H37" s="82" t="s">
        <v>245</v>
      </c>
      <c r="I37" s="82" t="s">
        <v>176</v>
      </c>
      <c r="J37" s="82" t="s">
        <v>396</v>
      </c>
      <c r="K37" s="82"/>
      <c r="L37" s="82" t="s">
        <v>16</v>
      </c>
      <c r="M37" s="82"/>
      <c r="N37" s="83">
        <v>44000</v>
      </c>
      <c r="O37" s="83">
        <v>44735</v>
      </c>
      <c r="P37" s="82"/>
    </row>
    <row r="38" spans="2:16" s="57" customFormat="1" x14ac:dyDescent="0.25">
      <c r="B38" s="82" t="s">
        <v>395</v>
      </c>
      <c r="C38" s="82"/>
      <c r="D38" s="82" t="s">
        <v>395</v>
      </c>
      <c r="E38" s="82" t="s">
        <v>129</v>
      </c>
      <c r="F38" s="82" t="s">
        <v>199</v>
      </c>
      <c r="G38" s="82" t="s">
        <v>230</v>
      </c>
      <c r="H38" s="82" t="s">
        <v>397</v>
      </c>
      <c r="I38" s="82" t="s">
        <v>176</v>
      </c>
      <c r="J38" s="82" t="s">
        <v>396</v>
      </c>
      <c r="K38" s="82"/>
      <c r="L38" s="82" t="s">
        <v>16</v>
      </c>
      <c r="M38" s="82"/>
      <c r="N38" s="83">
        <v>44000</v>
      </c>
      <c r="O38" s="83">
        <v>44735</v>
      </c>
      <c r="P38" s="82"/>
    </row>
    <row r="39" spans="2:16" s="57" customFormat="1" x14ac:dyDescent="0.25">
      <c r="B39" s="82" t="s">
        <v>395</v>
      </c>
      <c r="C39" s="82"/>
      <c r="D39" s="82" t="s">
        <v>395</v>
      </c>
      <c r="E39" s="82" t="s">
        <v>129</v>
      </c>
      <c r="F39" s="82" t="s">
        <v>199</v>
      </c>
      <c r="G39" s="82" t="s">
        <v>230</v>
      </c>
      <c r="H39" s="82" t="s">
        <v>398</v>
      </c>
      <c r="I39" s="82" t="s">
        <v>176</v>
      </c>
      <c r="J39" s="82" t="s">
        <v>396</v>
      </c>
      <c r="K39" s="82"/>
      <c r="L39" s="82" t="s">
        <v>16</v>
      </c>
      <c r="M39" s="82"/>
      <c r="N39" s="83">
        <v>44000</v>
      </c>
      <c r="O39" s="83">
        <v>44735</v>
      </c>
      <c r="P39" s="82"/>
    </row>
    <row r="40" spans="2:16" s="57" customFormat="1" x14ac:dyDescent="0.25">
      <c r="B40" s="91" t="s">
        <v>399</v>
      </c>
      <c r="C40" s="91"/>
      <c r="D40" s="91" t="s">
        <v>399</v>
      </c>
      <c r="E40" s="91" t="s">
        <v>129</v>
      </c>
      <c r="F40" s="91" t="s">
        <v>199</v>
      </c>
      <c r="G40" s="91" t="s">
        <v>230</v>
      </c>
      <c r="H40" s="91" t="s">
        <v>400</v>
      </c>
      <c r="I40" s="91" t="s">
        <v>401</v>
      </c>
      <c r="J40" s="91" t="s">
        <v>389</v>
      </c>
      <c r="K40" s="91"/>
      <c r="L40" s="91" t="s">
        <v>16</v>
      </c>
      <c r="M40" s="91"/>
      <c r="N40" s="92">
        <v>44129</v>
      </c>
      <c r="O40" s="92">
        <v>44495</v>
      </c>
      <c r="P40" s="91"/>
    </row>
  </sheetData>
  <mergeCells count="2">
    <mergeCell ref="K3:M3"/>
    <mergeCell ref="N3:O3"/>
  </mergeCells>
  <pageMargins left="0.70866141732283472" right="0.70866141732283472" top="0.74803149606299213" bottom="0.74803149606299213" header="0.31496062992125984" footer="0.31496062992125984"/>
  <pageSetup paperSize="9" scale="41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86EAB2FB6F68341B4CAB7B3559D2D36" ma:contentTypeVersion="27" ma:contentTypeDescription="Crear nuevo documento." ma:contentTypeScope="" ma:versionID="05f00ce5d051726a34eba1cf09a6af1b">
  <xsd:schema xmlns:xsd="http://www.w3.org/2001/XMLSchema" xmlns:xs="http://www.w3.org/2001/XMLSchema" xmlns:p="http://schemas.microsoft.com/office/2006/metadata/properties" xmlns:ns3="3b6be4d8-c42f-4f09-9198-28de19c2fc23" xmlns:ns4="5612566f-bb4b-4f9b-8467-3cfedea5f921" targetNamespace="http://schemas.microsoft.com/office/2006/metadata/properties" ma:root="true" ma:fieldsID="8f413116c84eb81bfdcf0894a65c6ec0" ns3:_="" ns4:_="">
    <xsd:import namespace="3b6be4d8-c42f-4f09-9198-28de19c2fc23"/>
    <xsd:import namespace="5612566f-bb4b-4f9b-8467-3cfedea5f921"/>
    <xsd:element name="properties">
      <xsd:complexType>
        <xsd:sequence>
          <xsd:element name="documentManagement">
            <xsd:complexType>
              <xsd:all>
                <xsd:element ref="ns3:Categor_x00ed_a_x0020_del_x0020_documento" minOccurs="0"/>
                <xsd:element ref="ns4:_dlc_DocId" minOccurs="0"/>
                <xsd:element ref="ns4:_dlc_DocIdUrl" minOccurs="0"/>
                <xsd:element ref="ns4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6be4d8-c42f-4f09-9198-28de19c2fc23" elementFormDefault="qualified">
    <xsd:import namespace="http://schemas.microsoft.com/office/2006/documentManagement/types"/>
    <xsd:import namespace="http://schemas.microsoft.com/office/infopath/2007/PartnerControls"/>
    <xsd:element name="Categor_x00ed_a_x0020_del_x0020_documento" ma:index="9" nillable="true" ma:displayName="Categoría del documento" ma:indexed="true" ma:list="{6f742d62-d033-41bf-96c9-8cc49b715fd7}" ma:internalName="Categor_x00ed_a_x0020_del_x0020_documento" ma:showField="Title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12566f-bb4b-4f9b-8467-3cfedea5f921" elementFormDefault="qualified">
    <xsd:import namespace="http://schemas.microsoft.com/office/2006/documentManagement/types"/>
    <xsd:import namespace="http://schemas.microsoft.com/office/infopath/2007/PartnerControls"/>
    <xsd:element name="_dlc_DocId" ma:index="10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11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_x00ed_a_x0020_del_x0020_documento xmlns="3b6be4d8-c42f-4f09-9198-28de19c2fc23" xsi:nil="true"/>
    <_dlc_DocId xmlns="5612566f-bb4b-4f9b-8467-3cfedea5f921">464XQATK2UTN-38-84</_dlc_DocId>
    <_dlc_DocIdUrl xmlns="5612566f-bb4b-4f9b-8467-3cfedea5f921">
      <Url>http://shrpointsrv:33488/sistemas/admincontrol/docxserv/_layouts/DocIdRedir.aspx?ID=464XQATK2UTN-38-84</Url>
      <Description>464XQATK2UTN-38-84</Description>
    </_dlc_DocIdUrl>
  </documentManagement>
</p:properties>
</file>

<file path=customXml/itemProps1.xml><?xml version="1.0" encoding="utf-8"?>
<ds:datastoreItem xmlns:ds="http://schemas.openxmlformats.org/officeDocument/2006/customXml" ds:itemID="{5A2578F5-6C79-48B7-B0B6-FBECF0608A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A8389B-C1C1-40DA-878B-3CE63C0981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6be4d8-c42f-4f09-9198-28de19c2fc23"/>
    <ds:schemaRef ds:uri="5612566f-bb4b-4f9b-8467-3cfedea5f9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06FD0D-71A4-4DAE-B95C-FBF35C637CDB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70CDC8C7-8CEC-4FC1-B6DE-1EA8A587A2D2}">
  <ds:schemaRefs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5612566f-bb4b-4f9b-8467-3cfedea5f921"/>
    <ds:schemaRef ds:uri="http://purl.org/dc/terms/"/>
    <ds:schemaRef ds:uri="http://purl.org/dc/dcmitype/"/>
    <ds:schemaRef ds:uri="3b6be4d8-c42f-4f09-9198-28de19c2fc23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Cert. SSL</vt:lpstr>
      <vt:lpstr>Cert. Autofirmados</vt:lpstr>
      <vt:lpstr>Cert. Proveedor Externo</vt:lpstr>
      <vt:lpstr>t_dos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Jonathan  Guerrero Jijon</cp:lastModifiedBy>
  <cp:lastPrinted>2020-02-07T14:50:55Z</cp:lastPrinted>
  <dcterms:created xsi:type="dcterms:W3CDTF">2016-09-01T14:08:24Z</dcterms:created>
  <dcterms:modified xsi:type="dcterms:W3CDTF">2021-04-09T14:34:53Z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0x010100286EAB2FB6F68341B4CAB7B3559D2D36</vt:lpwstr>
  </property>
  <property fmtid="{D5CDD505-2E9C-101B-9397-08002B2CF9AE}" pid="3" name="_dlc_DocIdItemGuid">
    <vt:lpwstr>5d5f4714-b6a8-4aaf-8a5b-552c5ed468c4</vt:lpwstr>
  </property>
</Properties>
</file>