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IM\Desktop\"/>
    </mc:Choice>
  </mc:AlternateContent>
  <xr:revisionPtr revIDLastSave="0" documentId="13_ncr:1_{BE6D5C42-1040-4DB3-ADAB-598222E731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2" i="1" l="1"/>
  <c r="P225" i="1"/>
  <c r="Q212" i="1"/>
  <c r="R212" i="1"/>
  <c r="Q225" i="1"/>
  <c r="R225" i="1"/>
  <c r="J212" i="1"/>
  <c r="K407" i="1"/>
  <c r="J407" i="1"/>
  <c r="K394" i="1"/>
  <c r="J394" i="1"/>
  <c r="K381" i="1"/>
  <c r="J381" i="1"/>
  <c r="K368" i="1"/>
  <c r="J368" i="1"/>
  <c r="L368" i="1" s="1"/>
  <c r="K355" i="1"/>
  <c r="J355" i="1"/>
  <c r="J342" i="1"/>
  <c r="K342" i="1"/>
  <c r="K329" i="1"/>
  <c r="J329" i="1"/>
  <c r="K316" i="1"/>
  <c r="J316" i="1"/>
  <c r="J303" i="1"/>
  <c r="K303" i="1"/>
  <c r="K290" i="1"/>
  <c r="J290" i="1"/>
  <c r="L290" i="1" s="1"/>
  <c r="K277" i="1"/>
  <c r="J277" i="1"/>
  <c r="K264" i="1"/>
  <c r="J264" i="1"/>
  <c r="K251" i="1"/>
  <c r="J251" i="1"/>
  <c r="K238" i="1"/>
  <c r="J238" i="1"/>
  <c r="J225" i="1"/>
  <c r="K225" i="1"/>
  <c r="K212" i="1"/>
  <c r="J199" i="1"/>
  <c r="K199" i="1"/>
  <c r="K186" i="1"/>
  <c r="J186" i="1"/>
  <c r="J173" i="1"/>
  <c r="K173" i="1"/>
  <c r="J160" i="1"/>
  <c r="K160" i="1"/>
  <c r="J147" i="1"/>
  <c r="K147" i="1"/>
  <c r="J134" i="1"/>
  <c r="K134" i="1"/>
  <c r="K121" i="1"/>
  <c r="J121" i="1"/>
  <c r="J108" i="1"/>
  <c r="K108" i="1"/>
  <c r="I91" i="1"/>
  <c r="H91" i="1"/>
  <c r="I78" i="1"/>
  <c r="H78" i="1"/>
  <c r="H65" i="1"/>
  <c r="I65" i="1"/>
  <c r="I52" i="1"/>
  <c r="H52" i="1"/>
  <c r="I39" i="1"/>
  <c r="H39" i="1"/>
  <c r="I13" i="1"/>
  <c r="H13" i="1"/>
  <c r="I26" i="1"/>
  <c r="H26" i="1"/>
  <c r="S225" i="1" l="1"/>
  <c r="S212" i="1"/>
  <c r="L121" i="1"/>
  <c r="L108" i="1"/>
  <c r="L251" i="1"/>
  <c r="L329" i="1"/>
  <c r="L381" i="1"/>
  <c r="L238" i="1"/>
  <c r="L394" i="1"/>
  <c r="L277" i="1"/>
  <c r="L160" i="1"/>
  <c r="L264" i="1"/>
  <c r="L199" i="1"/>
  <c r="L355" i="1"/>
  <c r="L225" i="1"/>
  <c r="L303" i="1"/>
  <c r="L173" i="1"/>
  <c r="L407" i="1"/>
  <c r="L186" i="1"/>
  <c r="L342" i="1"/>
  <c r="L212" i="1"/>
  <c r="L316" i="1"/>
  <c r="L134" i="1"/>
  <c r="L147" i="1"/>
</calcChain>
</file>

<file path=xl/sharedStrings.xml><?xml version="1.0" encoding="utf-8"?>
<sst xmlns="http://schemas.openxmlformats.org/spreadsheetml/2006/main" count="942" uniqueCount="256">
  <si>
    <t>Performance Evaluation</t>
  </si>
  <si>
    <t>Images</t>
  </si>
  <si>
    <t>Detector</t>
  </si>
  <si>
    <t>KeyPoints</t>
  </si>
  <si>
    <t>SHITOMASI</t>
  </si>
  <si>
    <t>Time(ms)</t>
  </si>
  <si>
    <t>HARRIS</t>
  </si>
  <si>
    <t>SIFT</t>
  </si>
  <si>
    <t>FAST</t>
  </si>
  <si>
    <t>BRISK</t>
  </si>
  <si>
    <t>ORB</t>
  </si>
  <si>
    <t>AKAZE</t>
  </si>
  <si>
    <t>SHITOMASI/BRIEF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</si>
  <si>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</si>
  <si>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</si>
  <si>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</si>
  <si>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</si>
  <si>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</si>
  <si>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</si>
  <si>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</si>
  <si>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</si>
  <si>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Image9</t>
  </si>
  <si>
    <t>Image10</t>
  </si>
  <si>
    <t>Detect/Descript</t>
  </si>
  <si>
    <t>Matches</t>
  </si>
  <si>
    <t>125 - 10 = 115</t>
  </si>
  <si>
    <t>Det_time(ms)</t>
  </si>
  <si>
    <t>Desc_time(ms)</t>
  </si>
  <si>
    <t>Match_time(ms)</t>
  </si>
  <si>
    <t>118 - 7 = 111</t>
  </si>
  <si>
    <t>123 - 19 = 104</t>
  </si>
  <si>
    <t>120 - 19 = 111</t>
  </si>
  <si>
    <t>120 -18 = 112</t>
  </si>
  <si>
    <t>113 - 11 = 102</t>
  </si>
  <si>
    <t>114 - 14 = 100</t>
  </si>
  <si>
    <t>123 - 14 = 109</t>
  </si>
  <si>
    <t>111 - 11 = 100</t>
  </si>
  <si>
    <t>SHITOMASI/ORB</t>
  </si>
  <si>
    <t>125 - 19 = 106</t>
  </si>
  <si>
    <t>118 - 16 = 112</t>
  </si>
  <si>
    <t>120 - 17 = 103</t>
  </si>
  <si>
    <t>113 - 16 = 97</t>
  </si>
  <si>
    <t>114 - 16 = 98</t>
  </si>
  <si>
    <t>111 - 14 = 97</t>
  </si>
  <si>
    <t>SHITOMASI/FREAK</t>
  </si>
  <si>
    <t>125 - 39 = 86</t>
  </si>
  <si>
    <t>118 - 28 = 90</t>
  </si>
  <si>
    <t>123 - 37 = 86</t>
  </si>
  <si>
    <t>120 - 32 = 88</t>
  </si>
  <si>
    <t>120 - 34 = 86</t>
  </si>
  <si>
    <t>113 - 33 = 80</t>
  </si>
  <si>
    <t>114 - 33 = 79</t>
  </si>
  <si>
    <t>111 - 26 = 85</t>
  </si>
  <si>
    <t>SHITOMASI/SIFT</t>
  </si>
  <si>
    <t>125 - 13 = 112</t>
  </si>
  <si>
    <t>118 - 9 = 109</t>
  </si>
  <si>
    <t>123 -19 = 104</t>
  </si>
  <si>
    <t>120 - 21 = 99</t>
  </si>
  <si>
    <t>113 -12 = 101</t>
  </si>
  <si>
    <t>114 - 18 = 96</t>
  </si>
  <si>
    <t>123 - 17 = 106</t>
  </si>
  <si>
    <t>111 -14 = 97</t>
  </si>
  <si>
    <t>HARRIS/BRIEF</t>
  </si>
  <si>
    <t>17 - 3 = 14</t>
  </si>
  <si>
    <t xml:space="preserve">14 -  3 = 11 </t>
  </si>
  <si>
    <t>18 -3 = 15</t>
  </si>
  <si>
    <t>21 -1 = 20</t>
  </si>
  <si>
    <t>26 - 2 = 24</t>
  </si>
  <si>
    <t>43 - 17 = 26</t>
  </si>
  <si>
    <t>18 - 2 = 16</t>
  </si>
  <si>
    <t>31 - 7 = 24</t>
  </si>
  <si>
    <t>26 - 3 = 23</t>
  </si>
  <si>
    <t>HARRIS/ORB</t>
  </si>
  <si>
    <t>17 - 5 = 12</t>
  </si>
  <si>
    <t>14 - 2 = 12</t>
  </si>
  <si>
    <t>18 - 3 = 15</t>
  </si>
  <si>
    <t>21 - 3 = 18</t>
  </si>
  <si>
    <t>43 -23 = 20</t>
  </si>
  <si>
    <t>26 - 4 = 22</t>
  </si>
  <si>
    <t>HARRIS/FREAK</t>
  </si>
  <si>
    <t>17 - 4 = 13</t>
  </si>
  <si>
    <t>14 - 1 = 13</t>
  </si>
  <si>
    <t>21 - 6 = 15</t>
  </si>
  <si>
    <t>26 - 9 = 17</t>
  </si>
  <si>
    <t>43 - 23 = 20</t>
  </si>
  <si>
    <t>18 - 6 = 12</t>
  </si>
  <si>
    <t>31 - 10 = 21</t>
  </si>
  <si>
    <t>26 - 8 = 18</t>
  </si>
  <si>
    <t>HARRIS/SIFT</t>
  </si>
  <si>
    <t>14 - 3 = 11</t>
  </si>
  <si>
    <t>21 - 2 = 19</t>
  </si>
  <si>
    <t>43 - 21 = 22</t>
  </si>
  <si>
    <t>18 - 5 = 13</t>
  </si>
  <si>
    <t>FAST/BRIEF</t>
  </si>
  <si>
    <t>FAST/ORB</t>
  </si>
  <si>
    <t>111 - 19 = 92</t>
  </si>
  <si>
    <t>FAST/FREAK</t>
  </si>
  <si>
    <t>121 - 45 = 76</t>
  </si>
  <si>
    <t>115 - 27 = 88</t>
  </si>
  <si>
    <t>127 - 45 = 82</t>
  </si>
  <si>
    <t>122 - 42 = 80</t>
  </si>
  <si>
    <t>111 - 32 = 79</t>
  </si>
  <si>
    <t>113 - 19 = 94</t>
  </si>
  <si>
    <t>107 - 36 =71</t>
  </si>
  <si>
    <t>103 - 24 = 79</t>
  </si>
  <si>
    <t>112 - 24 = 88</t>
  </si>
  <si>
    <t>FAST/SIFT</t>
  </si>
  <si>
    <t>121 - 24 = 97</t>
  </si>
  <si>
    <t>115 - 20 = 95</t>
  </si>
  <si>
    <t>127 - 34 = 93</t>
  </si>
  <si>
    <t>122 - 25 = 97</t>
  </si>
  <si>
    <t>113 - 18 = 95</t>
  </si>
  <si>
    <t>108 - 30 = 78</t>
  </si>
  <si>
    <t>103 - 19 = 84</t>
  </si>
  <si>
    <t>112 - 18 = 94</t>
  </si>
  <si>
    <t>BRISK/BRIEF</t>
  </si>
  <si>
    <t>264 - 86 = 178</t>
  </si>
  <si>
    <t>282 - 77 = 205</t>
  </si>
  <si>
    <t>282 - 97 = 185</t>
  </si>
  <si>
    <t>277 - 98 = 179</t>
  </si>
  <si>
    <t>297 - 114 = 183</t>
  </si>
  <si>
    <t>279 - 84 = 195</t>
  </si>
  <si>
    <t>289 - 82 = 207</t>
  </si>
  <si>
    <t>272 - 83 = 189</t>
  </si>
  <si>
    <t>266 - 83 = 183</t>
  </si>
  <si>
    <t>BRISK/ORB</t>
  </si>
  <si>
    <t>264 - 102 = 162</t>
  </si>
  <si>
    <t>282 - 107 = 175</t>
  </si>
  <si>
    <t>282 - 124 = 158</t>
  </si>
  <si>
    <t>277 - 110 = 167</t>
  </si>
  <si>
    <t>297 - 137 = 160</t>
  </si>
  <si>
    <t>289 - 122 = 167</t>
  </si>
  <si>
    <t>279 - 97 = 182</t>
  </si>
  <si>
    <t>272 - 101 = 171</t>
  </si>
  <si>
    <t>266 - 94 = 172</t>
  </si>
  <si>
    <t>BRISK/FREAK</t>
  </si>
  <si>
    <t>242 - 82 = 160</t>
  </si>
  <si>
    <t>260 - 83 = 177</t>
  </si>
  <si>
    <t>263 - 108 = 155</t>
  </si>
  <si>
    <t>264 - 91 = 173</t>
  </si>
  <si>
    <t>274 - 113 = 161</t>
  </si>
  <si>
    <t>256 - 73 = 183</t>
  </si>
  <si>
    <t>169 - 100 = 69</t>
  </si>
  <si>
    <t>255 - 77 = 178</t>
  </si>
  <si>
    <t>143 - 75 = 68</t>
  </si>
  <si>
    <t>BRISK/SIFT</t>
  </si>
  <si>
    <t>264 - 82 = 182</t>
  </si>
  <si>
    <t>282 - 89 = 193</t>
  </si>
  <si>
    <t>282 - 113 = 169</t>
  </si>
  <si>
    <t>277 - 94 = 183</t>
  </si>
  <si>
    <t>297 - 126 = 171</t>
  </si>
  <si>
    <t>289 - 95 = 194</t>
  </si>
  <si>
    <t>272 - 96 = 176</t>
  </si>
  <si>
    <t>ORB/ BRIEF</t>
  </si>
  <si>
    <t>ORB/ORB</t>
  </si>
  <si>
    <t>92 - 25 = 67</t>
  </si>
  <si>
    <t>102 - 32 = 70</t>
  </si>
  <si>
    <t>106 - 34 = 72</t>
  </si>
  <si>
    <t>113 - 29 = 84</t>
  </si>
  <si>
    <t>109 - 18 = 91</t>
  </si>
  <si>
    <t>125 - 24 = 101</t>
  </si>
  <si>
    <t>130 38 = 92</t>
  </si>
  <si>
    <t>129 - 36 = 93</t>
  </si>
  <si>
    <t>ORB/FREAK</t>
  </si>
  <si>
    <t>46 - 4 = 42</t>
  </si>
  <si>
    <t>53 - 17 = 36</t>
  </si>
  <si>
    <t>56 - 12 = 44</t>
  </si>
  <si>
    <t>65 - 18 = 47</t>
  </si>
  <si>
    <t>55 - 11 = 44</t>
  </si>
  <si>
    <t>64 - 13 = 51</t>
  </si>
  <si>
    <t>66 - 14 = 52</t>
  </si>
  <si>
    <t>71 - 23 = 48</t>
  </si>
  <si>
    <t>72 - 17 = 55</t>
  </si>
  <si>
    <t>ORB/SIFT</t>
  </si>
  <si>
    <t>102 - 23 = 79</t>
  </si>
  <si>
    <t>106 - 28 = 78</t>
  </si>
  <si>
    <t>113 - 34 = 79</t>
  </si>
  <si>
    <t>109 - 27 = 82</t>
  </si>
  <si>
    <t>125 - 30 = 95</t>
  </si>
  <si>
    <t>130 - 35 = 95</t>
  </si>
  <si>
    <t>129 - 35 = 94</t>
  </si>
  <si>
    <t>127 - 33 = 94</t>
  </si>
  <si>
    <t>AKAZE/AKAZE</t>
  </si>
  <si>
    <t>166 - 28 = 138</t>
  </si>
  <si>
    <t>157 - 19 = 138</t>
  </si>
  <si>
    <t>161 - 28 = 133</t>
  </si>
  <si>
    <t>155 - 28 = 127</t>
  </si>
  <si>
    <t>163 - 34 = 129</t>
  </si>
  <si>
    <t>164 - 18 = 146</t>
  </si>
  <si>
    <t>173 - 26 = 147</t>
  </si>
  <si>
    <t>175 - 24 = 151</t>
  </si>
  <si>
    <t>177 - 27 = 150</t>
  </si>
  <si>
    <t>SIFT/BRIEF</t>
  </si>
  <si>
    <t>138 - 52 = 86</t>
  </si>
  <si>
    <t>132 - 54 = 78</t>
  </si>
  <si>
    <t>124 - 48 = 76</t>
  </si>
  <si>
    <t>137 - 52 = 85</t>
  </si>
  <si>
    <t>134 - 65 = 69</t>
  </si>
  <si>
    <t>140 - 66 = 74</t>
  </si>
  <si>
    <t>137 - 61 = 76</t>
  </si>
  <si>
    <t>148 - 78 = 70</t>
  </si>
  <si>
    <t>159 - 71 = 88</t>
  </si>
  <si>
    <t>SIFT/FREAK</t>
  </si>
  <si>
    <t>137 - 72 = 65</t>
  </si>
  <si>
    <t>131 - 59 =72</t>
  </si>
  <si>
    <t>123 - 59 = 64</t>
  </si>
  <si>
    <t>136 - 70 = 66</t>
  </si>
  <si>
    <t>133 - 74 = 59</t>
  </si>
  <si>
    <t>139 - 80 = 59</t>
  </si>
  <si>
    <t>135 - 71 = 64</t>
  </si>
  <si>
    <t>147 - 82 = 65</t>
  </si>
  <si>
    <t>158 - 79 = 79</t>
  </si>
  <si>
    <t>SIFT/SIFT</t>
  </si>
  <si>
    <t>138 - 56 = 82</t>
  </si>
  <si>
    <t>132 - 51 = 81</t>
  </si>
  <si>
    <t>124 - 39 = 85</t>
  </si>
  <si>
    <t>137 - 44 = 93</t>
  </si>
  <si>
    <t>134 - 44 = 90</t>
  </si>
  <si>
    <t>140 - 59 = 81</t>
  </si>
  <si>
    <t>137 - 55 = 82</t>
  </si>
  <si>
    <t>148 - 46 = 102</t>
  </si>
  <si>
    <t>159 - 55 = 104</t>
  </si>
  <si>
    <t>Average</t>
  </si>
  <si>
    <t>Average_time</t>
  </si>
  <si>
    <r>
      <t xml:space="preserve">112 - 7 = </t>
    </r>
    <r>
      <rPr>
        <b/>
        <sz val="11"/>
        <color theme="1"/>
        <rFont val="Calibri"/>
        <family val="2"/>
        <scheme val="minor"/>
      </rPr>
      <t>105</t>
    </r>
  </si>
  <si>
    <r>
      <t xml:space="preserve">103 - 13 = </t>
    </r>
    <r>
      <rPr>
        <b/>
        <sz val="11"/>
        <color theme="1"/>
        <rFont val="Calibri"/>
        <family val="2"/>
        <scheme val="minor"/>
      </rPr>
      <t>90</t>
    </r>
  </si>
  <si>
    <r>
      <t xml:space="preserve">107 - 20 = </t>
    </r>
    <r>
      <rPr>
        <b/>
        <sz val="11"/>
        <color theme="1"/>
        <rFont val="Calibri"/>
        <family val="2"/>
        <scheme val="minor"/>
      </rPr>
      <t>87</t>
    </r>
  </si>
  <si>
    <r>
      <t xml:space="preserve">113 - 13 = </t>
    </r>
    <r>
      <rPr>
        <b/>
        <sz val="11"/>
        <color theme="1"/>
        <rFont val="Calibri"/>
        <family val="2"/>
        <scheme val="minor"/>
      </rPr>
      <t>100</t>
    </r>
  </si>
  <si>
    <r>
      <t xml:space="preserve">111 - 19 = </t>
    </r>
    <r>
      <rPr>
        <b/>
        <sz val="11"/>
        <color theme="1"/>
        <rFont val="Calibri"/>
        <family val="2"/>
        <scheme val="minor"/>
      </rPr>
      <t>92</t>
    </r>
  </si>
  <si>
    <r>
      <t xml:space="preserve">122 - 20 = </t>
    </r>
    <r>
      <rPr>
        <b/>
        <sz val="11"/>
        <color theme="1"/>
        <rFont val="Calibri"/>
        <family val="2"/>
        <scheme val="minor"/>
      </rPr>
      <t>102</t>
    </r>
  </si>
  <si>
    <r>
      <t xml:space="preserve">127 - 22 = </t>
    </r>
    <r>
      <rPr>
        <b/>
        <sz val="11"/>
        <color theme="1"/>
        <rFont val="Calibri"/>
        <family val="2"/>
        <scheme val="minor"/>
      </rPr>
      <t>105</t>
    </r>
  </si>
  <si>
    <r>
      <t xml:space="preserve">115 - 10 = </t>
    </r>
    <r>
      <rPr>
        <b/>
        <sz val="11"/>
        <color theme="1"/>
        <rFont val="Calibri"/>
        <family val="2"/>
        <scheme val="minor"/>
      </rPr>
      <t>105</t>
    </r>
  </si>
  <si>
    <r>
      <t xml:space="preserve">121 - 26 = </t>
    </r>
    <r>
      <rPr>
        <b/>
        <sz val="11"/>
        <color theme="1"/>
        <rFont val="Calibri"/>
        <family val="2"/>
        <scheme val="minor"/>
      </rPr>
      <t>95</t>
    </r>
  </si>
  <si>
    <r>
      <t xml:space="preserve">112 - 10 = </t>
    </r>
    <r>
      <rPr>
        <b/>
        <sz val="11"/>
        <color theme="1"/>
        <rFont val="Calibri"/>
        <family val="2"/>
        <scheme val="minor"/>
      </rPr>
      <t>102</t>
    </r>
  </si>
  <si>
    <r>
      <t xml:space="preserve">103 - 15 = </t>
    </r>
    <r>
      <rPr>
        <b/>
        <sz val="11"/>
        <color theme="1"/>
        <rFont val="Calibri"/>
        <family val="2"/>
        <scheme val="minor"/>
      </rPr>
      <t>88</t>
    </r>
  </si>
  <si>
    <r>
      <t xml:space="preserve">107 - 15 = </t>
    </r>
    <r>
      <rPr>
        <b/>
        <sz val="11"/>
        <color theme="1"/>
        <rFont val="Calibri"/>
        <family val="2"/>
        <scheme val="minor"/>
      </rPr>
      <t>92</t>
    </r>
  </si>
  <si>
    <r>
      <t xml:space="preserve">111 - 18 = </t>
    </r>
    <r>
      <rPr>
        <b/>
        <sz val="11"/>
        <color theme="1"/>
        <rFont val="Calibri"/>
        <family val="2"/>
        <scheme val="minor"/>
      </rPr>
      <t>93</t>
    </r>
  </si>
  <si>
    <r>
      <t xml:space="preserve">122 - 14 = </t>
    </r>
    <r>
      <rPr>
        <b/>
        <sz val="11"/>
        <color theme="1"/>
        <rFont val="Calibri"/>
        <family val="2"/>
        <scheme val="minor"/>
      </rPr>
      <t>108</t>
    </r>
  </si>
  <si>
    <r>
      <t xml:space="preserve">127 - 32 = </t>
    </r>
    <r>
      <rPr>
        <b/>
        <sz val="11"/>
        <color theme="1"/>
        <rFont val="Calibri"/>
        <family val="2"/>
        <scheme val="minor"/>
      </rPr>
      <t>95</t>
    </r>
  </si>
  <si>
    <r>
      <t xml:space="preserve">115 - 16 = </t>
    </r>
    <r>
      <rPr>
        <b/>
        <sz val="11"/>
        <color theme="1"/>
        <rFont val="Calibri"/>
        <family val="2"/>
        <scheme val="minor"/>
      </rPr>
      <t>99</t>
    </r>
  </si>
  <si>
    <r>
      <t xml:space="preserve">121 - 25 = </t>
    </r>
    <r>
      <rPr>
        <b/>
        <sz val="11"/>
        <color theme="1"/>
        <rFont val="Calibri"/>
        <family val="2"/>
        <scheme val="minor"/>
      </rPr>
      <t>96</t>
    </r>
  </si>
  <si>
    <r>
      <t xml:space="preserve">127 - 61 = </t>
    </r>
    <r>
      <rPr>
        <b/>
        <sz val="11"/>
        <color theme="1"/>
        <rFont val="Calibri"/>
        <family val="2"/>
        <scheme val="minor"/>
      </rPr>
      <t>66</t>
    </r>
  </si>
  <si>
    <r>
      <t xml:space="preserve">129 - 45 = </t>
    </r>
    <r>
      <rPr>
        <b/>
        <sz val="11"/>
        <color theme="1"/>
        <rFont val="Calibri"/>
        <family val="2"/>
        <scheme val="minor"/>
      </rPr>
      <t>84</t>
    </r>
  </si>
  <si>
    <r>
      <t xml:space="preserve">130 - 62 = </t>
    </r>
    <r>
      <rPr>
        <b/>
        <sz val="11"/>
        <color theme="1"/>
        <rFont val="Calibri"/>
        <family val="2"/>
        <scheme val="minor"/>
      </rPr>
      <t>68</t>
    </r>
  </si>
  <si>
    <r>
      <t xml:space="preserve">125 - 47 = </t>
    </r>
    <r>
      <rPr>
        <b/>
        <sz val="11"/>
        <color theme="1"/>
        <rFont val="Calibri"/>
        <family val="2"/>
        <scheme val="minor"/>
      </rPr>
      <t>78</t>
    </r>
  </si>
  <si>
    <r>
      <t xml:space="preserve">113 - 54 = </t>
    </r>
    <r>
      <rPr>
        <b/>
        <sz val="11"/>
        <color theme="1"/>
        <rFont val="Calibri"/>
        <family val="2"/>
        <scheme val="minor"/>
      </rPr>
      <t>59</t>
    </r>
  </si>
  <si>
    <r>
      <t xml:space="preserve">106 - 61 = </t>
    </r>
    <r>
      <rPr>
        <b/>
        <sz val="11"/>
        <color theme="1"/>
        <rFont val="Calibri"/>
        <family val="2"/>
        <scheme val="minor"/>
      </rPr>
      <t>45</t>
    </r>
  </si>
  <si>
    <r>
      <t xml:space="preserve">102 - 59 = </t>
    </r>
    <r>
      <rPr>
        <b/>
        <sz val="11"/>
        <color theme="1"/>
        <rFont val="Calibri"/>
        <family val="2"/>
        <scheme val="minor"/>
      </rPr>
      <t>43</t>
    </r>
  </si>
  <si>
    <r>
      <t xml:space="preserve">92 - 43 = </t>
    </r>
    <r>
      <rPr>
        <b/>
        <sz val="11"/>
        <color theme="1"/>
        <rFont val="Calibri"/>
        <family val="2"/>
        <scheme val="minor"/>
      </rPr>
      <t>49</t>
    </r>
  </si>
  <si>
    <t>3rd_Best</t>
  </si>
  <si>
    <t>Best</t>
  </si>
  <si>
    <t>2nd_Best</t>
  </si>
  <si>
    <t>4th_Best</t>
  </si>
  <si>
    <t>MP.7)  Performance Evaluation(Keypoints)</t>
  </si>
  <si>
    <t>FLANN</t>
  </si>
  <si>
    <r>
      <t xml:space="preserve">MP.8/MP.9)  Performance Evaluation(Matches)  </t>
    </r>
    <r>
      <rPr>
        <b/>
        <u/>
        <sz val="17"/>
        <color theme="1"/>
        <rFont val="Calibri"/>
        <family val="2"/>
        <scheme val="minor"/>
      </rPr>
      <t>Brute Force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</si>
</sst>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0" xfId="0" applyFont="1"/>
    <xf numFmtId="0" fontId="2" fillId="0" borderId="0" xfId="0" applyFont="1"/>
    <xf numFmtId="16" fontId="0" fillId="0" borderId="0" xfId="0" applyNumberFormat="1"/>
    <xf numFmtId="0" fontId="1" fillId="0" borderId="0" xfId="0" applyFont="1"/>
    <xf numFmtId="0" fontId="0" fillId="0" borderId="0" xfId="0" applyFont="1"/>
    <xf numFmtId="0" fontId="7" fillId="0" borderId="0" xfId="0" applyFont="1"/>
    <xf numFmtId="0" fontId="3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7"/>
  <sheetViews>
    <sheetView tabSelected="1" topLeftCell="F204" workbookViewId="0">
      <selection activeCell="I94" sqref="I94"/>
    </sheetView>
  </sheetViews>
  <sheetFormatPr defaultRowHeight="14.4" x14ac:dyDescent="0.3"/>
  <cols>
    <col min="6" max="6" width="12.88671875" customWidth="1"/>
    <col min="7" max="7" width="17" customWidth="1"/>
    <col min="8" max="8" width="13.33203125" customWidth="1"/>
    <col min="9" max="9" width="17" customWidth="1"/>
    <col min="10" max="10" width="15.21875" customWidth="1"/>
    <col min="11" max="11" width="16.33203125" customWidth="1"/>
    <col min="12" max="12" width="13.88671875" customWidth="1"/>
    <col min="14" max="14" width="12.109375" customWidth="1"/>
    <col min="15" max="15" width="11.6640625" customWidth="1"/>
    <col min="16" max="16" width="15.5546875" customWidth="1"/>
    <col min="17" max="17" width="15.77734375" customWidth="1"/>
    <col min="18" max="18" width="14.88671875" customWidth="1"/>
    <col min="19" max="19" width="14.21875" customWidth="1"/>
  </cols>
  <sheetData>
    <row r="1" spans="1:9" ht="22.2" x14ac:dyDescent="0.45">
      <c r="A1" s="7" t="s">
        <v>0</v>
      </c>
      <c r="B1" s="7"/>
      <c r="C1" s="7"/>
      <c r="D1" s="7"/>
      <c r="E1" s="7"/>
      <c r="F1" s="8" t="s">
        <v>253</v>
      </c>
      <c r="G1" s="9"/>
      <c r="H1" s="9"/>
      <c r="I1" s="9"/>
    </row>
    <row r="2" spans="1:9" ht="15.6" x14ac:dyDescent="0.3">
      <c r="F2" s="1" t="s">
        <v>1</v>
      </c>
      <c r="G2" s="1" t="s">
        <v>2</v>
      </c>
      <c r="H2" s="1" t="s">
        <v>3</v>
      </c>
      <c r="I2" s="1" t="s">
        <v>5</v>
      </c>
    </row>
    <row r="3" spans="1:9" x14ac:dyDescent="0.3">
      <c r="F3" t="s">
        <v>13</v>
      </c>
      <c r="G3" t="s">
        <v>4</v>
      </c>
      <c r="H3">
        <v>125</v>
      </c>
      <c r="I3">
        <v>41.7</v>
      </c>
    </row>
    <row r="4" spans="1:9" x14ac:dyDescent="0.3">
      <c r="F4" t="s">
        <v>14</v>
      </c>
      <c r="G4" t="s">
        <v>4</v>
      </c>
      <c r="H4">
        <v>118</v>
      </c>
      <c r="I4">
        <v>17.899999999999999</v>
      </c>
    </row>
    <row r="5" spans="1:9" x14ac:dyDescent="0.3">
      <c r="F5" t="s">
        <v>15</v>
      </c>
      <c r="G5" t="s">
        <v>4</v>
      </c>
      <c r="H5">
        <v>123</v>
      </c>
      <c r="I5">
        <v>19.36</v>
      </c>
    </row>
    <row r="6" spans="1:9" x14ac:dyDescent="0.3">
      <c r="F6" t="s">
        <v>16</v>
      </c>
      <c r="G6" t="s">
        <v>4</v>
      </c>
      <c r="H6">
        <v>120</v>
      </c>
      <c r="I6">
        <v>13.23</v>
      </c>
    </row>
    <row r="7" spans="1:9" x14ac:dyDescent="0.3">
      <c r="F7" t="s">
        <v>17</v>
      </c>
      <c r="G7" t="s">
        <v>4</v>
      </c>
      <c r="H7">
        <v>120</v>
      </c>
      <c r="I7">
        <v>12.59</v>
      </c>
    </row>
    <row r="8" spans="1:9" x14ac:dyDescent="0.3">
      <c r="F8" t="s">
        <v>18</v>
      </c>
      <c r="G8" t="s">
        <v>4</v>
      </c>
      <c r="H8">
        <v>113</v>
      </c>
      <c r="I8">
        <v>11.88</v>
      </c>
    </row>
    <row r="9" spans="1:9" x14ac:dyDescent="0.3">
      <c r="F9" t="s">
        <v>19</v>
      </c>
      <c r="G9" t="s">
        <v>4</v>
      </c>
      <c r="H9">
        <v>114</v>
      </c>
      <c r="I9">
        <v>13.61</v>
      </c>
    </row>
    <row r="10" spans="1:9" x14ac:dyDescent="0.3">
      <c r="F10" t="s">
        <v>20</v>
      </c>
      <c r="G10" t="s">
        <v>4</v>
      </c>
      <c r="H10">
        <v>123</v>
      </c>
      <c r="I10">
        <v>11.86</v>
      </c>
    </row>
    <row r="11" spans="1:9" x14ac:dyDescent="0.3">
      <c r="F11" t="s">
        <v>21</v>
      </c>
      <c r="G11" t="s">
        <v>4</v>
      </c>
      <c r="H11">
        <v>111</v>
      </c>
      <c r="I11">
        <v>12.13</v>
      </c>
    </row>
    <row r="12" spans="1:9" x14ac:dyDescent="0.3">
      <c r="F12" t="s">
        <v>22</v>
      </c>
      <c r="G12" t="s">
        <v>4</v>
      </c>
      <c r="H12">
        <v>112</v>
      </c>
      <c r="I12">
        <v>11.74</v>
      </c>
    </row>
    <row r="13" spans="1:9" ht="15.6" x14ac:dyDescent="0.3">
      <c r="G13" s="1" t="s">
        <v>222</v>
      </c>
      <c r="H13">
        <f>AVERAGE(H3:H12)</f>
        <v>117.9</v>
      </c>
      <c r="I13">
        <f>AVERAGE(I3:I12)</f>
        <v>16.600000000000001</v>
      </c>
    </row>
    <row r="16" spans="1:9" x14ac:dyDescent="0.3">
      <c r="F16" t="s">
        <v>13</v>
      </c>
      <c r="G16" t="s">
        <v>6</v>
      </c>
      <c r="H16">
        <v>17</v>
      </c>
      <c r="I16">
        <v>22.78</v>
      </c>
    </row>
    <row r="17" spans="6:9" x14ac:dyDescent="0.3">
      <c r="F17" t="s">
        <v>14</v>
      </c>
      <c r="G17" t="s">
        <v>6</v>
      </c>
      <c r="H17">
        <v>14</v>
      </c>
      <c r="I17">
        <v>19.399999999999999</v>
      </c>
    </row>
    <row r="18" spans="6:9" x14ac:dyDescent="0.3">
      <c r="F18" t="s">
        <v>15</v>
      </c>
      <c r="G18" t="s">
        <v>6</v>
      </c>
      <c r="H18">
        <v>18</v>
      </c>
      <c r="I18">
        <v>19.79</v>
      </c>
    </row>
    <row r="19" spans="6:9" x14ac:dyDescent="0.3">
      <c r="F19" t="s">
        <v>16</v>
      </c>
      <c r="G19" t="s">
        <v>6</v>
      </c>
      <c r="H19">
        <v>21</v>
      </c>
      <c r="I19">
        <v>14.63</v>
      </c>
    </row>
    <row r="20" spans="6:9" x14ac:dyDescent="0.3">
      <c r="F20" t="s">
        <v>17</v>
      </c>
      <c r="G20" t="s">
        <v>6</v>
      </c>
      <c r="H20">
        <v>26</v>
      </c>
      <c r="I20">
        <v>15.12</v>
      </c>
    </row>
    <row r="21" spans="6:9" x14ac:dyDescent="0.3">
      <c r="F21" t="s">
        <v>18</v>
      </c>
      <c r="G21" t="s">
        <v>6</v>
      </c>
      <c r="H21">
        <v>43</v>
      </c>
      <c r="I21">
        <v>31.7</v>
      </c>
    </row>
    <row r="22" spans="6:9" x14ac:dyDescent="0.3">
      <c r="F22" t="s">
        <v>19</v>
      </c>
      <c r="G22" t="s">
        <v>6</v>
      </c>
      <c r="H22">
        <v>18</v>
      </c>
      <c r="I22">
        <v>13.39</v>
      </c>
    </row>
    <row r="23" spans="6:9" x14ac:dyDescent="0.3">
      <c r="F23" t="s">
        <v>20</v>
      </c>
      <c r="G23" t="s">
        <v>6</v>
      </c>
      <c r="H23">
        <v>31</v>
      </c>
      <c r="I23">
        <v>15.79</v>
      </c>
    </row>
    <row r="24" spans="6:9" x14ac:dyDescent="0.3">
      <c r="F24" t="s">
        <v>21</v>
      </c>
      <c r="G24" t="s">
        <v>6</v>
      </c>
      <c r="H24">
        <v>26</v>
      </c>
      <c r="I24">
        <v>14.81</v>
      </c>
    </row>
    <row r="25" spans="6:9" x14ac:dyDescent="0.3">
      <c r="F25" t="s">
        <v>22</v>
      </c>
      <c r="G25" t="s">
        <v>6</v>
      </c>
      <c r="H25">
        <v>34</v>
      </c>
      <c r="I25">
        <v>19.649999999999999</v>
      </c>
    </row>
    <row r="26" spans="6:9" ht="15.6" x14ac:dyDescent="0.3">
      <c r="G26" s="1" t="s">
        <v>222</v>
      </c>
      <c r="H26">
        <f>AVERAGE(H16:H25)</f>
        <v>24.8</v>
      </c>
      <c r="I26">
        <f>AVERAGE(I16:I25)</f>
        <v>18.706</v>
      </c>
    </row>
    <row r="29" spans="6:9" x14ac:dyDescent="0.3">
      <c r="F29" t="s">
        <v>13</v>
      </c>
      <c r="G29" t="s">
        <v>7</v>
      </c>
      <c r="H29">
        <v>138</v>
      </c>
      <c r="I29">
        <v>182.43</v>
      </c>
    </row>
    <row r="30" spans="6:9" x14ac:dyDescent="0.3">
      <c r="F30" t="s">
        <v>14</v>
      </c>
      <c r="G30" t="s">
        <v>7</v>
      </c>
      <c r="H30">
        <v>132</v>
      </c>
      <c r="I30">
        <v>160.97999999999999</v>
      </c>
    </row>
    <row r="31" spans="6:9" x14ac:dyDescent="0.3">
      <c r="F31" t="s">
        <v>15</v>
      </c>
      <c r="G31" t="s">
        <v>7</v>
      </c>
      <c r="H31">
        <v>124</v>
      </c>
      <c r="I31">
        <v>172.69</v>
      </c>
    </row>
    <row r="32" spans="6:9" x14ac:dyDescent="0.3">
      <c r="F32" t="s">
        <v>16</v>
      </c>
      <c r="G32" t="s">
        <v>7</v>
      </c>
      <c r="H32">
        <v>137</v>
      </c>
      <c r="I32">
        <v>160.53</v>
      </c>
    </row>
    <row r="33" spans="6:9" x14ac:dyDescent="0.3">
      <c r="F33" t="s">
        <v>17</v>
      </c>
      <c r="G33" t="s">
        <v>7</v>
      </c>
      <c r="H33">
        <v>134</v>
      </c>
      <c r="I33">
        <v>163.94</v>
      </c>
    </row>
    <row r="34" spans="6:9" x14ac:dyDescent="0.3">
      <c r="F34" t="s">
        <v>18</v>
      </c>
      <c r="G34" t="s">
        <v>7</v>
      </c>
      <c r="H34">
        <v>140</v>
      </c>
      <c r="I34">
        <v>162.47999999999999</v>
      </c>
    </row>
    <row r="35" spans="6:9" x14ac:dyDescent="0.3">
      <c r="F35" t="s">
        <v>19</v>
      </c>
      <c r="G35" t="s">
        <v>7</v>
      </c>
      <c r="H35">
        <v>137</v>
      </c>
      <c r="I35">
        <v>164.29</v>
      </c>
    </row>
    <row r="36" spans="6:9" x14ac:dyDescent="0.3">
      <c r="F36" t="s">
        <v>20</v>
      </c>
      <c r="G36" t="s">
        <v>7</v>
      </c>
      <c r="H36">
        <v>148</v>
      </c>
      <c r="I36">
        <v>162.79</v>
      </c>
    </row>
    <row r="37" spans="6:9" x14ac:dyDescent="0.3">
      <c r="F37" t="s">
        <v>21</v>
      </c>
      <c r="G37" t="s">
        <v>7</v>
      </c>
      <c r="H37">
        <v>159</v>
      </c>
      <c r="I37">
        <v>167.54</v>
      </c>
    </row>
    <row r="38" spans="6:9" x14ac:dyDescent="0.3">
      <c r="F38" t="s">
        <v>22</v>
      </c>
      <c r="G38" t="s">
        <v>7</v>
      </c>
      <c r="H38">
        <v>137</v>
      </c>
      <c r="I38">
        <v>163.55000000000001</v>
      </c>
    </row>
    <row r="39" spans="6:9" ht="15.6" x14ac:dyDescent="0.3">
      <c r="G39" s="1" t="s">
        <v>222</v>
      </c>
      <c r="H39">
        <f>AVERAGE(H29:H38)</f>
        <v>138.6</v>
      </c>
      <c r="I39">
        <f>AVERAGE(I29:I38)</f>
        <v>166.12199999999999</v>
      </c>
    </row>
    <row r="42" spans="6:9" x14ac:dyDescent="0.3">
      <c r="F42" t="s">
        <v>13</v>
      </c>
      <c r="G42" t="s">
        <v>8</v>
      </c>
      <c r="H42">
        <v>121</v>
      </c>
      <c r="I42">
        <v>5.26</v>
      </c>
    </row>
    <row r="43" spans="6:9" x14ac:dyDescent="0.3">
      <c r="F43" t="s">
        <v>14</v>
      </c>
      <c r="G43" t="s">
        <v>8</v>
      </c>
      <c r="H43">
        <v>115</v>
      </c>
      <c r="I43">
        <v>2.86</v>
      </c>
    </row>
    <row r="44" spans="6:9" x14ac:dyDescent="0.3">
      <c r="F44" t="s">
        <v>15</v>
      </c>
      <c r="G44" t="s">
        <v>8</v>
      </c>
      <c r="H44">
        <v>127</v>
      </c>
      <c r="I44">
        <v>2.75</v>
      </c>
    </row>
    <row r="45" spans="6:9" x14ac:dyDescent="0.3">
      <c r="F45" t="s">
        <v>16</v>
      </c>
      <c r="G45" t="s">
        <v>8</v>
      </c>
      <c r="H45">
        <v>122</v>
      </c>
      <c r="I45">
        <v>2.82</v>
      </c>
    </row>
    <row r="46" spans="6:9" x14ac:dyDescent="0.3">
      <c r="F46" t="s">
        <v>17</v>
      </c>
      <c r="G46" t="s">
        <v>8</v>
      </c>
      <c r="H46">
        <v>111</v>
      </c>
      <c r="I46">
        <v>2.73</v>
      </c>
    </row>
    <row r="47" spans="6:9" x14ac:dyDescent="0.3">
      <c r="F47" t="s">
        <v>18</v>
      </c>
      <c r="G47" t="s">
        <v>8</v>
      </c>
      <c r="H47">
        <v>113</v>
      </c>
      <c r="I47">
        <v>2.79</v>
      </c>
    </row>
    <row r="48" spans="6:9" x14ac:dyDescent="0.3">
      <c r="F48" t="s">
        <v>19</v>
      </c>
      <c r="G48" t="s">
        <v>8</v>
      </c>
      <c r="H48">
        <v>107</v>
      </c>
      <c r="I48">
        <v>2.8</v>
      </c>
    </row>
    <row r="49" spans="6:9" x14ac:dyDescent="0.3">
      <c r="F49" t="s">
        <v>20</v>
      </c>
      <c r="G49" t="s">
        <v>8</v>
      </c>
      <c r="H49">
        <v>103</v>
      </c>
      <c r="I49">
        <v>2.8</v>
      </c>
    </row>
    <row r="50" spans="6:9" x14ac:dyDescent="0.3">
      <c r="F50" t="s">
        <v>21</v>
      </c>
      <c r="G50" t="s">
        <v>8</v>
      </c>
      <c r="H50">
        <v>112</v>
      </c>
      <c r="I50">
        <v>2.82</v>
      </c>
    </row>
    <row r="51" spans="6:9" x14ac:dyDescent="0.3">
      <c r="F51" t="s">
        <v>22</v>
      </c>
      <c r="G51" t="s">
        <v>8</v>
      </c>
      <c r="H51">
        <v>117</v>
      </c>
      <c r="I51">
        <v>2.79</v>
      </c>
    </row>
    <row r="52" spans="6:9" ht="15.6" x14ac:dyDescent="0.3">
      <c r="G52" s="1" t="s">
        <v>222</v>
      </c>
      <c r="H52">
        <f>AVERAGE(H42:H51)</f>
        <v>114.8</v>
      </c>
      <c r="I52">
        <f>AVERAGE(I42:I51)</f>
        <v>3.0419999999999998</v>
      </c>
    </row>
    <row r="55" spans="6:9" x14ac:dyDescent="0.3">
      <c r="F55" t="s">
        <v>13</v>
      </c>
      <c r="G55" t="s">
        <v>9</v>
      </c>
      <c r="H55">
        <v>264</v>
      </c>
      <c r="I55">
        <v>52.07</v>
      </c>
    </row>
    <row r="56" spans="6:9" x14ac:dyDescent="0.3">
      <c r="F56" t="s">
        <v>14</v>
      </c>
      <c r="G56" t="s">
        <v>9</v>
      </c>
      <c r="H56">
        <v>282</v>
      </c>
      <c r="I56">
        <v>51.01</v>
      </c>
    </row>
    <row r="57" spans="6:9" x14ac:dyDescent="0.3">
      <c r="F57" t="s">
        <v>15</v>
      </c>
      <c r="G57" t="s">
        <v>9</v>
      </c>
      <c r="H57">
        <v>282</v>
      </c>
      <c r="I57">
        <v>49.43</v>
      </c>
    </row>
    <row r="58" spans="6:9" x14ac:dyDescent="0.3">
      <c r="F58" t="s">
        <v>16</v>
      </c>
      <c r="G58" t="s">
        <v>9</v>
      </c>
      <c r="H58">
        <v>277</v>
      </c>
      <c r="I58">
        <v>47.63</v>
      </c>
    </row>
    <row r="59" spans="6:9" x14ac:dyDescent="0.3">
      <c r="F59" t="s">
        <v>17</v>
      </c>
      <c r="G59" t="s">
        <v>9</v>
      </c>
      <c r="H59">
        <v>297</v>
      </c>
      <c r="I59">
        <v>47.56</v>
      </c>
    </row>
    <row r="60" spans="6:9" x14ac:dyDescent="0.3">
      <c r="F60" t="s">
        <v>18</v>
      </c>
      <c r="G60" t="s">
        <v>9</v>
      </c>
      <c r="H60">
        <v>279</v>
      </c>
      <c r="I60">
        <v>48.07</v>
      </c>
    </row>
    <row r="61" spans="6:9" x14ac:dyDescent="0.3">
      <c r="F61" t="s">
        <v>19</v>
      </c>
      <c r="G61" t="s">
        <v>9</v>
      </c>
      <c r="H61">
        <v>289</v>
      </c>
      <c r="I61">
        <v>47.73</v>
      </c>
    </row>
    <row r="62" spans="6:9" x14ac:dyDescent="0.3">
      <c r="F62" t="s">
        <v>20</v>
      </c>
      <c r="G62" t="s">
        <v>9</v>
      </c>
      <c r="H62">
        <v>272</v>
      </c>
      <c r="I62">
        <v>47.28</v>
      </c>
    </row>
    <row r="63" spans="6:9" x14ac:dyDescent="0.3">
      <c r="F63" t="s">
        <v>21</v>
      </c>
      <c r="G63" t="s">
        <v>9</v>
      </c>
      <c r="H63">
        <v>266</v>
      </c>
      <c r="I63">
        <v>47.33</v>
      </c>
    </row>
    <row r="64" spans="6:9" x14ac:dyDescent="0.3">
      <c r="F64" t="s">
        <v>22</v>
      </c>
      <c r="G64" t="s">
        <v>9</v>
      </c>
      <c r="H64">
        <v>254</v>
      </c>
      <c r="I64">
        <v>47.44</v>
      </c>
    </row>
    <row r="65" spans="6:9" ht="15.6" x14ac:dyDescent="0.3">
      <c r="G65" s="1" t="s">
        <v>222</v>
      </c>
      <c r="H65">
        <f>AVERAGE(H55:H64)</f>
        <v>276.2</v>
      </c>
      <c r="I65">
        <f>AVERAGE(I55:I64)</f>
        <v>48.554999999999993</v>
      </c>
    </row>
    <row r="68" spans="6:9" x14ac:dyDescent="0.3">
      <c r="F68" t="s">
        <v>13</v>
      </c>
      <c r="G68" t="s">
        <v>10</v>
      </c>
      <c r="H68">
        <v>92</v>
      </c>
      <c r="I68">
        <v>18.45</v>
      </c>
    </row>
    <row r="69" spans="6:9" x14ac:dyDescent="0.3">
      <c r="F69" t="s">
        <v>14</v>
      </c>
      <c r="G69" t="s">
        <v>10</v>
      </c>
      <c r="H69">
        <v>102</v>
      </c>
      <c r="I69">
        <v>9.51</v>
      </c>
    </row>
    <row r="70" spans="6:9" x14ac:dyDescent="0.3">
      <c r="F70" t="s">
        <v>15</v>
      </c>
      <c r="G70" t="s">
        <v>10</v>
      </c>
      <c r="H70">
        <v>106</v>
      </c>
      <c r="I70">
        <v>8.3000000000000007</v>
      </c>
    </row>
    <row r="71" spans="6:9" x14ac:dyDescent="0.3">
      <c r="F71" t="s">
        <v>16</v>
      </c>
      <c r="G71" t="s">
        <v>10</v>
      </c>
      <c r="H71">
        <v>113</v>
      </c>
      <c r="I71">
        <v>7.6</v>
      </c>
    </row>
    <row r="72" spans="6:9" x14ac:dyDescent="0.3">
      <c r="F72" t="s">
        <v>17</v>
      </c>
      <c r="G72" t="s">
        <v>10</v>
      </c>
      <c r="H72">
        <v>109</v>
      </c>
      <c r="I72">
        <v>7.89</v>
      </c>
    </row>
    <row r="73" spans="6:9" x14ac:dyDescent="0.3">
      <c r="F73" t="s">
        <v>18</v>
      </c>
      <c r="G73" t="s">
        <v>10</v>
      </c>
      <c r="H73">
        <v>125</v>
      </c>
      <c r="I73">
        <v>7.77</v>
      </c>
    </row>
    <row r="74" spans="6:9" x14ac:dyDescent="0.3">
      <c r="F74" t="s">
        <v>19</v>
      </c>
      <c r="G74" t="s">
        <v>10</v>
      </c>
      <c r="H74">
        <v>130</v>
      </c>
      <c r="I74">
        <v>7.6</v>
      </c>
    </row>
    <row r="75" spans="6:9" x14ac:dyDescent="0.3">
      <c r="F75" t="s">
        <v>20</v>
      </c>
      <c r="G75" t="s">
        <v>10</v>
      </c>
      <c r="H75">
        <v>129</v>
      </c>
      <c r="I75">
        <v>8.8699999999999992</v>
      </c>
    </row>
    <row r="76" spans="6:9" x14ac:dyDescent="0.3">
      <c r="F76" t="s">
        <v>21</v>
      </c>
      <c r="G76" t="s">
        <v>10</v>
      </c>
      <c r="H76">
        <v>127</v>
      </c>
      <c r="I76">
        <v>7.9</v>
      </c>
    </row>
    <row r="77" spans="6:9" x14ac:dyDescent="0.3">
      <c r="F77" t="s">
        <v>22</v>
      </c>
      <c r="G77" t="s">
        <v>10</v>
      </c>
      <c r="H77">
        <v>128</v>
      </c>
      <c r="I77">
        <v>7.72</v>
      </c>
    </row>
    <row r="78" spans="6:9" ht="15.6" x14ac:dyDescent="0.3">
      <c r="G78" s="1" t="s">
        <v>222</v>
      </c>
      <c r="H78">
        <f>AVERAGE(H68:H77)</f>
        <v>116.1</v>
      </c>
      <c r="I78">
        <f>AVERAGE(I68:I77)</f>
        <v>9.1610000000000014</v>
      </c>
    </row>
    <row r="81" spans="6:12" x14ac:dyDescent="0.3">
      <c r="F81" t="s">
        <v>13</v>
      </c>
      <c r="G81" t="s">
        <v>11</v>
      </c>
      <c r="H81">
        <v>166</v>
      </c>
      <c r="I81">
        <v>126.38</v>
      </c>
    </row>
    <row r="82" spans="6:12" x14ac:dyDescent="0.3">
      <c r="F82" t="s">
        <v>14</v>
      </c>
      <c r="G82" t="s">
        <v>11</v>
      </c>
      <c r="H82">
        <v>157</v>
      </c>
      <c r="I82">
        <v>111.27</v>
      </c>
    </row>
    <row r="83" spans="6:12" x14ac:dyDescent="0.3">
      <c r="F83" t="s">
        <v>15</v>
      </c>
      <c r="G83" t="s">
        <v>11</v>
      </c>
      <c r="H83">
        <v>161</v>
      </c>
      <c r="I83">
        <v>119.69</v>
      </c>
    </row>
    <row r="84" spans="6:12" x14ac:dyDescent="0.3">
      <c r="F84" t="s">
        <v>16</v>
      </c>
      <c r="G84" t="s">
        <v>11</v>
      </c>
      <c r="H84">
        <v>155</v>
      </c>
      <c r="I84">
        <v>113.45</v>
      </c>
    </row>
    <row r="85" spans="6:12" x14ac:dyDescent="0.3">
      <c r="F85" t="s">
        <v>17</v>
      </c>
      <c r="G85" t="s">
        <v>11</v>
      </c>
      <c r="H85">
        <v>163</v>
      </c>
      <c r="I85">
        <v>117.29</v>
      </c>
    </row>
    <row r="86" spans="6:12" x14ac:dyDescent="0.3">
      <c r="F86" t="s">
        <v>18</v>
      </c>
      <c r="G86" t="s">
        <v>11</v>
      </c>
      <c r="H86">
        <v>164</v>
      </c>
      <c r="I86">
        <v>112.18</v>
      </c>
    </row>
    <row r="87" spans="6:12" x14ac:dyDescent="0.3">
      <c r="F87" t="s">
        <v>19</v>
      </c>
      <c r="G87" t="s">
        <v>11</v>
      </c>
      <c r="H87">
        <v>173</v>
      </c>
      <c r="I87">
        <v>110.12</v>
      </c>
    </row>
    <row r="88" spans="6:12" x14ac:dyDescent="0.3">
      <c r="F88" t="s">
        <v>20</v>
      </c>
      <c r="G88" t="s">
        <v>11</v>
      </c>
      <c r="H88">
        <v>175</v>
      </c>
      <c r="I88">
        <v>116.04</v>
      </c>
    </row>
    <row r="89" spans="6:12" x14ac:dyDescent="0.3">
      <c r="F89" t="s">
        <v>21</v>
      </c>
      <c r="G89" t="s">
        <v>11</v>
      </c>
      <c r="H89">
        <v>177</v>
      </c>
      <c r="I89">
        <v>119.59</v>
      </c>
    </row>
    <row r="90" spans="6:12" x14ac:dyDescent="0.3">
      <c r="F90" t="s">
        <v>22</v>
      </c>
      <c r="G90" t="s">
        <v>11</v>
      </c>
      <c r="H90">
        <v>179</v>
      </c>
      <c r="I90">
        <v>115.02</v>
      </c>
    </row>
    <row r="91" spans="6:12" ht="15.6" x14ac:dyDescent="0.3">
      <c r="G91" s="1" t="s">
        <v>222</v>
      </c>
      <c r="H91">
        <f>AVERAGE(H81:H90)</f>
        <v>167</v>
      </c>
      <c r="I91">
        <f>AVERAGE(I81:I90)</f>
        <v>116.10299999999999</v>
      </c>
    </row>
    <row r="94" spans="6:12" ht="21" x14ac:dyDescent="0.4">
      <c r="H94" s="10"/>
      <c r="I94" s="10"/>
      <c r="J94" s="10"/>
    </row>
    <row r="95" spans="6:12" ht="21" x14ac:dyDescent="0.4">
      <c r="H95" s="10"/>
      <c r="I95" s="10"/>
      <c r="J95" s="10"/>
    </row>
    <row r="96" spans="6:12" ht="22.2" x14ac:dyDescent="0.45">
      <c r="F96" s="8" t="s">
        <v>255</v>
      </c>
      <c r="G96" s="8"/>
      <c r="H96" s="8"/>
      <c r="I96" s="8"/>
      <c r="J96" s="8"/>
      <c r="K96" s="8"/>
      <c r="L96" s="8"/>
    </row>
    <row r="97" spans="6:12" ht="18" x14ac:dyDescent="0.35">
      <c r="F97" s="1" t="s">
        <v>1</v>
      </c>
      <c r="G97" s="1" t="s">
        <v>23</v>
      </c>
      <c r="H97" s="1" t="s">
        <v>24</v>
      </c>
      <c r="I97" s="1" t="s">
        <v>28</v>
      </c>
      <c r="J97" s="2" t="s">
        <v>26</v>
      </c>
      <c r="K97" s="1" t="s">
        <v>27</v>
      </c>
      <c r="L97" s="1" t="s">
        <v>223</v>
      </c>
    </row>
    <row r="98" spans="6:12" x14ac:dyDescent="0.3">
      <c r="F98" t="s">
        <v>13</v>
      </c>
      <c r="G98" t="s">
        <v>12</v>
      </c>
      <c r="J98">
        <v>29.98</v>
      </c>
      <c r="K98">
        <v>0.68</v>
      </c>
    </row>
    <row r="99" spans="6:12" x14ac:dyDescent="0.3">
      <c r="F99" t="s">
        <v>14</v>
      </c>
      <c r="G99" t="s">
        <v>12</v>
      </c>
      <c r="H99" s="5" t="s">
        <v>25</v>
      </c>
      <c r="I99">
        <v>0.5</v>
      </c>
      <c r="J99">
        <v>18.39</v>
      </c>
      <c r="K99">
        <v>1.52</v>
      </c>
    </row>
    <row r="100" spans="6:12" x14ac:dyDescent="0.3">
      <c r="F100" t="s">
        <v>15</v>
      </c>
      <c r="G100" t="s">
        <v>12</v>
      </c>
      <c r="H100" s="5" t="s">
        <v>29</v>
      </c>
      <c r="I100">
        <v>0.45</v>
      </c>
      <c r="J100">
        <v>19.420000000000002</v>
      </c>
      <c r="K100">
        <v>1.49</v>
      </c>
    </row>
    <row r="101" spans="6:12" x14ac:dyDescent="0.3">
      <c r="F101" t="s">
        <v>16</v>
      </c>
      <c r="G101" t="s">
        <v>12</v>
      </c>
      <c r="H101" s="5" t="s">
        <v>30</v>
      </c>
      <c r="I101">
        <v>0.46</v>
      </c>
      <c r="J101">
        <v>17.38</v>
      </c>
      <c r="K101">
        <v>1.42</v>
      </c>
    </row>
    <row r="102" spans="6:12" x14ac:dyDescent="0.3">
      <c r="F102" t="s">
        <v>17</v>
      </c>
      <c r="G102" t="s">
        <v>12</v>
      </c>
      <c r="H102" s="5" t="s">
        <v>31</v>
      </c>
      <c r="I102">
        <v>0.49</v>
      </c>
      <c r="J102">
        <v>18.079999999999998</v>
      </c>
      <c r="K102">
        <v>1.49</v>
      </c>
    </row>
    <row r="103" spans="6:12" x14ac:dyDescent="0.3">
      <c r="F103" t="s">
        <v>18</v>
      </c>
      <c r="G103" t="s">
        <v>12</v>
      </c>
      <c r="H103" s="5" t="s">
        <v>32</v>
      </c>
      <c r="I103">
        <v>0.43</v>
      </c>
      <c r="J103">
        <v>17.55</v>
      </c>
      <c r="K103">
        <v>1.38</v>
      </c>
    </row>
    <row r="104" spans="6:12" x14ac:dyDescent="0.3">
      <c r="F104" t="s">
        <v>19</v>
      </c>
      <c r="G104" t="s">
        <v>12</v>
      </c>
      <c r="H104" s="5" t="s">
        <v>33</v>
      </c>
      <c r="I104">
        <v>0.42</v>
      </c>
      <c r="J104">
        <v>17.8</v>
      </c>
      <c r="K104">
        <v>1.4</v>
      </c>
    </row>
    <row r="105" spans="6:12" x14ac:dyDescent="0.3">
      <c r="F105" t="s">
        <v>20</v>
      </c>
      <c r="G105" t="s">
        <v>12</v>
      </c>
      <c r="H105" s="5" t="s">
        <v>34</v>
      </c>
      <c r="I105">
        <v>0.44</v>
      </c>
      <c r="J105">
        <v>17.579999999999998</v>
      </c>
      <c r="K105">
        <v>1.42</v>
      </c>
    </row>
    <row r="106" spans="6:12" x14ac:dyDescent="0.3">
      <c r="F106" t="s">
        <v>21</v>
      </c>
      <c r="G106" t="s">
        <v>12</v>
      </c>
      <c r="H106" s="5" t="s">
        <v>35</v>
      </c>
      <c r="I106">
        <v>0.44</v>
      </c>
      <c r="J106">
        <v>17.649999999999999</v>
      </c>
      <c r="K106">
        <v>1.39</v>
      </c>
    </row>
    <row r="107" spans="6:12" x14ac:dyDescent="0.3">
      <c r="F107" t="s">
        <v>22</v>
      </c>
      <c r="G107" t="s">
        <v>12</v>
      </c>
      <c r="H107" s="5" t="s">
        <v>36</v>
      </c>
      <c r="I107">
        <v>0.4</v>
      </c>
      <c r="J107">
        <v>16.98</v>
      </c>
      <c r="K107">
        <v>1.38</v>
      </c>
    </row>
    <row r="108" spans="6:12" ht="15.6" x14ac:dyDescent="0.3">
      <c r="G108" s="1" t="s">
        <v>222</v>
      </c>
      <c r="J108">
        <f>AVERAGE(J98:J107)</f>
        <v>19.081</v>
      </c>
      <c r="K108">
        <f>AVERAGE(K98:K107)</f>
        <v>1.357</v>
      </c>
      <c r="L108">
        <f>SUM(J108:K108)</f>
        <v>20.437999999999999</v>
      </c>
    </row>
    <row r="111" spans="6:12" x14ac:dyDescent="0.3">
      <c r="F111" t="s">
        <v>13</v>
      </c>
      <c r="G111" t="s">
        <v>37</v>
      </c>
      <c r="J111">
        <v>23.1</v>
      </c>
      <c r="K111">
        <v>1.07</v>
      </c>
    </row>
    <row r="112" spans="6:12" x14ac:dyDescent="0.3">
      <c r="F112" t="s">
        <v>14</v>
      </c>
      <c r="G112" t="s">
        <v>37</v>
      </c>
      <c r="H112" s="5" t="s">
        <v>38</v>
      </c>
      <c r="I112">
        <v>0.59</v>
      </c>
      <c r="J112">
        <v>18.28</v>
      </c>
      <c r="K112">
        <v>1.1599999999999999</v>
      </c>
    </row>
    <row r="113" spans="6:12" x14ac:dyDescent="0.3">
      <c r="F113" t="s">
        <v>15</v>
      </c>
      <c r="G113" t="s">
        <v>37</v>
      </c>
      <c r="H113" s="5" t="s">
        <v>39</v>
      </c>
      <c r="I113">
        <v>0.53</v>
      </c>
      <c r="J113">
        <v>19.45</v>
      </c>
      <c r="K113">
        <v>1.03</v>
      </c>
    </row>
    <row r="114" spans="6:12" x14ac:dyDescent="0.3">
      <c r="F114" t="s">
        <v>16</v>
      </c>
      <c r="G114" t="s">
        <v>37</v>
      </c>
      <c r="H114" s="5" t="s">
        <v>40</v>
      </c>
      <c r="I114">
        <v>0.49</v>
      </c>
      <c r="J114">
        <v>17.97</v>
      </c>
      <c r="K114">
        <v>0.96</v>
      </c>
    </row>
    <row r="115" spans="6:12" x14ac:dyDescent="0.3">
      <c r="F115" t="s">
        <v>17</v>
      </c>
      <c r="G115" t="s">
        <v>37</v>
      </c>
      <c r="H115" s="5" t="s">
        <v>41</v>
      </c>
      <c r="I115">
        <v>0.48</v>
      </c>
      <c r="J115">
        <v>18.13</v>
      </c>
      <c r="K115">
        <v>0.97</v>
      </c>
    </row>
    <row r="116" spans="6:12" x14ac:dyDescent="0.3">
      <c r="F116" t="s">
        <v>18</v>
      </c>
      <c r="G116" t="s">
        <v>37</v>
      </c>
      <c r="H116" s="5" t="s">
        <v>42</v>
      </c>
      <c r="I116">
        <v>0.5</v>
      </c>
      <c r="J116">
        <v>18.27</v>
      </c>
      <c r="K116">
        <v>1.02</v>
      </c>
    </row>
    <row r="117" spans="6:12" x14ac:dyDescent="0.3">
      <c r="F117" t="s">
        <v>19</v>
      </c>
      <c r="G117" t="s">
        <v>37</v>
      </c>
      <c r="H117" s="5" t="s">
        <v>30</v>
      </c>
      <c r="I117">
        <v>0.5</v>
      </c>
      <c r="J117">
        <v>18.25</v>
      </c>
      <c r="K117">
        <v>0.99</v>
      </c>
    </row>
    <row r="118" spans="6:12" x14ac:dyDescent="0.3">
      <c r="F118" t="s">
        <v>20</v>
      </c>
      <c r="G118" t="s">
        <v>37</v>
      </c>
      <c r="H118" s="5" t="s">
        <v>43</v>
      </c>
      <c r="I118">
        <v>0.5</v>
      </c>
      <c r="J118">
        <v>16.71</v>
      </c>
      <c r="K118">
        <v>1</v>
      </c>
    </row>
    <row r="119" spans="6:12" x14ac:dyDescent="0.3">
      <c r="F119" t="s">
        <v>21</v>
      </c>
      <c r="G119" t="s">
        <v>37</v>
      </c>
      <c r="H119" s="5" t="s">
        <v>30</v>
      </c>
      <c r="I119">
        <v>0.5</v>
      </c>
      <c r="J119">
        <v>18.25</v>
      </c>
      <c r="K119">
        <v>0.99</v>
      </c>
    </row>
    <row r="120" spans="6:12" x14ac:dyDescent="0.3">
      <c r="F120" t="s">
        <v>22</v>
      </c>
      <c r="G120" t="s">
        <v>37</v>
      </c>
      <c r="H120" s="5" t="s">
        <v>43</v>
      </c>
      <c r="I120">
        <v>0.5</v>
      </c>
      <c r="J120">
        <v>16.71</v>
      </c>
      <c r="K120">
        <v>1</v>
      </c>
    </row>
    <row r="121" spans="6:12" ht="15.6" x14ac:dyDescent="0.3">
      <c r="G121" s="1" t="s">
        <v>222</v>
      </c>
      <c r="J121">
        <f>AVERAGE(J111:J120)</f>
        <v>18.512</v>
      </c>
      <c r="K121">
        <f>AVERAGE(K111:K120)</f>
        <v>1.0189999999999999</v>
      </c>
      <c r="L121">
        <f>SUM(J121:K121)</f>
        <v>19.530999999999999</v>
      </c>
    </row>
    <row r="124" spans="6:12" x14ac:dyDescent="0.3">
      <c r="F124" t="s">
        <v>13</v>
      </c>
      <c r="G124" t="s">
        <v>44</v>
      </c>
      <c r="J124">
        <v>22.92</v>
      </c>
      <c r="K124">
        <v>51.27</v>
      </c>
    </row>
    <row r="125" spans="6:12" x14ac:dyDescent="0.3">
      <c r="F125" t="s">
        <v>14</v>
      </c>
      <c r="G125" t="s">
        <v>44</v>
      </c>
      <c r="H125" t="s">
        <v>45</v>
      </c>
      <c r="I125">
        <v>0.59</v>
      </c>
      <c r="J125">
        <v>17.68</v>
      </c>
      <c r="K125">
        <v>47.48</v>
      </c>
    </row>
    <row r="126" spans="6:12" x14ac:dyDescent="0.3">
      <c r="F126" t="s">
        <v>15</v>
      </c>
      <c r="G126" t="s">
        <v>44</v>
      </c>
      <c r="H126" t="s">
        <v>46</v>
      </c>
      <c r="I126">
        <v>0.52</v>
      </c>
      <c r="J126">
        <v>17.91</v>
      </c>
      <c r="K126">
        <v>48.9</v>
      </c>
    </row>
    <row r="127" spans="6:12" x14ac:dyDescent="0.3">
      <c r="F127" t="s">
        <v>16</v>
      </c>
      <c r="G127" t="s">
        <v>44</v>
      </c>
      <c r="H127" t="s">
        <v>47</v>
      </c>
      <c r="I127">
        <v>0.49</v>
      </c>
      <c r="J127">
        <v>12.3</v>
      </c>
      <c r="K127">
        <v>48.95</v>
      </c>
    </row>
    <row r="128" spans="6:12" x14ac:dyDescent="0.3">
      <c r="F128" t="s">
        <v>17</v>
      </c>
      <c r="G128" t="s">
        <v>44</v>
      </c>
      <c r="H128" t="s">
        <v>48</v>
      </c>
      <c r="I128">
        <v>0.47</v>
      </c>
      <c r="J128">
        <v>12.05</v>
      </c>
      <c r="K128">
        <v>49.67</v>
      </c>
    </row>
    <row r="129" spans="6:12" x14ac:dyDescent="0.3">
      <c r="F129" t="s">
        <v>18</v>
      </c>
      <c r="G129" t="s">
        <v>44</v>
      </c>
      <c r="H129" t="s">
        <v>49</v>
      </c>
      <c r="I129">
        <v>0.48</v>
      </c>
      <c r="J129">
        <v>11.82</v>
      </c>
      <c r="K129">
        <v>48.87</v>
      </c>
    </row>
    <row r="130" spans="6:12" x14ac:dyDescent="0.3">
      <c r="F130" t="s">
        <v>19</v>
      </c>
      <c r="G130" t="s">
        <v>44</v>
      </c>
      <c r="H130" t="s">
        <v>50</v>
      </c>
      <c r="I130">
        <v>0.46</v>
      </c>
      <c r="J130">
        <v>12.7</v>
      </c>
      <c r="K130">
        <v>48.79</v>
      </c>
    </row>
    <row r="131" spans="6:12" x14ac:dyDescent="0.3">
      <c r="F131" t="s">
        <v>20</v>
      </c>
      <c r="G131" t="s">
        <v>44</v>
      </c>
      <c r="H131" t="s">
        <v>51</v>
      </c>
      <c r="I131">
        <v>0.52</v>
      </c>
      <c r="J131">
        <v>11.85</v>
      </c>
      <c r="K131">
        <v>49.41</v>
      </c>
    </row>
    <row r="132" spans="6:12" x14ac:dyDescent="0.3">
      <c r="F132" t="s">
        <v>21</v>
      </c>
      <c r="G132" t="s">
        <v>44</v>
      </c>
      <c r="H132" t="s">
        <v>47</v>
      </c>
      <c r="I132">
        <v>0.49</v>
      </c>
      <c r="J132">
        <v>11.6</v>
      </c>
      <c r="K132">
        <v>48.89</v>
      </c>
    </row>
    <row r="133" spans="6:12" x14ac:dyDescent="0.3">
      <c r="F133" t="s">
        <v>22</v>
      </c>
      <c r="G133" t="s">
        <v>44</v>
      </c>
      <c r="H133" t="s">
        <v>52</v>
      </c>
      <c r="I133">
        <v>0.45</v>
      </c>
      <c r="J133">
        <v>11.66</v>
      </c>
      <c r="K133">
        <v>48.8</v>
      </c>
    </row>
    <row r="134" spans="6:12" ht="15.6" x14ac:dyDescent="0.3">
      <c r="G134" s="1" t="s">
        <v>222</v>
      </c>
      <c r="J134">
        <f>AVERAGE(J124:J133)</f>
        <v>14.249000000000001</v>
      </c>
      <c r="K134">
        <f>AVERAGE(K124:K133)</f>
        <v>49.103000000000002</v>
      </c>
      <c r="L134">
        <f>SUM(J134:K134)</f>
        <v>63.352000000000004</v>
      </c>
    </row>
    <row r="137" spans="6:12" x14ac:dyDescent="0.3">
      <c r="F137" t="s">
        <v>13</v>
      </c>
      <c r="G137" t="s">
        <v>53</v>
      </c>
      <c r="J137">
        <v>22.44</v>
      </c>
      <c r="K137">
        <v>26.25</v>
      </c>
    </row>
    <row r="138" spans="6:12" x14ac:dyDescent="0.3">
      <c r="F138" t="s">
        <v>14</v>
      </c>
      <c r="G138" t="s">
        <v>53</v>
      </c>
      <c r="H138" t="s">
        <v>54</v>
      </c>
      <c r="I138">
        <v>0.7</v>
      </c>
      <c r="J138">
        <v>12.06</v>
      </c>
      <c r="K138">
        <v>17.170000000000002</v>
      </c>
    </row>
    <row r="139" spans="6:12" x14ac:dyDescent="0.3">
      <c r="F139" t="s">
        <v>15</v>
      </c>
      <c r="G139" t="s">
        <v>53</v>
      </c>
      <c r="H139" t="s">
        <v>55</v>
      </c>
      <c r="I139">
        <v>0.62</v>
      </c>
      <c r="J139">
        <v>17.41</v>
      </c>
      <c r="K139">
        <v>23.12</v>
      </c>
    </row>
    <row r="140" spans="6:12" x14ac:dyDescent="0.3">
      <c r="F140" t="s">
        <v>16</v>
      </c>
      <c r="G140" t="s">
        <v>53</v>
      </c>
      <c r="H140" t="s">
        <v>56</v>
      </c>
      <c r="I140">
        <v>1.1399999999999999</v>
      </c>
      <c r="J140">
        <v>15.72</v>
      </c>
      <c r="K140">
        <v>18.07</v>
      </c>
    </row>
    <row r="141" spans="6:12" x14ac:dyDescent="0.3">
      <c r="F141" t="s">
        <v>17</v>
      </c>
      <c r="G141" t="s">
        <v>53</v>
      </c>
      <c r="H141" t="s">
        <v>40</v>
      </c>
      <c r="I141">
        <v>1.42</v>
      </c>
      <c r="J141">
        <v>12.38</v>
      </c>
      <c r="K141">
        <v>18.72</v>
      </c>
    </row>
    <row r="142" spans="6:12" x14ac:dyDescent="0.3">
      <c r="F142" t="s">
        <v>18</v>
      </c>
      <c r="G142" t="s">
        <v>53</v>
      </c>
      <c r="H142" t="s">
        <v>57</v>
      </c>
      <c r="I142">
        <v>0.6</v>
      </c>
      <c r="J142">
        <v>12.27</v>
      </c>
      <c r="K142">
        <v>24.53</v>
      </c>
    </row>
    <row r="143" spans="6:12" x14ac:dyDescent="0.3">
      <c r="F143" t="s">
        <v>19</v>
      </c>
      <c r="G143" t="s">
        <v>53</v>
      </c>
      <c r="H143" t="s">
        <v>58</v>
      </c>
      <c r="I143">
        <v>0.66</v>
      </c>
      <c r="J143">
        <v>17.98</v>
      </c>
      <c r="K143">
        <v>21.09</v>
      </c>
    </row>
    <row r="144" spans="6:12" x14ac:dyDescent="0.3">
      <c r="F144" t="s">
        <v>20</v>
      </c>
      <c r="G144" t="s">
        <v>53</v>
      </c>
      <c r="H144" t="s">
        <v>59</v>
      </c>
      <c r="I144">
        <v>1.17</v>
      </c>
      <c r="J144">
        <v>13.09</v>
      </c>
      <c r="K144">
        <v>19.95</v>
      </c>
    </row>
    <row r="145" spans="6:12" x14ac:dyDescent="0.3">
      <c r="F145" t="s">
        <v>21</v>
      </c>
      <c r="G145" t="s">
        <v>53</v>
      </c>
      <c r="H145" t="s">
        <v>60</v>
      </c>
      <c r="I145">
        <v>1.04</v>
      </c>
      <c r="J145">
        <v>12.75</v>
      </c>
      <c r="K145">
        <v>21.66</v>
      </c>
    </row>
    <row r="146" spans="6:12" x14ac:dyDescent="0.3">
      <c r="F146" t="s">
        <v>22</v>
      </c>
      <c r="G146" t="s">
        <v>53</v>
      </c>
      <c r="H146" t="s">
        <v>61</v>
      </c>
      <c r="I146">
        <v>0.6</v>
      </c>
      <c r="J146">
        <v>16.29</v>
      </c>
      <c r="K146">
        <v>20.27</v>
      </c>
    </row>
    <row r="147" spans="6:12" ht="15.6" x14ac:dyDescent="0.3">
      <c r="G147" s="1" t="s">
        <v>222</v>
      </c>
      <c r="J147">
        <f>AVERAGE(J137:J146)</f>
        <v>15.238999999999999</v>
      </c>
      <c r="K147">
        <f>AVERAGE(K137:K146)</f>
        <v>21.083000000000002</v>
      </c>
      <c r="L147">
        <f>SUM(J147:K147)</f>
        <v>36.322000000000003</v>
      </c>
    </row>
    <row r="150" spans="6:12" x14ac:dyDescent="0.3">
      <c r="F150" t="s">
        <v>13</v>
      </c>
      <c r="G150" t="s">
        <v>62</v>
      </c>
      <c r="J150">
        <v>22.9</v>
      </c>
      <c r="K150">
        <v>1.46</v>
      </c>
    </row>
    <row r="151" spans="6:12" x14ac:dyDescent="0.3">
      <c r="F151" t="s">
        <v>14</v>
      </c>
      <c r="G151" t="s">
        <v>62</v>
      </c>
      <c r="H151" t="s">
        <v>63</v>
      </c>
      <c r="I151">
        <v>0.17</v>
      </c>
      <c r="J151">
        <v>19.16</v>
      </c>
      <c r="K151">
        <v>1.07</v>
      </c>
    </row>
    <row r="152" spans="6:12" x14ac:dyDescent="0.3">
      <c r="F152" t="s">
        <v>15</v>
      </c>
      <c r="G152" t="s">
        <v>62</v>
      </c>
      <c r="H152" t="s">
        <v>64</v>
      </c>
      <c r="I152">
        <v>0.08</v>
      </c>
      <c r="J152">
        <v>19.96</v>
      </c>
      <c r="K152">
        <v>1.1399999999999999</v>
      </c>
    </row>
    <row r="153" spans="6:12" x14ac:dyDescent="0.3">
      <c r="F153" t="s">
        <v>16</v>
      </c>
      <c r="G153" t="s">
        <v>62</v>
      </c>
      <c r="H153" t="s">
        <v>65</v>
      </c>
      <c r="I153">
        <v>0.09</v>
      </c>
      <c r="J153">
        <v>19.09</v>
      </c>
      <c r="K153">
        <v>1.27</v>
      </c>
    </row>
    <row r="154" spans="6:12" x14ac:dyDescent="0.3">
      <c r="F154" t="s">
        <v>17</v>
      </c>
      <c r="G154" t="s">
        <v>62</v>
      </c>
      <c r="H154" s="3" t="s">
        <v>66</v>
      </c>
      <c r="I154">
        <v>0.1</v>
      </c>
      <c r="J154">
        <v>18.690000000000001</v>
      </c>
      <c r="K154">
        <v>1.39</v>
      </c>
    </row>
    <row r="155" spans="6:12" x14ac:dyDescent="0.3">
      <c r="F155" t="s">
        <v>18</v>
      </c>
      <c r="G155" t="s">
        <v>62</v>
      </c>
      <c r="H155" t="s">
        <v>67</v>
      </c>
      <c r="I155">
        <v>0.12</v>
      </c>
      <c r="J155">
        <v>35.76</v>
      </c>
      <c r="K155">
        <v>1.47</v>
      </c>
    </row>
    <row r="156" spans="6:12" x14ac:dyDescent="0.3">
      <c r="F156" t="s">
        <v>19</v>
      </c>
      <c r="G156" t="s">
        <v>62</v>
      </c>
      <c r="H156" t="s">
        <v>68</v>
      </c>
      <c r="I156">
        <v>0.14000000000000001</v>
      </c>
      <c r="J156">
        <v>18.489999999999998</v>
      </c>
      <c r="K156">
        <v>1.25</v>
      </c>
    </row>
    <row r="157" spans="6:12" x14ac:dyDescent="0.3">
      <c r="F157" t="s">
        <v>20</v>
      </c>
      <c r="G157" t="s">
        <v>62</v>
      </c>
      <c r="H157" t="s">
        <v>69</v>
      </c>
      <c r="I157">
        <v>0.09</v>
      </c>
      <c r="J157">
        <v>20.52</v>
      </c>
      <c r="K157">
        <v>1.1100000000000001</v>
      </c>
    </row>
    <row r="158" spans="6:12" x14ac:dyDescent="0.3">
      <c r="F158" t="s">
        <v>21</v>
      </c>
      <c r="G158" t="s">
        <v>62</v>
      </c>
      <c r="H158" t="s">
        <v>70</v>
      </c>
      <c r="I158">
        <v>0.11</v>
      </c>
      <c r="J158">
        <v>19.84</v>
      </c>
      <c r="K158">
        <v>1.43</v>
      </c>
    </row>
    <row r="159" spans="6:12" x14ac:dyDescent="0.3">
      <c r="F159" t="s">
        <v>22</v>
      </c>
      <c r="G159" t="s">
        <v>62</v>
      </c>
      <c r="H159" t="s">
        <v>71</v>
      </c>
      <c r="I159">
        <v>1.03</v>
      </c>
      <c r="J159">
        <v>23.27</v>
      </c>
      <c r="K159">
        <v>1.27</v>
      </c>
    </row>
    <row r="160" spans="6:12" ht="15.6" x14ac:dyDescent="0.3">
      <c r="G160" s="1" t="s">
        <v>222</v>
      </c>
      <c r="J160">
        <f>AVERAGE(J150:J159)</f>
        <v>21.768000000000004</v>
      </c>
      <c r="K160">
        <f>AVERAGE(K150:K159)</f>
        <v>1.2859999999999998</v>
      </c>
      <c r="L160">
        <f>SUM(J160:K160)</f>
        <v>23.054000000000006</v>
      </c>
    </row>
    <row r="163" spans="6:12" x14ac:dyDescent="0.3">
      <c r="F163" t="s">
        <v>13</v>
      </c>
      <c r="G163" t="s">
        <v>72</v>
      </c>
      <c r="J163">
        <v>38.47</v>
      </c>
      <c r="K163">
        <v>4.45</v>
      </c>
    </row>
    <row r="164" spans="6:12" x14ac:dyDescent="0.3">
      <c r="F164" t="s">
        <v>14</v>
      </c>
      <c r="G164" t="s">
        <v>72</v>
      </c>
      <c r="H164" s="3" t="s">
        <v>73</v>
      </c>
      <c r="I164">
        <v>3.93</v>
      </c>
      <c r="J164">
        <v>19.25</v>
      </c>
      <c r="K164">
        <v>1.1200000000000001</v>
      </c>
    </row>
    <row r="165" spans="6:12" x14ac:dyDescent="0.3">
      <c r="F165" t="s">
        <v>15</v>
      </c>
      <c r="G165" t="s">
        <v>72</v>
      </c>
      <c r="H165" t="s">
        <v>74</v>
      </c>
      <c r="I165">
        <v>0.35</v>
      </c>
      <c r="J165">
        <v>20.09</v>
      </c>
      <c r="K165">
        <v>0.91</v>
      </c>
    </row>
    <row r="166" spans="6:12" x14ac:dyDescent="0.3">
      <c r="F166" t="s">
        <v>16</v>
      </c>
      <c r="G166" t="s">
        <v>72</v>
      </c>
      <c r="H166" t="s">
        <v>75</v>
      </c>
      <c r="I166">
        <v>0.11</v>
      </c>
      <c r="J166">
        <v>21.79</v>
      </c>
      <c r="K166">
        <v>0.96</v>
      </c>
    </row>
    <row r="167" spans="6:12" x14ac:dyDescent="0.3">
      <c r="F167" t="s">
        <v>17</v>
      </c>
      <c r="G167" t="s">
        <v>72</v>
      </c>
      <c r="H167" t="s">
        <v>76</v>
      </c>
      <c r="I167">
        <v>0.13</v>
      </c>
      <c r="J167">
        <v>19.66</v>
      </c>
      <c r="K167">
        <v>0.96</v>
      </c>
    </row>
    <row r="168" spans="6:12" x14ac:dyDescent="0.3">
      <c r="F168" t="s">
        <v>18</v>
      </c>
      <c r="G168" t="s">
        <v>72</v>
      </c>
      <c r="H168" t="s">
        <v>67</v>
      </c>
      <c r="I168">
        <v>0.14000000000000001</v>
      </c>
      <c r="J168">
        <v>39.44</v>
      </c>
      <c r="K168">
        <v>0.99</v>
      </c>
    </row>
    <row r="169" spans="6:12" x14ac:dyDescent="0.3">
      <c r="F169" t="s">
        <v>19</v>
      </c>
      <c r="G169" t="s">
        <v>72</v>
      </c>
      <c r="H169" t="s">
        <v>77</v>
      </c>
      <c r="I169">
        <v>0.19</v>
      </c>
      <c r="J169">
        <v>20.51</v>
      </c>
      <c r="K169">
        <v>1.1000000000000001</v>
      </c>
    </row>
    <row r="170" spans="6:12" x14ac:dyDescent="0.3">
      <c r="F170" t="s">
        <v>20</v>
      </c>
      <c r="G170" t="s">
        <v>72</v>
      </c>
      <c r="H170" t="s">
        <v>75</v>
      </c>
      <c r="I170">
        <v>0.12</v>
      </c>
      <c r="J170">
        <v>23.33</v>
      </c>
      <c r="K170">
        <v>1.01</v>
      </c>
    </row>
    <row r="171" spans="6:12" x14ac:dyDescent="0.3">
      <c r="F171" t="s">
        <v>21</v>
      </c>
      <c r="G171" t="s">
        <v>72</v>
      </c>
      <c r="H171" t="s">
        <v>70</v>
      </c>
      <c r="I171">
        <v>0.17</v>
      </c>
      <c r="J171">
        <v>21.79</v>
      </c>
      <c r="K171">
        <v>0.97</v>
      </c>
    </row>
    <row r="172" spans="6:12" x14ac:dyDescent="0.3">
      <c r="F172" t="s">
        <v>22</v>
      </c>
      <c r="G172" t="s">
        <v>72</v>
      </c>
      <c r="H172" t="s">
        <v>78</v>
      </c>
      <c r="I172">
        <v>0.12</v>
      </c>
      <c r="J172">
        <v>28.05</v>
      </c>
      <c r="K172">
        <v>1.51</v>
      </c>
    </row>
    <row r="173" spans="6:12" ht="15.6" x14ac:dyDescent="0.3">
      <c r="G173" s="1" t="s">
        <v>222</v>
      </c>
      <c r="J173">
        <f>AVERAGE(J163:J172)</f>
        <v>25.237999999999996</v>
      </c>
      <c r="K173">
        <f>AVERAGE(K163:K172)</f>
        <v>1.3980000000000001</v>
      </c>
      <c r="L173">
        <f>SUM(J173:K173)</f>
        <v>26.635999999999996</v>
      </c>
    </row>
    <row r="176" spans="6:12" x14ac:dyDescent="0.3">
      <c r="F176" t="s">
        <v>13</v>
      </c>
      <c r="G176" t="s">
        <v>79</v>
      </c>
      <c r="J176">
        <v>22.81</v>
      </c>
      <c r="K176">
        <v>55.87</v>
      </c>
    </row>
    <row r="177" spans="6:12" x14ac:dyDescent="0.3">
      <c r="F177" t="s">
        <v>14</v>
      </c>
      <c r="G177" t="s">
        <v>79</v>
      </c>
      <c r="H177" t="s">
        <v>80</v>
      </c>
      <c r="I177">
        <v>0.16</v>
      </c>
      <c r="J177">
        <v>19.34</v>
      </c>
      <c r="K177">
        <v>47.69</v>
      </c>
    </row>
    <row r="178" spans="6:12" x14ac:dyDescent="0.3">
      <c r="F178" t="s">
        <v>15</v>
      </c>
      <c r="G178" t="s">
        <v>79</v>
      </c>
      <c r="H178" t="s">
        <v>81</v>
      </c>
      <c r="I178">
        <v>0.16</v>
      </c>
      <c r="J178">
        <v>21.61</v>
      </c>
      <c r="K178">
        <v>49.56</v>
      </c>
    </row>
    <row r="179" spans="6:12" x14ac:dyDescent="0.3">
      <c r="F179" t="s">
        <v>16</v>
      </c>
      <c r="G179" t="s">
        <v>79</v>
      </c>
      <c r="H179" t="s">
        <v>75</v>
      </c>
      <c r="I179">
        <v>0.09</v>
      </c>
      <c r="J179">
        <v>14.68</v>
      </c>
      <c r="K179">
        <v>48.72</v>
      </c>
    </row>
    <row r="180" spans="6:12" x14ac:dyDescent="0.3">
      <c r="F180" t="s">
        <v>17</v>
      </c>
      <c r="G180" t="s">
        <v>79</v>
      </c>
      <c r="H180" t="s">
        <v>82</v>
      </c>
      <c r="I180">
        <v>0.39</v>
      </c>
      <c r="J180">
        <v>16.329999999999998</v>
      </c>
      <c r="K180">
        <v>50.51</v>
      </c>
    </row>
    <row r="181" spans="6:12" x14ac:dyDescent="0.3">
      <c r="F181" t="s">
        <v>18</v>
      </c>
      <c r="G181" t="s">
        <v>79</v>
      </c>
      <c r="H181" t="s">
        <v>83</v>
      </c>
      <c r="I181">
        <v>0.37</v>
      </c>
      <c r="J181">
        <v>32.04</v>
      </c>
      <c r="K181">
        <v>50.9</v>
      </c>
    </row>
    <row r="182" spans="6:12" x14ac:dyDescent="0.3">
      <c r="F182" t="s">
        <v>19</v>
      </c>
      <c r="G182" t="s">
        <v>79</v>
      </c>
      <c r="H182" t="s">
        <v>84</v>
      </c>
      <c r="I182">
        <v>0.15</v>
      </c>
      <c r="J182">
        <v>13.6</v>
      </c>
      <c r="K182">
        <v>48.79</v>
      </c>
    </row>
    <row r="183" spans="6:12" x14ac:dyDescent="0.3">
      <c r="F183" t="s">
        <v>20</v>
      </c>
      <c r="G183" t="s">
        <v>79</v>
      </c>
      <c r="H183" t="s">
        <v>85</v>
      </c>
      <c r="I183">
        <v>0.09</v>
      </c>
      <c r="J183">
        <v>15.99</v>
      </c>
      <c r="K183">
        <v>48.2</v>
      </c>
    </row>
    <row r="184" spans="6:12" x14ac:dyDescent="0.3">
      <c r="F184" t="s">
        <v>21</v>
      </c>
      <c r="G184" t="s">
        <v>79</v>
      </c>
      <c r="H184" t="s">
        <v>86</v>
      </c>
      <c r="I184">
        <v>0.37</v>
      </c>
      <c r="J184">
        <v>15.07</v>
      </c>
      <c r="K184">
        <v>48.4</v>
      </c>
    </row>
    <row r="185" spans="6:12" x14ac:dyDescent="0.3">
      <c r="F185" t="s">
        <v>22</v>
      </c>
      <c r="G185" t="s">
        <v>79</v>
      </c>
      <c r="H185" s="3" t="s">
        <v>87</v>
      </c>
      <c r="I185">
        <v>0.11</v>
      </c>
      <c r="J185">
        <v>18.84</v>
      </c>
      <c r="K185">
        <v>48.9</v>
      </c>
    </row>
    <row r="186" spans="6:12" ht="15.6" x14ac:dyDescent="0.3">
      <c r="G186" s="1" t="s">
        <v>222</v>
      </c>
      <c r="J186">
        <f>AVERAGE(J176:J185)</f>
        <v>19.030999999999999</v>
      </c>
      <c r="K186">
        <f>AVERAGE(K176:K185)</f>
        <v>49.753999999999998</v>
      </c>
      <c r="L186">
        <f>SUM(J186:K186)</f>
        <v>68.784999999999997</v>
      </c>
    </row>
    <row r="189" spans="6:12" x14ac:dyDescent="0.3">
      <c r="F189" t="s">
        <v>13</v>
      </c>
      <c r="G189" t="s">
        <v>88</v>
      </c>
      <c r="J189">
        <v>26.64</v>
      </c>
      <c r="K189">
        <v>29.86</v>
      </c>
    </row>
    <row r="190" spans="6:12" x14ac:dyDescent="0.3">
      <c r="F190" t="s">
        <v>14</v>
      </c>
      <c r="G190" t="s">
        <v>88</v>
      </c>
      <c r="H190" t="s">
        <v>63</v>
      </c>
      <c r="I190">
        <v>0.17</v>
      </c>
      <c r="J190">
        <v>13.7</v>
      </c>
      <c r="K190">
        <v>18.64</v>
      </c>
    </row>
    <row r="191" spans="6:12" x14ac:dyDescent="0.3">
      <c r="F191" t="s">
        <v>15</v>
      </c>
      <c r="G191" t="s">
        <v>88</v>
      </c>
      <c r="H191" t="s">
        <v>89</v>
      </c>
      <c r="I191">
        <v>0.08</v>
      </c>
      <c r="J191">
        <v>20.04</v>
      </c>
      <c r="K191">
        <v>26.52</v>
      </c>
    </row>
    <row r="192" spans="6:12" x14ac:dyDescent="0.3">
      <c r="F192" t="s">
        <v>16</v>
      </c>
      <c r="G192" t="s">
        <v>88</v>
      </c>
      <c r="H192" t="s">
        <v>69</v>
      </c>
      <c r="I192">
        <v>0.08</v>
      </c>
      <c r="J192">
        <v>19.32</v>
      </c>
      <c r="K192">
        <v>25.38</v>
      </c>
    </row>
    <row r="193" spans="6:19" x14ac:dyDescent="0.3">
      <c r="F193" t="s">
        <v>17</v>
      </c>
      <c r="G193" t="s">
        <v>88</v>
      </c>
      <c r="H193" t="s">
        <v>90</v>
      </c>
      <c r="I193">
        <v>0.11</v>
      </c>
      <c r="J193">
        <v>18.579999999999998</v>
      </c>
      <c r="K193">
        <v>20.25</v>
      </c>
    </row>
    <row r="194" spans="6:19" x14ac:dyDescent="0.3">
      <c r="F194" t="s">
        <v>18</v>
      </c>
      <c r="G194" t="s">
        <v>88</v>
      </c>
      <c r="H194" t="s">
        <v>78</v>
      </c>
      <c r="I194">
        <v>0.14000000000000001</v>
      </c>
      <c r="J194">
        <v>39.25</v>
      </c>
      <c r="K194">
        <v>27.82</v>
      </c>
    </row>
    <row r="195" spans="6:19" x14ac:dyDescent="0.3">
      <c r="F195" t="s">
        <v>19</v>
      </c>
      <c r="G195" t="s">
        <v>88</v>
      </c>
      <c r="H195" t="s">
        <v>91</v>
      </c>
      <c r="I195">
        <v>0.18</v>
      </c>
      <c r="J195">
        <v>21.41</v>
      </c>
      <c r="K195">
        <v>27.63</v>
      </c>
    </row>
    <row r="196" spans="6:19" x14ac:dyDescent="0.3">
      <c r="F196" t="s">
        <v>20</v>
      </c>
      <c r="G196" t="s">
        <v>88</v>
      </c>
      <c r="H196" t="s">
        <v>92</v>
      </c>
      <c r="I196">
        <v>0.11</v>
      </c>
      <c r="J196">
        <v>23</v>
      </c>
      <c r="K196">
        <v>29.74</v>
      </c>
    </row>
    <row r="197" spans="6:19" x14ac:dyDescent="0.3">
      <c r="F197" t="s">
        <v>21</v>
      </c>
      <c r="G197" t="s">
        <v>88</v>
      </c>
      <c r="H197" t="s">
        <v>70</v>
      </c>
      <c r="I197">
        <v>0.14000000000000001</v>
      </c>
      <c r="J197">
        <v>19.25</v>
      </c>
      <c r="K197">
        <v>25.89</v>
      </c>
    </row>
    <row r="198" spans="6:19" x14ac:dyDescent="0.3">
      <c r="F198" t="s">
        <v>22</v>
      </c>
      <c r="G198" t="s">
        <v>88</v>
      </c>
      <c r="H198" t="s">
        <v>78</v>
      </c>
      <c r="I198">
        <v>0.12</v>
      </c>
      <c r="J198">
        <v>25</v>
      </c>
      <c r="K198">
        <v>25.14</v>
      </c>
    </row>
    <row r="199" spans="6:19" ht="21" x14ac:dyDescent="0.4">
      <c r="G199" s="1" t="s">
        <v>222</v>
      </c>
      <c r="J199">
        <f>AVERAGE(J189:J198)</f>
        <v>22.619</v>
      </c>
      <c r="K199">
        <f>AVERAGE(K189:K198)</f>
        <v>25.687000000000001</v>
      </c>
      <c r="L199">
        <f>SUM(J199:K199)</f>
        <v>48.305999999999997</v>
      </c>
      <c r="P199" s="10" t="s">
        <v>254</v>
      </c>
    </row>
    <row r="200" spans="6:19" ht="18" x14ac:dyDescent="0.35">
      <c r="N200" s="6" t="s">
        <v>250</v>
      </c>
    </row>
    <row r="201" spans="6:19" ht="18" x14ac:dyDescent="0.35">
      <c r="G201" s="6" t="s">
        <v>251</v>
      </c>
      <c r="N201" s="1" t="s">
        <v>1</v>
      </c>
      <c r="O201" s="1" t="s">
        <v>23</v>
      </c>
      <c r="P201" s="1" t="s">
        <v>24</v>
      </c>
      <c r="Q201" s="2" t="s">
        <v>26</v>
      </c>
      <c r="R201" s="1" t="s">
        <v>27</v>
      </c>
      <c r="S201" s="1" t="s">
        <v>223</v>
      </c>
    </row>
    <row r="202" spans="6:19" x14ac:dyDescent="0.3">
      <c r="F202" t="s">
        <v>13</v>
      </c>
      <c r="G202" s="4" t="s">
        <v>93</v>
      </c>
      <c r="J202">
        <v>5.53</v>
      </c>
      <c r="K202">
        <v>4.1900000000000004</v>
      </c>
      <c r="N202" t="s">
        <v>13</v>
      </c>
      <c r="O202" s="4" t="s">
        <v>94</v>
      </c>
      <c r="Q202">
        <v>2.4300000000000002</v>
      </c>
      <c r="R202">
        <v>5</v>
      </c>
    </row>
    <row r="203" spans="6:19" x14ac:dyDescent="0.3">
      <c r="F203" t="s">
        <v>14</v>
      </c>
      <c r="G203" s="4" t="s">
        <v>93</v>
      </c>
      <c r="H203" t="s">
        <v>240</v>
      </c>
      <c r="I203">
        <v>0.56000000000000005</v>
      </c>
      <c r="J203">
        <v>2.78</v>
      </c>
      <c r="K203">
        <v>1.92</v>
      </c>
      <c r="N203" t="s">
        <v>14</v>
      </c>
      <c r="O203" s="4" t="s">
        <v>94</v>
      </c>
      <c r="P203">
        <v>79</v>
      </c>
      <c r="Q203">
        <v>2.4300000000000002</v>
      </c>
      <c r="R203">
        <v>1.35</v>
      </c>
    </row>
    <row r="204" spans="6:19" x14ac:dyDescent="0.3">
      <c r="F204" t="s">
        <v>15</v>
      </c>
      <c r="G204" s="4" t="s">
        <v>93</v>
      </c>
      <c r="H204" t="s">
        <v>239</v>
      </c>
      <c r="I204">
        <v>0.5</v>
      </c>
      <c r="J204">
        <v>2.78</v>
      </c>
      <c r="K204">
        <v>2.16</v>
      </c>
      <c r="N204" t="s">
        <v>15</v>
      </c>
      <c r="O204" s="4" t="s">
        <v>94</v>
      </c>
      <c r="P204">
        <v>87</v>
      </c>
      <c r="Q204">
        <v>2.4</v>
      </c>
      <c r="R204">
        <v>1.6</v>
      </c>
    </row>
    <row r="205" spans="6:19" x14ac:dyDescent="0.3">
      <c r="F205" t="s">
        <v>16</v>
      </c>
      <c r="G205" s="4" t="s">
        <v>93</v>
      </c>
      <c r="H205" t="s">
        <v>238</v>
      </c>
      <c r="I205">
        <v>0.52</v>
      </c>
      <c r="J205">
        <v>2.71</v>
      </c>
      <c r="K205">
        <v>0.74</v>
      </c>
      <c r="N205" t="s">
        <v>16</v>
      </c>
      <c r="O205" s="4" t="s">
        <v>94</v>
      </c>
      <c r="P205">
        <v>82</v>
      </c>
      <c r="Q205">
        <v>2.2200000000000002</v>
      </c>
      <c r="R205">
        <v>0.6</v>
      </c>
    </row>
    <row r="206" spans="6:19" x14ac:dyDescent="0.3">
      <c r="F206" t="s">
        <v>17</v>
      </c>
      <c r="G206" s="4" t="s">
        <v>93</v>
      </c>
      <c r="H206" t="s">
        <v>237</v>
      </c>
      <c r="I206">
        <v>0.45</v>
      </c>
      <c r="J206">
        <v>2.85</v>
      </c>
      <c r="K206">
        <v>0.7</v>
      </c>
      <c r="N206" t="s">
        <v>17</v>
      </c>
      <c r="O206" s="4" t="s">
        <v>94</v>
      </c>
      <c r="P206">
        <v>87</v>
      </c>
      <c r="Q206">
        <v>2.7</v>
      </c>
      <c r="R206">
        <v>0.65</v>
      </c>
    </row>
    <row r="207" spans="6:19" x14ac:dyDescent="0.3">
      <c r="F207" t="s">
        <v>18</v>
      </c>
      <c r="G207" s="4" t="s">
        <v>93</v>
      </c>
      <c r="H207" t="s">
        <v>236</v>
      </c>
      <c r="I207">
        <v>0.43</v>
      </c>
      <c r="J207">
        <v>2.79</v>
      </c>
      <c r="K207">
        <v>0.69</v>
      </c>
      <c r="N207" t="s">
        <v>18</v>
      </c>
      <c r="O207" s="4" t="s">
        <v>94</v>
      </c>
      <c r="P207">
        <v>77</v>
      </c>
      <c r="Q207">
        <v>2.31</v>
      </c>
      <c r="R207">
        <v>0.56999999999999995</v>
      </c>
    </row>
    <row r="208" spans="6:19" x14ac:dyDescent="0.3">
      <c r="F208" t="s">
        <v>19</v>
      </c>
      <c r="G208" s="4" t="s">
        <v>93</v>
      </c>
      <c r="H208" t="s">
        <v>227</v>
      </c>
      <c r="I208">
        <v>0.43</v>
      </c>
      <c r="J208">
        <v>2.84</v>
      </c>
      <c r="K208">
        <v>1</v>
      </c>
      <c r="N208" t="s">
        <v>19</v>
      </c>
      <c r="O208" s="4" t="s">
        <v>94</v>
      </c>
      <c r="P208">
        <v>91</v>
      </c>
      <c r="Q208">
        <v>2.34</v>
      </c>
      <c r="R208">
        <v>0.64</v>
      </c>
    </row>
    <row r="209" spans="6:20" x14ac:dyDescent="0.3">
      <c r="F209" t="s">
        <v>20</v>
      </c>
      <c r="G209" s="4" t="s">
        <v>93</v>
      </c>
      <c r="H209" t="s">
        <v>235</v>
      </c>
      <c r="I209">
        <v>0.38</v>
      </c>
      <c r="J209">
        <v>2.68</v>
      </c>
      <c r="K209">
        <v>0.71</v>
      </c>
      <c r="N209" t="s">
        <v>20</v>
      </c>
      <c r="O209" s="4" t="s">
        <v>94</v>
      </c>
      <c r="P209">
        <v>74</v>
      </c>
      <c r="Q209">
        <v>2.57</v>
      </c>
      <c r="R209">
        <v>0.59</v>
      </c>
    </row>
    <row r="210" spans="6:20" x14ac:dyDescent="0.3">
      <c r="F210" t="s">
        <v>21</v>
      </c>
      <c r="G210" s="4" t="s">
        <v>93</v>
      </c>
      <c r="H210" t="s">
        <v>234</v>
      </c>
      <c r="I210">
        <v>0.4</v>
      </c>
      <c r="J210">
        <v>2.77</v>
      </c>
      <c r="K210">
        <v>1.79</v>
      </c>
      <c r="N210" t="s">
        <v>21</v>
      </c>
      <c r="O210" s="4" t="s">
        <v>94</v>
      </c>
      <c r="P210">
        <v>75</v>
      </c>
      <c r="Q210">
        <v>2.68</v>
      </c>
      <c r="R210">
        <v>1.03</v>
      </c>
    </row>
    <row r="211" spans="6:20" x14ac:dyDescent="0.3">
      <c r="F211" t="s">
        <v>22</v>
      </c>
      <c r="G211" s="4" t="s">
        <v>93</v>
      </c>
      <c r="H211" t="s">
        <v>233</v>
      </c>
      <c r="I211">
        <v>0.43</v>
      </c>
      <c r="J211">
        <v>2.77</v>
      </c>
      <c r="K211">
        <v>0.73</v>
      </c>
      <c r="N211" t="s">
        <v>22</v>
      </c>
      <c r="O211" s="4" t="s">
        <v>94</v>
      </c>
      <c r="P211">
        <v>84</v>
      </c>
      <c r="Q211">
        <v>2.39</v>
      </c>
      <c r="R211">
        <v>0.61</v>
      </c>
    </row>
    <row r="212" spans="6:20" ht="15.6" x14ac:dyDescent="0.3">
      <c r="G212" s="1" t="s">
        <v>222</v>
      </c>
      <c r="J212" s="4">
        <f>AVERAGE(J202:J211)</f>
        <v>3.05</v>
      </c>
      <c r="K212" s="4">
        <f>AVERAGE(K202:K211)</f>
        <v>1.4629999999999999</v>
      </c>
      <c r="L212" s="4">
        <f>SUM(I212:K212)</f>
        <v>4.5129999999999999</v>
      </c>
      <c r="O212" s="1" t="s">
        <v>222</v>
      </c>
      <c r="P212" s="5">
        <f>AVERAGE(P203:P211)</f>
        <v>81.777777777777771</v>
      </c>
      <c r="Q212" s="4">
        <f>AVERAGE(Q202:Q211)</f>
        <v>2.4470000000000001</v>
      </c>
      <c r="R212" s="4">
        <f>AVERAGE(R202:R211)</f>
        <v>1.2639999999999998</v>
      </c>
      <c r="S212" s="4">
        <f>SUM(Q212:R212)</f>
        <v>3.7109999999999999</v>
      </c>
    </row>
    <row r="213" spans="6:20" ht="18" x14ac:dyDescent="0.35">
      <c r="N213" s="6" t="s">
        <v>251</v>
      </c>
    </row>
    <row r="214" spans="6:20" ht="18" x14ac:dyDescent="0.35">
      <c r="G214" s="6" t="s">
        <v>250</v>
      </c>
      <c r="N214" s="1" t="s">
        <v>1</v>
      </c>
      <c r="O214" s="1" t="s">
        <v>23</v>
      </c>
      <c r="P214" s="1" t="s">
        <v>24</v>
      </c>
      <c r="Q214" s="2" t="s">
        <v>26</v>
      </c>
      <c r="R214" s="1" t="s">
        <v>27</v>
      </c>
      <c r="S214" s="1" t="s">
        <v>223</v>
      </c>
      <c r="T214" s="1"/>
    </row>
    <row r="215" spans="6:20" x14ac:dyDescent="0.3">
      <c r="F215" t="s">
        <v>13</v>
      </c>
      <c r="G215" s="4" t="s">
        <v>94</v>
      </c>
      <c r="J215">
        <v>3.81</v>
      </c>
      <c r="K215">
        <v>2.4900000000000002</v>
      </c>
      <c r="N215" t="s">
        <v>13</v>
      </c>
      <c r="O215" s="4" t="s">
        <v>94</v>
      </c>
      <c r="Q215">
        <v>4.07</v>
      </c>
      <c r="R215">
        <v>3.27</v>
      </c>
    </row>
    <row r="216" spans="6:20" x14ac:dyDescent="0.3">
      <c r="F216" t="s">
        <v>14</v>
      </c>
      <c r="G216" s="4" t="s">
        <v>94</v>
      </c>
      <c r="H216" t="s">
        <v>232</v>
      </c>
      <c r="I216">
        <v>0.61</v>
      </c>
      <c r="J216">
        <v>1.37</v>
      </c>
      <c r="K216">
        <v>2.79</v>
      </c>
      <c r="N216" t="s">
        <v>14</v>
      </c>
      <c r="O216" s="4" t="s">
        <v>94</v>
      </c>
      <c r="P216">
        <v>74</v>
      </c>
      <c r="Q216">
        <v>2.75</v>
      </c>
      <c r="R216">
        <v>1.24</v>
      </c>
    </row>
    <row r="217" spans="6:20" x14ac:dyDescent="0.3">
      <c r="F217" t="s">
        <v>15</v>
      </c>
      <c r="G217" s="4" t="s">
        <v>94</v>
      </c>
      <c r="H217" t="s">
        <v>231</v>
      </c>
      <c r="I217">
        <v>0.6</v>
      </c>
      <c r="J217">
        <v>2.77</v>
      </c>
      <c r="K217">
        <v>1.25</v>
      </c>
      <c r="N217" t="s">
        <v>15</v>
      </c>
      <c r="O217" s="4" t="s">
        <v>94</v>
      </c>
      <c r="P217">
        <v>84</v>
      </c>
      <c r="Q217">
        <v>2.8</v>
      </c>
      <c r="R217">
        <v>1.34</v>
      </c>
    </row>
    <row r="218" spans="6:20" x14ac:dyDescent="0.3">
      <c r="F218" t="s">
        <v>16</v>
      </c>
      <c r="G218" s="4" t="s">
        <v>94</v>
      </c>
      <c r="H218" t="s">
        <v>230</v>
      </c>
      <c r="I218">
        <v>0.56999999999999995</v>
      </c>
      <c r="J218">
        <v>2.76</v>
      </c>
      <c r="K218">
        <v>1.1000000000000001</v>
      </c>
      <c r="N218" t="s">
        <v>16</v>
      </c>
      <c r="O218" s="4" t="s">
        <v>94</v>
      </c>
      <c r="P218">
        <v>80</v>
      </c>
      <c r="Q218">
        <v>4.26</v>
      </c>
      <c r="R218">
        <v>1.05</v>
      </c>
    </row>
    <row r="219" spans="6:20" x14ac:dyDescent="0.3">
      <c r="F219" t="s">
        <v>17</v>
      </c>
      <c r="G219" s="4" t="s">
        <v>94</v>
      </c>
      <c r="H219" t="s">
        <v>229</v>
      </c>
      <c r="I219">
        <v>0.52</v>
      </c>
      <c r="J219">
        <v>2.77</v>
      </c>
      <c r="K219">
        <v>1.1100000000000001</v>
      </c>
      <c r="N219" t="s">
        <v>17</v>
      </c>
      <c r="O219" s="4" t="s">
        <v>94</v>
      </c>
      <c r="P219">
        <v>86</v>
      </c>
      <c r="Q219">
        <v>2.75</v>
      </c>
      <c r="R219">
        <v>1.0900000000000001</v>
      </c>
    </row>
    <row r="220" spans="6:20" x14ac:dyDescent="0.3">
      <c r="F220" t="s">
        <v>18</v>
      </c>
      <c r="G220" s="4" t="s">
        <v>94</v>
      </c>
      <c r="H220" t="s">
        <v>228</v>
      </c>
      <c r="I220">
        <v>0.54</v>
      </c>
      <c r="J220">
        <v>2.71</v>
      </c>
      <c r="K220">
        <v>1.07</v>
      </c>
      <c r="N220" t="s">
        <v>18</v>
      </c>
      <c r="O220" s="4" t="s">
        <v>94</v>
      </c>
      <c r="P220">
        <v>78</v>
      </c>
      <c r="Q220">
        <v>2.79</v>
      </c>
      <c r="R220">
        <v>1.06</v>
      </c>
    </row>
    <row r="221" spans="6:20" x14ac:dyDescent="0.3">
      <c r="F221" t="s">
        <v>19</v>
      </c>
      <c r="G221" s="4" t="s">
        <v>94</v>
      </c>
      <c r="H221" t="s">
        <v>227</v>
      </c>
      <c r="I221">
        <v>0.49</v>
      </c>
      <c r="J221">
        <v>2.9</v>
      </c>
      <c r="K221">
        <v>1.1599999999999999</v>
      </c>
      <c r="N221" t="s">
        <v>19</v>
      </c>
      <c r="O221" s="4" t="s">
        <v>94</v>
      </c>
      <c r="P221">
        <v>85</v>
      </c>
      <c r="Q221">
        <v>2.9</v>
      </c>
      <c r="R221">
        <v>1.06</v>
      </c>
    </row>
    <row r="222" spans="6:20" x14ac:dyDescent="0.3">
      <c r="F222" t="s">
        <v>20</v>
      </c>
      <c r="G222" s="4" t="s">
        <v>94</v>
      </c>
      <c r="H222" t="s">
        <v>226</v>
      </c>
      <c r="I222">
        <v>0.43</v>
      </c>
      <c r="J222">
        <v>3.12</v>
      </c>
      <c r="K222">
        <v>1.04</v>
      </c>
      <c r="N222" t="s">
        <v>20</v>
      </c>
      <c r="O222" s="4" t="s">
        <v>94</v>
      </c>
      <c r="P222">
        <v>73</v>
      </c>
      <c r="Q222">
        <v>2.74</v>
      </c>
      <c r="R222">
        <v>1.02</v>
      </c>
    </row>
    <row r="223" spans="6:20" x14ac:dyDescent="0.3">
      <c r="F223" t="s">
        <v>21</v>
      </c>
      <c r="G223" s="4" t="s">
        <v>94</v>
      </c>
      <c r="H223" t="s">
        <v>225</v>
      </c>
      <c r="I223">
        <v>0.47</v>
      </c>
      <c r="J223">
        <v>2.8</v>
      </c>
      <c r="K223">
        <v>1.5</v>
      </c>
      <c r="N223" t="s">
        <v>21</v>
      </c>
      <c r="O223" s="4" t="s">
        <v>94</v>
      </c>
      <c r="P223">
        <v>83</v>
      </c>
      <c r="Q223">
        <v>2.3199999999999998</v>
      </c>
      <c r="R223">
        <v>0.76</v>
      </c>
    </row>
    <row r="224" spans="6:20" x14ac:dyDescent="0.3">
      <c r="F224" t="s">
        <v>22</v>
      </c>
      <c r="G224" s="4" t="s">
        <v>94</v>
      </c>
      <c r="H224" t="s">
        <v>224</v>
      </c>
      <c r="I224">
        <v>0.5</v>
      </c>
      <c r="J224">
        <v>2.83</v>
      </c>
      <c r="K224">
        <v>1.1000000000000001</v>
      </c>
      <c r="N224" t="s">
        <v>22</v>
      </c>
      <c r="O224" s="4" t="s">
        <v>94</v>
      </c>
      <c r="P224">
        <v>81</v>
      </c>
      <c r="Q224">
        <v>2.69</v>
      </c>
      <c r="R224">
        <v>0.99</v>
      </c>
    </row>
    <row r="225" spans="6:19" ht="15.6" x14ac:dyDescent="0.3">
      <c r="G225" s="1" t="s">
        <v>222</v>
      </c>
      <c r="J225" s="4">
        <f>AVERAGE(J215:J224)</f>
        <v>2.7839999999999998</v>
      </c>
      <c r="K225" s="4">
        <f>AVERAGE(K215:K224)</f>
        <v>1.4610000000000001</v>
      </c>
      <c r="L225" s="4">
        <f>SUM(I225:K225)</f>
        <v>4.2450000000000001</v>
      </c>
      <c r="O225" s="1" t="s">
        <v>222</v>
      </c>
      <c r="P225">
        <f>AVERAGE(P216:P224)</f>
        <v>80.444444444444443</v>
      </c>
      <c r="Q225" s="4">
        <f>AVERAGE(Q215:Q224)</f>
        <v>3.0070000000000006</v>
      </c>
      <c r="R225" s="4">
        <f>AVERAGE(R215:R224)</f>
        <v>1.2879999999999998</v>
      </c>
      <c r="S225" s="4">
        <f>SUM(Q225:R225)</f>
        <v>4.2949999999999999</v>
      </c>
    </row>
    <row r="228" spans="6:19" x14ac:dyDescent="0.3">
      <c r="F228" t="s">
        <v>13</v>
      </c>
      <c r="G228" t="s">
        <v>96</v>
      </c>
      <c r="J228">
        <v>5.86</v>
      </c>
      <c r="K228">
        <v>56.3</v>
      </c>
    </row>
    <row r="229" spans="6:19" x14ac:dyDescent="0.3">
      <c r="F229" t="s">
        <v>14</v>
      </c>
      <c r="G229" t="s">
        <v>96</v>
      </c>
      <c r="H229" t="s">
        <v>97</v>
      </c>
      <c r="I229">
        <v>0.6</v>
      </c>
      <c r="J229">
        <v>3.39</v>
      </c>
      <c r="K229">
        <v>55.6</v>
      </c>
    </row>
    <row r="230" spans="6:19" x14ac:dyDescent="0.3">
      <c r="F230" t="s">
        <v>15</v>
      </c>
      <c r="G230" t="s">
        <v>96</v>
      </c>
      <c r="H230" t="s">
        <v>98</v>
      </c>
      <c r="I230">
        <v>0.77</v>
      </c>
      <c r="J230">
        <v>2.75</v>
      </c>
      <c r="K230">
        <v>58.4</v>
      </c>
    </row>
    <row r="231" spans="6:19" x14ac:dyDescent="0.3">
      <c r="F231" t="s">
        <v>16</v>
      </c>
      <c r="G231" t="s">
        <v>96</v>
      </c>
      <c r="H231" t="s">
        <v>99</v>
      </c>
      <c r="I231">
        <v>0.6</v>
      </c>
      <c r="J231">
        <v>2.75</v>
      </c>
      <c r="K231">
        <v>51.3</v>
      </c>
    </row>
    <row r="232" spans="6:19" x14ac:dyDescent="0.3">
      <c r="F232" t="s">
        <v>17</v>
      </c>
      <c r="G232" t="s">
        <v>96</v>
      </c>
      <c r="H232" t="s">
        <v>100</v>
      </c>
      <c r="I232">
        <v>0.57999999999999996</v>
      </c>
      <c r="J232">
        <v>2.77</v>
      </c>
      <c r="K232">
        <v>50.89</v>
      </c>
    </row>
    <row r="233" spans="6:19" x14ac:dyDescent="0.3">
      <c r="F233" t="s">
        <v>18</v>
      </c>
      <c r="G233" t="s">
        <v>96</v>
      </c>
      <c r="H233" t="s">
        <v>101</v>
      </c>
      <c r="I233">
        <v>0.46</v>
      </c>
      <c r="J233">
        <v>2.81</v>
      </c>
      <c r="K233">
        <v>49.26</v>
      </c>
    </row>
    <row r="234" spans="6:19" x14ac:dyDescent="0.3">
      <c r="F234" t="s">
        <v>19</v>
      </c>
      <c r="G234" t="s">
        <v>96</v>
      </c>
      <c r="H234" t="s">
        <v>102</v>
      </c>
      <c r="I234">
        <v>0.46</v>
      </c>
      <c r="J234">
        <v>2.79</v>
      </c>
      <c r="K234">
        <v>50.42</v>
      </c>
    </row>
    <row r="235" spans="6:19" x14ac:dyDescent="0.3">
      <c r="F235" t="s">
        <v>20</v>
      </c>
      <c r="G235" t="s">
        <v>96</v>
      </c>
      <c r="H235" t="s">
        <v>103</v>
      </c>
      <c r="I235">
        <v>0.43</v>
      </c>
      <c r="J235">
        <v>2.64</v>
      </c>
      <c r="K235">
        <v>51.04</v>
      </c>
    </row>
    <row r="236" spans="6:19" x14ac:dyDescent="0.3">
      <c r="F236" t="s">
        <v>21</v>
      </c>
      <c r="G236" t="s">
        <v>96</v>
      </c>
      <c r="H236" t="s">
        <v>104</v>
      </c>
      <c r="I236">
        <v>0.5</v>
      </c>
      <c r="J236">
        <v>2.82</v>
      </c>
      <c r="K236">
        <v>50.66</v>
      </c>
    </row>
    <row r="237" spans="6:19" x14ac:dyDescent="0.3">
      <c r="F237" t="s">
        <v>22</v>
      </c>
      <c r="G237" t="s">
        <v>96</v>
      </c>
      <c r="H237" t="s">
        <v>105</v>
      </c>
      <c r="I237">
        <v>0.5</v>
      </c>
      <c r="J237">
        <v>2.79</v>
      </c>
      <c r="K237">
        <v>52.02</v>
      </c>
    </row>
    <row r="238" spans="6:19" ht="15.6" x14ac:dyDescent="0.3">
      <c r="G238" s="1" t="s">
        <v>222</v>
      </c>
      <c r="J238">
        <f>AVERAGE(J228:J237)</f>
        <v>3.1369999999999996</v>
      </c>
      <c r="K238">
        <f>AVERAGE(K228:K237)</f>
        <v>52.588999999999999</v>
      </c>
      <c r="L238">
        <f>SUM(J238:K238)</f>
        <v>55.725999999999999</v>
      </c>
    </row>
    <row r="241" spans="6:12" x14ac:dyDescent="0.3">
      <c r="F241" t="s">
        <v>13</v>
      </c>
      <c r="G241" t="s">
        <v>106</v>
      </c>
      <c r="J241">
        <v>5.79</v>
      </c>
      <c r="K241">
        <v>46.46</v>
      </c>
    </row>
    <row r="242" spans="6:12" x14ac:dyDescent="0.3">
      <c r="F242" t="s">
        <v>14</v>
      </c>
      <c r="G242" t="s">
        <v>106</v>
      </c>
      <c r="H242" t="s">
        <v>107</v>
      </c>
      <c r="I242">
        <v>0.89</v>
      </c>
      <c r="J242">
        <v>4.0999999999999996</v>
      </c>
      <c r="K242">
        <v>44.79</v>
      </c>
    </row>
    <row r="243" spans="6:12" x14ac:dyDescent="0.3">
      <c r="F243" t="s">
        <v>15</v>
      </c>
      <c r="G243" t="s">
        <v>106</v>
      </c>
      <c r="H243" t="s">
        <v>108</v>
      </c>
      <c r="I243">
        <v>0.69</v>
      </c>
      <c r="J243">
        <v>2.79</v>
      </c>
      <c r="K243">
        <v>41.87</v>
      </c>
    </row>
    <row r="244" spans="6:12" x14ac:dyDescent="0.3">
      <c r="F244" t="s">
        <v>16</v>
      </c>
      <c r="G244" t="s">
        <v>106</v>
      </c>
      <c r="H244" t="s">
        <v>109</v>
      </c>
      <c r="I244">
        <v>0.69</v>
      </c>
      <c r="J244">
        <v>2.73</v>
      </c>
      <c r="K244">
        <v>26.77</v>
      </c>
    </row>
    <row r="245" spans="6:12" x14ac:dyDescent="0.3">
      <c r="F245" t="s">
        <v>17</v>
      </c>
      <c r="G245" t="s">
        <v>106</v>
      </c>
      <c r="H245" t="s">
        <v>110</v>
      </c>
      <c r="I245">
        <v>1</v>
      </c>
      <c r="J245">
        <v>2.77</v>
      </c>
      <c r="K245">
        <v>38.85</v>
      </c>
    </row>
    <row r="246" spans="6:12" x14ac:dyDescent="0.3">
      <c r="F246" t="s">
        <v>18</v>
      </c>
      <c r="G246" t="s">
        <v>106</v>
      </c>
      <c r="H246" t="s">
        <v>95</v>
      </c>
      <c r="I246">
        <v>0.57999999999999996</v>
      </c>
      <c r="J246">
        <v>2.81</v>
      </c>
      <c r="K246">
        <v>33.32</v>
      </c>
    </row>
    <row r="247" spans="6:12" x14ac:dyDescent="0.3">
      <c r="F247" t="s">
        <v>19</v>
      </c>
      <c r="G247" t="s">
        <v>106</v>
      </c>
      <c r="H247" t="s">
        <v>111</v>
      </c>
      <c r="I247">
        <v>0.55000000000000004</v>
      </c>
      <c r="J247">
        <v>2.78</v>
      </c>
      <c r="K247">
        <v>32.71</v>
      </c>
    </row>
    <row r="248" spans="6:12" x14ac:dyDescent="0.3">
      <c r="F248" t="s">
        <v>20</v>
      </c>
      <c r="G248" t="s">
        <v>106</v>
      </c>
      <c r="H248" t="s">
        <v>112</v>
      </c>
      <c r="I248">
        <v>0.56999999999999995</v>
      </c>
      <c r="J248">
        <v>2.66</v>
      </c>
      <c r="K248">
        <v>38.07</v>
      </c>
    </row>
    <row r="249" spans="6:12" x14ac:dyDescent="0.3">
      <c r="F249" t="s">
        <v>21</v>
      </c>
      <c r="G249" t="s">
        <v>106</v>
      </c>
      <c r="H249" t="s">
        <v>113</v>
      </c>
      <c r="I249">
        <v>1.1000000000000001</v>
      </c>
      <c r="J249">
        <v>2.82</v>
      </c>
      <c r="K249">
        <v>37.04</v>
      </c>
    </row>
    <row r="250" spans="6:12" x14ac:dyDescent="0.3">
      <c r="F250" t="s">
        <v>22</v>
      </c>
      <c r="G250" t="s">
        <v>106</v>
      </c>
      <c r="H250" t="s">
        <v>114</v>
      </c>
      <c r="I250">
        <v>0.6</v>
      </c>
      <c r="J250">
        <v>2.74</v>
      </c>
      <c r="K250">
        <v>33.4</v>
      </c>
    </row>
    <row r="251" spans="6:12" ht="15.6" x14ac:dyDescent="0.3">
      <c r="G251" s="1" t="s">
        <v>222</v>
      </c>
      <c r="J251">
        <f>AVERAGE(J241:J250)</f>
        <v>3.1990000000000003</v>
      </c>
      <c r="K251">
        <f>AVERAGE(K241:K250)</f>
        <v>37.327999999999996</v>
      </c>
      <c r="L251">
        <f>SUM(J251:K251)</f>
        <v>40.526999999999994</v>
      </c>
    </row>
    <row r="254" spans="6:12" x14ac:dyDescent="0.3">
      <c r="F254" t="s">
        <v>13</v>
      </c>
      <c r="G254" t="s">
        <v>115</v>
      </c>
      <c r="J254">
        <v>55.34</v>
      </c>
      <c r="K254">
        <v>2.2000000000000002</v>
      </c>
    </row>
    <row r="255" spans="6:12" x14ac:dyDescent="0.3">
      <c r="F255" t="s">
        <v>14</v>
      </c>
      <c r="G255" t="s">
        <v>115</v>
      </c>
      <c r="H255" t="s">
        <v>116</v>
      </c>
      <c r="I255">
        <v>2.16</v>
      </c>
      <c r="J255">
        <v>51.24</v>
      </c>
      <c r="K255">
        <v>1.2</v>
      </c>
    </row>
    <row r="256" spans="6:12" x14ac:dyDescent="0.3">
      <c r="F256" t="s">
        <v>15</v>
      </c>
      <c r="G256" t="s">
        <v>115</v>
      </c>
      <c r="H256" t="s">
        <v>117</v>
      </c>
      <c r="I256">
        <v>2.2400000000000002</v>
      </c>
      <c r="J256">
        <v>50.21</v>
      </c>
      <c r="K256">
        <v>1.1200000000000001</v>
      </c>
    </row>
    <row r="257" spans="6:12" x14ac:dyDescent="0.3">
      <c r="F257" t="s">
        <v>16</v>
      </c>
      <c r="G257" t="s">
        <v>115</v>
      </c>
      <c r="H257" t="s">
        <v>118</v>
      </c>
      <c r="I257">
        <v>2.15</v>
      </c>
      <c r="J257">
        <v>49.89</v>
      </c>
      <c r="K257">
        <v>1.33</v>
      </c>
    </row>
    <row r="258" spans="6:12" x14ac:dyDescent="0.3">
      <c r="F258" t="s">
        <v>17</v>
      </c>
      <c r="G258" t="s">
        <v>115</v>
      </c>
      <c r="H258" t="s">
        <v>119</v>
      </c>
      <c r="I258">
        <v>2.23</v>
      </c>
      <c r="J258">
        <v>47.9</v>
      </c>
      <c r="K258">
        <v>1.19</v>
      </c>
    </row>
    <row r="259" spans="6:12" x14ac:dyDescent="0.3">
      <c r="F259" t="s">
        <v>18</v>
      </c>
      <c r="G259" t="s">
        <v>115</v>
      </c>
      <c r="H259" t="s">
        <v>120</v>
      </c>
      <c r="I259">
        <v>2.2999999999999998</v>
      </c>
      <c r="J259">
        <v>48.88</v>
      </c>
      <c r="K259">
        <v>1.32</v>
      </c>
    </row>
    <row r="260" spans="6:12" x14ac:dyDescent="0.3">
      <c r="F260" t="s">
        <v>19</v>
      </c>
      <c r="G260" t="s">
        <v>115</v>
      </c>
      <c r="H260" t="s">
        <v>121</v>
      </c>
      <c r="I260">
        <v>2.2400000000000002</v>
      </c>
      <c r="J260">
        <v>48.98</v>
      </c>
      <c r="K260">
        <v>1.28</v>
      </c>
    </row>
    <row r="261" spans="6:12" x14ac:dyDescent="0.3">
      <c r="F261" t="s">
        <v>20</v>
      </c>
      <c r="G261" t="s">
        <v>115</v>
      </c>
      <c r="H261" t="s">
        <v>122</v>
      </c>
      <c r="I261">
        <v>2.19</v>
      </c>
      <c r="J261">
        <v>48.44</v>
      </c>
      <c r="K261">
        <v>1.1599999999999999</v>
      </c>
    </row>
    <row r="262" spans="6:12" x14ac:dyDescent="0.3">
      <c r="F262" t="s">
        <v>21</v>
      </c>
      <c r="G262" t="s">
        <v>115</v>
      </c>
      <c r="H262" t="s">
        <v>123</v>
      </c>
      <c r="I262">
        <v>2.1</v>
      </c>
      <c r="J262">
        <v>48.75</v>
      </c>
      <c r="K262">
        <v>1.1299999999999999</v>
      </c>
    </row>
    <row r="263" spans="6:12" x14ac:dyDescent="0.3">
      <c r="F263" t="s">
        <v>22</v>
      </c>
      <c r="G263" t="s">
        <v>115</v>
      </c>
      <c r="H263" t="s">
        <v>124</v>
      </c>
      <c r="I263">
        <v>1.93</v>
      </c>
      <c r="J263">
        <v>48.59</v>
      </c>
      <c r="K263">
        <v>1.07</v>
      </c>
    </row>
    <row r="264" spans="6:12" ht="15.6" x14ac:dyDescent="0.3">
      <c r="G264" s="1" t="s">
        <v>222</v>
      </c>
      <c r="J264">
        <f>AVERAGE(J254:J263)</f>
        <v>49.822000000000003</v>
      </c>
      <c r="K264">
        <f>AVERAGE(K254:K263)</f>
        <v>1.3</v>
      </c>
      <c r="L264">
        <f>SUM(J264:K264)</f>
        <v>51.122</v>
      </c>
    </row>
    <row r="267" spans="6:12" x14ac:dyDescent="0.3">
      <c r="F267" t="s">
        <v>13</v>
      </c>
      <c r="G267" t="s">
        <v>125</v>
      </c>
      <c r="J267">
        <v>60.97</v>
      </c>
      <c r="K267">
        <v>14.4</v>
      </c>
    </row>
    <row r="268" spans="6:12" x14ac:dyDescent="0.3">
      <c r="F268" t="s">
        <v>14</v>
      </c>
      <c r="G268" t="s">
        <v>125</v>
      </c>
      <c r="H268" t="s">
        <v>126</v>
      </c>
      <c r="I268">
        <v>5.68</v>
      </c>
      <c r="J268">
        <v>48.68</v>
      </c>
      <c r="K268">
        <v>4.79</v>
      </c>
    </row>
    <row r="269" spans="6:12" x14ac:dyDescent="0.3">
      <c r="F269" t="s">
        <v>15</v>
      </c>
      <c r="G269" t="s">
        <v>125</v>
      </c>
      <c r="H269" t="s">
        <v>127</v>
      </c>
      <c r="I269">
        <v>2.16</v>
      </c>
      <c r="J269">
        <v>49.54</v>
      </c>
      <c r="K269">
        <v>5.23</v>
      </c>
    </row>
    <row r="270" spans="6:12" x14ac:dyDescent="0.3">
      <c r="F270" t="s">
        <v>16</v>
      </c>
      <c r="G270" t="s">
        <v>125</v>
      </c>
      <c r="H270" t="s">
        <v>128</v>
      </c>
      <c r="I270">
        <v>2.16</v>
      </c>
      <c r="J270">
        <v>46.78</v>
      </c>
      <c r="K270">
        <v>4.8099999999999996</v>
      </c>
    </row>
    <row r="271" spans="6:12" x14ac:dyDescent="0.3">
      <c r="F271" t="s">
        <v>17</v>
      </c>
      <c r="G271" t="s">
        <v>125</v>
      </c>
      <c r="H271" t="s">
        <v>129</v>
      </c>
      <c r="I271">
        <v>2.2599999999999998</v>
      </c>
      <c r="J271">
        <v>47.38</v>
      </c>
      <c r="K271">
        <v>4.82</v>
      </c>
    </row>
    <row r="272" spans="6:12" x14ac:dyDescent="0.3">
      <c r="F272" t="s">
        <v>18</v>
      </c>
      <c r="G272" t="s">
        <v>125</v>
      </c>
      <c r="H272" t="s">
        <v>130</v>
      </c>
      <c r="I272">
        <v>2.2599999999999998</v>
      </c>
      <c r="J272">
        <v>47.72</v>
      </c>
      <c r="K272">
        <v>4.9800000000000004</v>
      </c>
    </row>
    <row r="273" spans="6:12" x14ac:dyDescent="0.3">
      <c r="F273" t="s">
        <v>19</v>
      </c>
      <c r="G273" t="s">
        <v>125</v>
      </c>
      <c r="H273" t="s">
        <v>132</v>
      </c>
      <c r="I273">
        <v>2.2200000000000002</v>
      </c>
      <c r="J273">
        <v>48.33</v>
      </c>
      <c r="K273">
        <v>4.87</v>
      </c>
    </row>
    <row r="274" spans="6:12" x14ac:dyDescent="0.3">
      <c r="F274" t="s">
        <v>20</v>
      </c>
      <c r="G274" t="s">
        <v>125</v>
      </c>
      <c r="H274" t="s">
        <v>131</v>
      </c>
      <c r="I274">
        <v>2.13</v>
      </c>
      <c r="J274">
        <v>46.5</v>
      </c>
      <c r="K274">
        <v>4.8600000000000003</v>
      </c>
    </row>
    <row r="275" spans="6:12" x14ac:dyDescent="0.3">
      <c r="F275" t="s">
        <v>21</v>
      </c>
      <c r="G275" t="s">
        <v>125</v>
      </c>
      <c r="H275" t="s">
        <v>133</v>
      </c>
      <c r="I275">
        <v>2</v>
      </c>
      <c r="J275">
        <v>47.6</v>
      </c>
      <c r="K275">
        <v>4.8600000000000003</v>
      </c>
    </row>
    <row r="276" spans="6:12" x14ac:dyDescent="0.3">
      <c r="F276" t="s">
        <v>22</v>
      </c>
      <c r="G276" t="s">
        <v>125</v>
      </c>
      <c r="H276" t="s">
        <v>134</v>
      </c>
      <c r="I276">
        <v>1.81</v>
      </c>
      <c r="J276">
        <v>47.3</v>
      </c>
      <c r="K276">
        <v>4.76</v>
      </c>
    </row>
    <row r="277" spans="6:12" ht="15.6" x14ac:dyDescent="0.3">
      <c r="G277" s="1" t="s">
        <v>222</v>
      </c>
      <c r="J277">
        <f>AVERAGE(J267:J276)</f>
        <v>49.08</v>
      </c>
      <c r="K277">
        <f>AVERAGE(K267:K276)</f>
        <v>5.8379999999999992</v>
      </c>
      <c r="L277">
        <f>SUM(J277:K277)</f>
        <v>54.917999999999999</v>
      </c>
    </row>
    <row r="280" spans="6:12" x14ac:dyDescent="0.3">
      <c r="F280" t="s">
        <v>13</v>
      </c>
      <c r="G280" t="s">
        <v>135</v>
      </c>
      <c r="J280">
        <v>50.91</v>
      </c>
      <c r="K280">
        <v>58.77</v>
      </c>
    </row>
    <row r="281" spans="6:12" x14ac:dyDescent="0.3">
      <c r="F281" t="s">
        <v>14</v>
      </c>
      <c r="G281" t="s">
        <v>135</v>
      </c>
      <c r="H281" t="s">
        <v>136</v>
      </c>
      <c r="I281">
        <v>1.85</v>
      </c>
      <c r="J281">
        <v>48.07</v>
      </c>
      <c r="K281">
        <v>54.49</v>
      </c>
    </row>
    <row r="282" spans="6:12" x14ac:dyDescent="0.3">
      <c r="F282" t="s">
        <v>15</v>
      </c>
      <c r="G282" t="s">
        <v>135</v>
      </c>
      <c r="H282" t="s">
        <v>137</v>
      </c>
      <c r="I282">
        <v>2.02</v>
      </c>
      <c r="J282">
        <v>50.55</v>
      </c>
      <c r="K282">
        <v>56.86</v>
      </c>
    </row>
    <row r="283" spans="6:12" x14ac:dyDescent="0.3">
      <c r="F283" t="s">
        <v>16</v>
      </c>
      <c r="G283" t="s">
        <v>135</v>
      </c>
      <c r="H283" t="s">
        <v>138</v>
      </c>
      <c r="I283">
        <v>2.2200000000000002</v>
      </c>
      <c r="J283">
        <v>47.92</v>
      </c>
      <c r="K283">
        <v>50.91</v>
      </c>
    </row>
    <row r="284" spans="6:12" x14ac:dyDescent="0.3">
      <c r="F284" t="s">
        <v>17</v>
      </c>
      <c r="G284" t="s">
        <v>135</v>
      </c>
      <c r="H284" t="s">
        <v>139</v>
      </c>
      <c r="I284">
        <v>2.08</v>
      </c>
      <c r="J284">
        <v>47.57</v>
      </c>
      <c r="K284">
        <v>50.9</v>
      </c>
    </row>
    <row r="285" spans="6:12" x14ac:dyDescent="0.3">
      <c r="F285" t="s">
        <v>18</v>
      </c>
      <c r="G285" t="s">
        <v>135</v>
      </c>
      <c r="H285" t="s">
        <v>140</v>
      </c>
      <c r="I285">
        <v>2</v>
      </c>
      <c r="J285">
        <v>47.27</v>
      </c>
      <c r="K285">
        <v>50.33</v>
      </c>
    </row>
    <row r="286" spans="6:12" x14ac:dyDescent="0.3">
      <c r="F286" t="s">
        <v>19</v>
      </c>
      <c r="G286" t="s">
        <v>135</v>
      </c>
      <c r="H286" t="s">
        <v>141</v>
      </c>
      <c r="I286">
        <v>2.0099999999999998</v>
      </c>
      <c r="J286">
        <v>47.31</v>
      </c>
      <c r="K286">
        <v>50.71</v>
      </c>
    </row>
    <row r="287" spans="6:12" x14ac:dyDescent="0.3">
      <c r="F287" t="s">
        <v>20</v>
      </c>
      <c r="G287" t="s">
        <v>135</v>
      </c>
      <c r="H287" t="s">
        <v>142</v>
      </c>
      <c r="I287">
        <v>1.93</v>
      </c>
      <c r="J287">
        <v>47.09</v>
      </c>
      <c r="K287">
        <v>50.78</v>
      </c>
    </row>
    <row r="288" spans="6:12" x14ac:dyDescent="0.3">
      <c r="F288" t="s">
        <v>21</v>
      </c>
      <c r="G288" t="s">
        <v>135</v>
      </c>
      <c r="H288" t="s">
        <v>143</v>
      </c>
      <c r="I288">
        <v>1.98</v>
      </c>
      <c r="J288">
        <v>47.4</v>
      </c>
      <c r="K288">
        <v>50.08</v>
      </c>
    </row>
    <row r="289" spans="6:12" x14ac:dyDescent="0.3">
      <c r="F289" t="s">
        <v>22</v>
      </c>
      <c r="G289" t="s">
        <v>135</v>
      </c>
      <c r="H289" t="s">
        <v>144</v>
      </c>
      <c r="I289">
        <v>1.65</v>
      </c>
      <c r="J289">
        <v>47.36</v>
      </c>
      <c r="K289">
        <v>50.4</v>
      </c>
    </row>
    <row r="290" spans="6:12" ht="15.6" x14ac:dyDescent="0.3">
      <c r="G290" s="1" t="s">
        <v>222</v>
      </c>
      <c r="J290">
        <f>AVERAGE(J280:J289)</f>
        <v>48.144999999999996</v>
      </c>
      <c r="K290">
        <f>AVERAGE(K280:K289)</f>
        <v>52.423000000000002</v>
      </c>
      <c r="L290">
        <f>SUM(J290:K290)</f>
        <v>100.568</v>
      </c>
    </row>
    <row r="293" spans="6:12" x14ac:dyDescent="0.3">
      <c r="F293" t="s">
        <v>13</v>
      </c>
      <c r="G293" t="s">
        <v>145</v>
      </c>
      <c r="J293">
        <v>50.48</v>
      </c>
      <c r="K293">
        <v>82.41</v>
      </c>
    </row>
    <row r="294" spans="6:12" x14ac:dyDescent="0.3">
      <c r="F294" t="s">
        <v>14</v>
      </c>
      <c r="G294" t="s">
        <v>145</v>
      </c>
      <c r="H294" t="s">
        <v>146</v>
      </c>
      <c r="I294">
        <v>2.69</v>
      </c>
      <c r="J294">
        <v>47.82</v>
      </c>
      <c r="K294">
        <v>68.569999999999993</v>
      </c>
    </row>
    <row r="295" spans="6:12" x14ac:dyDescent="0.3">
      <c r="F295" t="s">
        <v>15</v>
      </c>
      <c r="G295" t="s">
        <v>145</v>
      </c>
      <c r="H295" t="s">
        <v>147</v>
      </c>
      <c r="I295">
        <v>2.83</v>
      </c>
      <c r="J295">
        <v>48.94</v>
      </c>
      <c r="K295">
        <v>78.099999999999994</v>
      </c>
    </row>
    <row r="296" spans="6:12" x14ac:dyDescent="0.3">
      <c r="F296" t="s">
        <v>16</v>
      </c>
      <c r="G296" t="s">
        <v>145</v>
      </c>
      <c r="H296" t="s">
        <v>148</v>
      </c>
      <c r="I296">
        <v>2.76</v>
      </c>
      <c r="J296">
        <v>47.58</v>
      </c>
      <c r="K296">
        <v>70.900000000000006</v>
      </c>
    </row>
    <row r="297" spans="6:12" x14ac:dyDescent="0.3">
      <c r="F297" t="s">
        <v>17</v>
      </c>
      <c r="G297" t="s">
        <v>145</v>
      </c>
      <c r="H297" t="s">
        <v>149</v>
      </c>
      <c r="I297">
        <v>2.88</v>
      </c>
      <c r="J297">
        <v>47.55</v>
      </c>
      <c r="K297">
        <v>71.150000000000006</v>
      </c>
    </row>
    <row r="298" spans="6:12" x14ac:dyDescent="0.3">
      <c r="F298" t="s">
        <v>18</v>
      </c>
      <c r="G298" t="s">
        <v>145</v>
      </c>
      <c r="H298" t="s">
        <v>150</v>
      </c>
      <c r="I298">
        <v>2.96</v>
      </c>
      <c r="J298">
        <v>48.05</v>
      </c>
      <c r="K298">
        <v>68.41</v>
      </c>
    </row>
    <row r="299" spans="6:12" x14ac:dyDescent="0.3">
      <c r="F299" t="s">
        <v>19</v>
      </c>
      <c r="G299" t="s">
        <v>145</v>
      </c>
      <c r="H299" t="s">
        <v>121</v>
      </c>
      <c r="I299">
        <v>2.89</v>
      </c>
      <c r="J299">
        <v>49.52</v>
      </c>
      <c r="K299">
        <v>73.31</v>
      </c>
    </row>
    <row r="300" spans="6:12" x14ac:dyDescent="0.3">
      <c r="F300" t="s">
        <v>20</v>
      </c>
      <c r="G300" t="s">
        <v>145</v>
      </c>
      <c r="H300" t="s">
        <v>151</v>
      </c>
      <c r="I300">
        <v>2.81</v>
      </c>
      <c r="J300">
        <v>46.72</v>
      </c>
      <c r="K300">
        <v>68.39</v>
      </c>
    </row>
    <row r="301" spans="6:12" x14ac:dyDescent="0.3">
      <c r="F301" t="s">
        <v>21</v>
      </c>
      <c r="G301" t="s">
        <v>145</v>
      </c>
      <c r="H301" t="s">
        <v>152</v>
      </c>
      <c r="I301">
        <v>2.58</v>
      </c>
      <c r="J301">
        <v>48.49</v>
      </c>
      <c r="K301">
        <v>70.77</v>
      </c>
    </row>
    <row r="302" spans="6:12" x14ac:dyDescent="0.3">
      <c r="F302" t="s">
        <v>22</v>
      </c>
      <c r="G302" t="s">
        <v>145</v>
      </c>
      <c r="H302" t="s">
        <v>124</v>
      </c>
      <c r="I302">
        <v>2.44</v>
      </c>
      <c r="J302">
        <v>46.57</v>
      </c>
      <c r="K302">
        <v>64.47</v>
      </c>
    </row>
    <row r="303" spans="6:12" ht="15.6" x14ac:dyDescent="0.3">
      <c r="G303" s="1" t="s">
        <v>222</v>
      </c>
      <c r="J303">
        <f>AVERAGE(J293:J302)</f>
        <v>48.171999999999997</v>
      </c>
      <c r="K303">
        <f>AVERAGE(K293:K302)</f>
        <v>71.647999999999996</v>
      </c>
      <c r="L303">
        <f>SUM(J303:K303)</f>
        <v>119.82</v>
      </c>
    </row>
    <row r="305" spans="6:19" ht="18" x14ac:dyDescent="0.35">
      <c r="G305" s="6" t="s">
        <v>249</v>
      </c>
      <c r="N305" s="1"/>
      <c r="O305" s="1"/>
      <c r="P305" s="1"/>
      <c r="Q305" s="2"/>
      <c r="R305" s="1"/>
      <c r="S305" s="1"/>
    </row>
    <row r="306" spans="6:19" x14ac:dyDescent="0.3">
      <c r="F306" t="s">
        <v>13</v>
      </c>
      <c r="G306" s="4" t="s">
        <v>153</v>
      </c>
      <c r="J306">
        <v>21.37</v>
      </c>
      <c r="K306">
        <v>1.67</v>
      </c>
      <c r="O306" s="4"/>
    </row>
    <row r="307" spans="6:19" x14ac:dyDescent="0.3">
      <c r="F307" t="s">
        <v>14</v>
      </c>
      <c r="G307" s="4" t="s">
        <v>153</v>
      </c>
      <c r="H307" t="s">
        <v>248</v>
      </c>
      <c r="I307">
        <v>0.41</v>
      </c>
      <c r="J307">
        <v>10.53</v>
      </c>
      <c r="K307">
        <v>0.63</v>
      </c>
      <c r="O307" s="4"/>
    </row>
    <row r="308" spans="6:19" x14ac:dyDescent="0.3">
      <c r="F308" t="s">
        <v>15</v>
      </c>
      <c r="G308" s="4" t="s">
        <v>153</v>
      </c>
      <c r="H308" t="s">
        <v>247</v>
      </c>
      <c r="I308">
        <v>0.56999999999999995</v>
      </c>
      <c r="J308">
        <v>9.58</v>
      </c>
      <c r="K308">
        <v>0.67</v>
      </c>
      <c r="O308" s="4"/>
    </row>
    <row r="309" spans="6:19" x14ac:dyDescent="0.3">
      <c r="F309" t="s">
        <v>16</v>
      </c>
      <c r="G309" s="4" t="s">
        <v>153</v>
      </c>
      <c r="H309" t="s">
        <v>246</v>
      </c>
      <c r="I309">
        <v>0.44</v>
      </c>
      <c r="J309">
        <v>7.89</v>
      </c>
      <c r="K309">
        <v>0.7</v>
      </c>
      <c r="O309" s="4"/>
    </row>
    <row r="310" spans="6:19" x14ac:dyDescent="0.3">
      <c r="F310" t="s">
        <v>17</v>
      </c>
      <c r="G310" s="4" t="s">
        <v>153</v>
      </c>
      <c r="H310" t="s">
        <v>245</v>
      </c>
      <c r="I310">
        <v>0.43</v>
      </c>
      <c r="J310">
        <v>8.01</v>
      </c>
      <c r="K310">
        <v>0.69</v>
      </c>
      <c r="O310" s="4"/>
    </row>
    <row r="311" spans="6:19" x14ac:dyDescent="0.3">
      <c r="F311" t="s">
        <v>18</v>
      </c>
      <c r="G311" s="4" t="s">
        <v>153</v>
      </c>
      <c r="H311" t="s">
        <v>245</v>
      </c>
      <c r="I311">
        <v>0.43</v>
      </c>
      <c r="J311">
        <v>8.24</v>
      </c>
      <c r="K311">
        <v>0.69</v>
      </c>
      <c r="O311" s="4"/>
    </row>
    <row r="312" spans="6:19" x14ac:dyDescent="0.3">
      <c r="F312" t="s">
        <v>19</v>
      </c>
      <c r="G312" s="4" t="s">
        <v>153</v>
      </c>
      <c r="H312" t="s">
        <v>244</v>
      </c>
      <c r="I312">
        <v>0.53</v>
      </c>
      <c r="J312">
        <v>8.42</v>
      </c>
      <c r="K312">
        <v>0.73</v>
      </c>
      <c r="O312" s="4"/>
    </row>
    <row r="313" spans="6:19" x14ac:dyDescent="0.3">
      <c r="F313" t="s">
        <v>20</v>
      </c>
      <c r="G313" s="4" t="s">
        <v>153</v>
      </c>
      <c r="H313" t="s">
        <v>243</v>
      </c>
      <c r="I313">
        <v>0.54</v>
      </c>
      <c r="J313">
        <v>7.78</v>
      </c>
      <c r="K313">
        <v>0.76</v>
      </c>
      <c r="O313" s="4"/>
    </row>
    <row r="314" spans="6:19" x14ac:dyDescent="0.3">
      <c r="F314" t="s">
        <v>21</v>
      </c>
      <c r="G314" s="4" t="s">
        <v>153</v>
      </c>
      <c r="H314" t="s">
        <v>242</v>
      </c>
      <c r="I314">
        <v>0.57999999999999996</v>
      </c>
      <c r="J314">
        <v>8.7899999999999991</v>
      </c>
      <c r="K314">
        <v>0.69</v>
      </c>
      <c r="O314" s="4"/>
    </row>
    <row r="315" spans="6:19" x14ac:dyDescent="0.3">
      <c r="F315" t="s">
        <v>22</v>
      </c>
      <c r="G315" s="4" t="s">
        <v>153</v>
      </c>
      <c r="H315" t="s">
        <v>241</v>
      </c>
      <c r="I315">
        <v>0.51</v>
      </c>
      <c r="J315">
        <v>7.71</v>
      </c>
      <c r="K315">
        <v>0.67</v>
      </c>
      <c r="O315" s="4"/>
    </row>
    <row r="316" spans="6:19" ht="15.6" x14ac:dyDescent="0.3">
      <c r="G316" s="1" t="s">
        <v>222</v>
      </c>
      <c r="J316" s="4">
        <f>AVERAGE(J306:J315)</f>
        <v>9.8319999999999972</v>
      </c>
      <c r="K316" s="4">
        <f>AVERAGE(K306:K315)</f>
        <v>0.78999999999999981</v>
      </c>
      <c r="L316" s="4">
        <f>SUM(J316:K316)</f>
        <v>10.621999999999996</v>
      </c>
      <c r="O316" s="1"/>
    </row>
    <row r="318" spans="6:19" ht="18" x14ac:dyDescent="0.35">
      <c r="G318" s="6" t="s">
        <v>252</v>
      </c>
    </row>
    <row r="319" spans="6:19" x14ac:dyDescent="0.3">
      <c r="F319" t="s">
        <v>13</v>
      </c>
      <c r="G319" t="s">
        <v>154</v>
      </c>
      <c r="J319">
        <v>13.63</v>
      </c>
      <c r="K319">
        <v>6.23</v>
      </c>
    </row>
    <row r="320" spans="6:19" x14ac:dyDescent="0.3">
      <c r="F320" t="s">
        <v>14</v>
      </c>
      <c r="G320" t="s">
        <v>154</v>
      </c>
      <c r="H320" t="s">
        <v>155</v>
      </c>
      <c r="I320">
        <v>0.44</v>
      </c>
      <c r="J320">
        <v>10.53</v>
      </c>
      <c r="K320">
        <v>4.87</v>
      </c>
    </row>
    <row r="321" spans="6:12" x14ac:dyDescent="0.3">
      <c r="F321" t="s">
        <v>15</v>
      </c>
      <c r="G321" t="s">
        <v>154</v>
      </c>
      <c r="H321" t="s">
        <v>156</v>
      </c>
      <c r="I321">
        <v>0.52</v>
      </c>
      <c r="J321">
        <v>8.91</v>
      </c>
      <c r="K321">
        <v>6.1</v>
      </c>
    </row>
    <row r="322" spans="6:12" x14ac:dyDescent="0.3">
      <c r="F322" t="s">
        <v>16</v>
      </c>
      <c r="G322" t="s">
        <v>154</v>
      </c>
      <c r="H322" t="s">
        <v>157</v>
      </c>
      <c r="I322">
        <v>0.64</v>
      </c>
      <c r="J322">
        <v>8.08</v>
      </c>
      <c r="K322">
        <v>6.56</v>
      </c>
    </row>
    <row r="323" spans="6:12" x14ac:dyDescent="0.3">
      <c r="F323" t="s">
        <v>17</v>
      </c>
      <c r="G323" t="s">
        <v>154</v>
      </c>
      <c r="H323" t="s">
        <v>158</v>
      </c>
      <c r="I323">
        <v>0.47</v>
      </c>
      <c r="J323">
        <v>7.96</v>
      </c>
      <c r="K323">
        <v>7.83</v>
      </c>
    </row>
    <row r="324" spans="6:12" x14ac:dyDescent="0.3">
      <c r="F324" t="s">
        <v>18</v>
      </c>
      <c r="G324" t="s">
        <v>154</v>
      </c>
      <c r="H324" t="s">
        <v>159</v>
      </c>
      <c r="I324">
        <v>0.51</v>
      </c>
      <c r="J324">
        <v>8.39</v>
      </c>
      <c r="K324">
        <v>5.96</v>
      </c>
    </row>
    <row r="325" spans="6:12" x14ac:dyDescent="0.3">
      <c r="F325" t="s">
        <v>19</v>
      </c>
      <c r="G325" t="s">
        <v>154</v>
      </c>
      <c r="H325" t="s">
        <v>160</v>
      </c>
      <c r="I325">
        <v>0.55000000000000004</v>
      </c>
      <c r="J325">
        <v>8.08</v>
      </c>
      <c r="K325">
        <v>6.13</v>
      </c>
    </row>
    <row r="326" spans="6:12" x14ac:dyDescent="0.3">
      <c r="F326" t="s">
        <v>20</v>
      </c>
      <c r="G326" t="s">
        <v>154</v>
      </c>
      <c r="H326" t="s">
        <v>161</v>
      </c>
      <c r="I326">
        <v>0.6</v>
      </c>
      <c r="J326">
        <v>9.2200000000000006</v>
      </c>
      <c r="K326">
        <v>6.51</v>
      </c>
    </row>
    <row r="327" spans="6:12" x14ac:dyDescent="0.3">
      <c r="F327" t="s">
        <v>21</v>
      </c>
      <c r="G327" t="s">
        <v>154</v>
      </c>
      <c r="H327" t="s">
        <v>162</v>
      </c>
      <c r="I327">
        <v>0.6</v>
      </c>
      <c r="J327">
        <v>8.7200000000000006</v>
      </c>
      <c r="K327">
        <v>7.89</v>
      </c>
    </row>
    <row r="328" spans="6:12" x14ac:dyDescent="0.3">
      <c r="F328" t="s">
        <v>22</v>
      </c>
      <c r="G328" t="s">
        <v>154</v>
      </c>
      <c r="H328" t="s">
        <v>109</v>
      </c>
      <c r="I328">
        <v>0.55000000000000004</v>
      </c>
      <c r="J328">
        <v>8.0399999999999991</v>
      </c>
      <c r="K328">
        <v>5.92</v>
      </c>
    </row>
    <row r="329" spans="6:12" ht="15.6" x14ac:dyDescent="0.3">
      <c r="G329" s="1" t="s">
        <v>222</v>
      </c>
      <c r="J329">
        <f>AVERAGE(J319:J328)</f>
        <v>9.1560000000000006</v>
      </c>
      <c r="K329">
        <f>AVERAGE(K319:K328)</f>
        <v>6.4</v>
      </c>
      <c r="L329" s="4">
        <f>SUM(J329:K329)</f>
        <v>15.556000000000001</v>
      </c>
    </row>
    <row r="332" spans="6:12" x14ac:dyDescent="0.3">
      <c r="F332" t="s">
        <v>13</v>
      </c>
      <c r="G332" t="s">
        <v>163</v>
      </c>
      <c r="J332">
        <v>21.9</v>
      </c>
      <c r="K332">
        <v>58.82</v>
      </c>
    </row>
    <row r="333" spans="6:12" x14ac:dyDescent="0.3">
      <c r="F333" t="s">
        <v>14</v>
      </c>
      <c r="G333" t="s">
        <v>163</v>
      </c>
      <c r="H333" t="s">
        <v>164</v>
      </c>
      <c r="I333">
        <v>2.73</v>
      </c>
      <c r="J333">
        <v>8.7200000000000006</v>
      </c>
      <c r="K333">
        <v>50.89</v>
      </c>
    </row>
    <row r="334" spans="6:12" x14ac:dyDescent="0.3">
      <c r="F334" t="s">
        <v>15</v>
      </c>
      <c r="G334" t="s">
        <v>163</v>
      </c>
      <c r="H334" t="s">
        <v>165</v>
      </c>
      <c r="I334">
        <v>0.22</v>
      </c>
      <c r="J334">
        <v>8.26</v>
      </c>
      <c r="K334">
        <v>52.63</v>
      </c>
    </row>
    <row r="335" spans="6:12" x14ac:dyDescent="0.3">
      <c r="F335" t="s">
        <v>16</v>
      </c>
      <c r="G335" t="s">
        <v>163</v>
      </c>
      <c r="H335" t="s">
        <v>166</v>
      </c>
      <c r="I335">
        <v>0.19</v>
      </c>
      <c r="J335">
        <v>7.56</v>
      </c>
      <c r="K335">
        <v>49.6</v>
      </c>
    </row>
    <row r="336" spans="6:12" x14ac:dyDescent="0.3">
      <c r="F336" t="s">
        <v>17</v>
      </c>
      <c r="G336" t="s">
        <v>163</v>
      </c>
      <c r="H336" t="s">
        <v>167</v>
      </c>
      <c r="I336">
        <v>0.22</v>
      </c>
      <c r="J336">
        <v>7.61</v>
      </c>
      <c r="K336">
        <v>50.59</v>
      </c>
    </row>
    <row r="337" spans="6:12" x14ac:dyDescent="0.3">
      <c r="F337" t="s">
        <v>18</v>
      </c>
      <c r="G337" t="s">
        <v>163</v>
      </c>
      <c r="H337" t="s">
        <v>168</v>
      </c>
      <c r="I337">
        <v>1.45</v>
      </c>
      <c r="J337">
        <v>7.67</v>
      </c>
      <c r="K337">
        <v>49.35</v>
      </c>
    </row>
    <row r="338" spans="6:12" x14ac:dyDescent="0.3">
      <c r="F338" t="s">
        <v>19</v>
      </c>
      <c r="G338" t="s">
        <v>163</v>
      </c>
      <c r="H338" t="s">
        <v>169</v>
      </c>
      <c r="I338">
        <v>0.22</v>
      </c>
      <c r="J338">
        <v>7.73</v>
      </c>
      <c r="K338">
        <v>51.23</v>
      </c>
    </row>
    <row r="339" spans="6:12" x14ac:dyDescent="0.3">
      <c r="F339" t="s">
        <v>20</v>
      </c>
      <c r="G339" t="s">
        <v>163</v>
      </c>
      <c r="H339" t="s">
        <v>170</v>
      </c>
      <c r="I339">
        <v>0.23</v>
      </c>
      <c r="J339">
        <v>7.69</v>
      </c>
      <c r="K339">
        <v>50.31</v>
      </c>
    </row>
    <row r="340" spans="6:12" x14ac:dyDescent="0.3">
      <c r="F340" t="s">
        <v>21</v>
      </c>
      <c r="G340" t="s">
        <v>163</v>
      </c>
      <c r="H340" t="s">
        <v>171</v>
      </c>
      <c r="I340">
        <v>0.28999999999999998</v>
      </c>
      <c r="J340">
        <v>8.06</v>
      </c>
      <c r="K340">
        <v>50.63</v>
      </c>
    </row>
    <row r="341" spans="6:12" x14ac:dyDescent="0.3">
      <c r="F341" t="s">
        <v>22</v>
      </c>
      <c r="G341" t="s">
        <v>163</v>
      </c>
      <c r="H341" t="s">
        <v>172</v>
      </c>
      <c r="I341">
        <v>0.26</v>
      </c>
      <c r="J341">
        <v>8.23</v>
      </c>
      <c r="K341">
        <v>49.78</v>
      </c>
    </row>
    <row r="342" spans="6:12" ht="15.6" x14ac:dyDescent="0.3">
      <c r="G342" s="1" t="s">
        <v>222</v>
      </c>
      <c r="J342">
        <f>AVERAGE(J332:J341)</f>
        <v>9.343</v>
      </c>
      <c r="K342">
        <f>AVERAGE(K332:K341)</f>
        <v>51.383000000000003</v>
      </c>
      <c r="L342">
        <f>SUM(J342:K342)</f>
        <v>60.725999999999999</v>
      </c>
    </row>
    <row r="345" spans="6:12" x14ac:dyDescent="0.3">
      <c r="F345" t="s">
        <v>13</v>
      </c>
      <c r="G345" t="s">
        <v>173</v>
      </c>
      <c r="J345">
        <v>16.72</v>
      </c>
      <c r="K345">
        <v>82.1</v>
      </c>
    </row>
    <row r="346" spans="6:12" x14ac:dyDescent="0.3">
      <c r="F346" t="s">
        <v>14</v>
      </c>
      <c r="G346" t="s">
        <v>173</v>
      </c>
      <c r="H346" t="s">
        <v>155</v>
      </c>
      <c r="I346">
        <v>0.46</v>
      </c>
      <c r="J346">
        <v>8.56</v>
      </c>
      <c r="K346">
        <v>72.319999999999993</v>
      </c>
    </row>
    <row r="347" spans="6:12" x14ac:dyDescent="0.3">
      <c r="F347" t="s">
        <v>15</v>
      </c>
      <c r="G347" t="s">
        <v>173</v>
      </c>
      <c r="H347" t="s">
        <v>174</v>
      </c>
      <c r="I347">
        <v>0.53</v>
      </c>
      <c r="J347">
        <v>8.57</v>
      </c>
      <c r="K347">
        <v>83.1</v>
      </c>
    </row>
    <row r="348" spans="6:12" x14ac:dyDescent="0.3">
      <c r="F348" t="s">
        <v>16</v>
      </c>
      <c r="G348" t="s">
        <v>173</v>
      </c>
      <c r="H348" t="s">
        <v>175</v>
      </c>
      <c r="I348">
        <v>0.56999999999999995</v>
      </c>
      <c r="J348">
        <v>7.8</v>
      </c>
      <c r="K348">
        <v>74.64</v>
      </c>
    </row>
    <row r="349" spans="6:12" x14ac:dyDescent="0.3">
      <c r="F349" t="s">
        <v>17</v>
      </c>
      <c r="G349" t="s">
        <v>173</v>
      </c>
      <c r="H349" t="s">
        <v>176</v>
      </c>
      <c r="I349">
        <v>0.6</v>
      </c>
      <c r="J349">
        <v>7.83</v>
      </c>
      <c r="K349">
        <v>73.040000000000006</v>
      </c>
    </row>
    <row r="350" spans="6:12" x14ac:dyDescent="0.3">
      <c r="F350" t="s">
        <v>18</v>
      </c>
      <c r="G350" t="s">
        <v>173</v>
      </c>
      <c r="H350" t="s">
        <v>177</v>
      </c>
      <c r="I350">
        <v>0.61</v>
      </c>
      <c r="J350">
        <v>7.71</v>
      </c>
      <c r="K350">
        <v>77.38</v>
      </c>
    </row>
    <row r="351" spans="6:12" x14ac:dyDescent="0.3">
      <c r="F351" t="s">
        <v>19</v>
      </c>
      <c r="G351" t="s">
        <v>173</v>
      </c>
      <c r="H351" t="s">
        <v>178</v>
      </c>
      <c r="I351">
        <v>0.75</v>
      </c>
      <c r="J351">
        <v>7.88</v>
      </c>
      <c r="K351">
        <v>79.849999999999994</v>
      </c>
    </row>
    <row r="352" spans="6:12" x14ac:dyDescent="0.3">
      <c r="F352" t="s">
        <v>20</v>
      </c>
      <c r="G352" t="s">
        <v>173</v>
      </c>
      <c r="H352" t="s">
        <v>179</v>
      </c>
      <c r="I352">
        <v>0.78</v>
      </c>
      <c r="J352">
        <v>7.78</v>
      </c>
      <c r="K352">
        <v>86.64</v>
      </c>
    </row>
    <row r="353" spans="6:12" x14ac:dyDescent="0.3">
      <c r="F353" t="s">
        <v>21</v>
      </c>
      <c r="G353" t="s">
        <v>173</v>
      </c>
      <c r="H353" t="s">
        <v>180</v>
      </c>
      <c r="I353">
        <v>0.7</v>
      </c>
      <c r="J353">
        <v>7.85</v>
      </c>
      <c r="K353">
        <v>92.08</v>
      </c>
    </row>
    <row r="354" spans="6:12" x14ac:dyDescent="0.3">
      <c r="F354" t="s">
        <v>22</v>
      </c>
      <c r="G354" t="s">
        <v>173</v>
      </c>
      <c r="H354" t="s">
        <v>181</v>
      </c>
      <c r="I354">
        <v>0.96</v>
      </c>
      <c r="J354">
        <v>8.0500000000000007</v>
      </c>
      <c r="K354">
        <v>80.739999999999995</v>
      </c>
    </row>
    <row r="355" spans="6:12" ht="15.6" x14ac:dyDescent="0.3">
      <c r="G355" s="1" t="s">
        <v>222</v>
      </c>
      <c r="J355">
        <f>AVERAGE(J345:J354)</f>
        <v>8.8749999999999982</v>
      </c>
      <c r="K355">
        <f>AVERAGE(K345:K354)</f>
        <v>80.188999999999993</v>
      </c>
      <c r="L355">
        <f>SUM(J355:K355)</f>
        <v>89.063999999999993</v>
      </c>
    </row>
    <row r="358" spans="6:12" x14ac:dyDescent="0.3">
      <c r="F358" t="s">
        <v>13</v>
      </c>
      <c r="G358" t="s">
        <v>182</v>
      </c>
      <c r="J358">
        <v>122</v>
      </c>
      <c r="K358">
        <v>99.94</v>
      </c>
    </row>
    <row r="359" spans="6:12" x14ac:dyDescent="0.3">
      <c r="F359" t="s">
        <v>14</v>
      </c>
      <c r="G359" t="s">
        <v>182</v>
      </c>
      <c r="H359" t="s">
        <v>183</v>
      </c>
      <c r="I359">
        <v>0.97</v>
      </c>
      <c r="J359">
        <v>100.72</v>
      </c>
      <c r="K359">
        <v>90.18</v>
      </c>
    </row>
    <row r="360" spans="6:12" x14ac:dyDescent="0.3">
      <c r="F360" t="s">
        <v>15</v>
      </c>
      <c r="G360" t="s">
        <v>182</v>
      </c>
      <c r="H360" t="s">
        <v>184</v>
      </c>
      <c r="I360">
        <v>0.95</v>
      </c>
      <c r="J360">
        <v>113.97</v>
      </c>
      <c r="K360">
        <v>95.94</v>
      </c>
    </row>
    <row r="361" spans="6:12" x14ac:dyDescent="0.3">
      <c r="F361" t="s">
        <v>16</v>
      </c>
      <c r="G361" t="s">
        <v>182</v>
      </c>
      <c r="H361" t="s">
        <v>185</v>
      </c>
      <c r="I361">
        <v>0.88</v>
      </c>
      <c r="J361">
        <v>106.74</v>
      </c>
      <c r="K361">
        <v>92.05</v>
      </c>
    </row>
    <row r="362" spans="6:12" x14ac:dyDescent="0.3">
      <c r="F362" t="s">
        <v>17</v>
      </c>
      <c r="G362" t="s">
        <v>182</v>
      </c>
      <c r="H362" t="s">
        <v>186</v>
      </c>
      <c r="I362">
        <v>1.02</v>
      </c>
      <c r="J362">
        <v>113.12</v>
      </c>
      <c r="K362">
        <v>97.65</v>
      </c>
    </row>
    <row r="363" spans="6:12" x14ac:dyDescent="0.3">
      <c r="F363" t="s">
        <v>18</v>
      </c>
      <c r="G363" t="s">
        <v>182</v>
      </c>
      <c r="H363" t="s">
        <v>187</v>
      </c>
      <c r="I363">
        <v>0.94</v>
      </c>
      <c r="J363">
        <v>110.19</v>
      </c>
      <c r="K363">
        <v>103.37</v>
      </c>
    </row>
    <row r="364" spans="6:12" x14ac:dyDescent="0.3">
      <c r="F364" t="s">
        <v>19</v>
      </c>
      <c r="G364" t="s">
        <v>182</v>
      </c>
      <c r="H364" t="s">
        <v>188</v>
      </c>
      <c r="I364">
        <v>1</v>
      </c>
      <c r="J364">
        <v>112.13</v>
      </c>
      <c r="K364">
        <v>98.67</v>
      </c>
    </row>
    <row r="365" spans="6:12" x14ac:dyDescent="0.3">
      <c r="F365" t="s">
        <v>20</v>
      </c>
      <c r="G365" t="s">
        <v>182</v>
      </c>
      <c r="H365" t="s">
        <v>189</v>
      </c>
      <c r="I365">
        <v>1.27</v>
      </c>
      <c r="J365">
        <v>119.79</v>
      </c>
      <c r="K365">
        <v>103.83</v>
      </c>
    </row>
    <row r="366" spans="6:12" x14ac:dyDescent="0.3">
      <c r="F366" t="s">
        <v>21</v>
      </c>
      <c r="G366" t="s">
        <v>182</v>
      </c>
      <c r="H366" t="s">
        <v>190</v>
      </c>
      <c r="I366">
        <v>1.1000000000000001</v>
      </c>
      <c r="J366">
        <v>115.4</v>
      </c>
      <c r="K366">
        <v>101.89</v>
      </c>
    </row>
    <row r="367" spans="6:12" x14ac:dyDescent="0.3">
      <c r="F367" t="s">
        <v>22</v>
      </c>
      <c r="G367" t="s">
        <v>182</v>
      </c>
      <c r="H367" t="s">
        <v>191</v>
      </c>
      <c r="I367">
        <v>1.1000000000000001</v>
      </c>
      <c r="J367">
        <v>106.6</v>
      </c>
      <c r="K367">
        <v>99.24</v>
      </c>
    </row>
    <row r="368" spans="6:12" ht="15.6" x14ac:dyDescent="0.3">
      <c r="G368" s="1" t="s">
        <v>222</v>
      </c>
      <c r="J368">
        <f>AVERAGE(J358:J367)</f>
        <v>112.06599999999999</v>
      </c>
      <c r="K368">
        <f>AVERAGE(K358:K367)</f>
        <v>98.275999999999996</v>
      </c>
      <c r="L368">
        <f>SUM(J368:K368)</f>
        <v>210.34199999999998</v>
      </c>
    </row>
    <row r="371" spans="6:12" x14ac:dyDescent="0.3">
      <c r="F371" t="s">
        <v>13</v>
      </c>
      <c r="G371" t="s">
        <v>192</v>
      </c>
      <c r="J371">
        <v>173.81</v>
      </c>
      <c r="K371">
        <v>0.82</v>
      </c>
    </row>
    <row r="372" spans="6:12" x14ac:dyDescent="0.3">
      <c r="F372" t="s">
        <v>14</v>
      </c>
      <c r="G372" t="s">
        <v>192</v>
      </c>
      <c r="H372" t="s">
        <v>193</v>
      </c>
      <c r="I372">
        <v>0.61</v>
      </c>
      <c r="J372">
        <v>158.96</v>
      </c>
      <c r="K372">
        <v>0.75</v>
      </c>
    </row>
    <row r="373" spans="6:12" x14ac:dyDescent="0.3">
      <c r="F373" t="s">
        <v>15</v>
      </c>
      <c r="G373" t="s">
        <v>192</v>
      </c>
      <c r="H373" t="s">
        <v>194</v>
      </c>
      <c r="I373">
        <v>0.51</v>
      </c>
      <c r="J373">
        <v>165.58</v>
      </c>
      <c r="K373">
        <v>0.78</v>
      </c>
    </row>
    <row r="374" spans="6:12" x14ac:dyDescent="0.3">
      <c r="F374" t="s">
        <v>16</v>
      </c>
      <c r="G374" t="s">
        <v>192</v>
      </c>
      <c r="H374" t="s">
        <v>195</v>
      </c>
      <c r="I374">
        <v>0.72</v>
      </c>
      <c r="J374">
        <v>155.79</v>
      </c>
      <c r="K374">
        <v>0.78</v>
      </c>
    </row>
    <row r="375" spans="6:12" x14ac:dyDescent="0.3">
      <c r="F375" t="s">
        <v>17</v>
      </c>
      <c r="G375" t="s">
        <v>192</v>
      </c>
      <c r="H375" t="s">
        <v>196</v>
      </c>
      <c r="I375">
        <v>0.56999999999999995</v>
      </c>
      <c r="J375">
        <v>156.52000000000001</v>
      </c>
      <c r="K375">
        <v>0.76</v>
      </c>
    </row>
    <row r="376" spans="6:12" x14ac:dyDescent="0.3">
      <c r="F376" t="s">
        <v>18</v>
      </c>
      <c r="G376" t="s">
        <v>192</v>
      </c>
      <c r="H376" t="s">
        <v>197</v>
      </c>
      <c r="I376">
        <v>0.56000000000000005</v>
      </c>
      <c r="J376">
        <v>156.44999999999999</v>
      </c>
      <c r="K376">
        <v>0.79</v>
      </c>
    </row>
    <row r="377" spans="6:12" x14ac:dyDescent="0.3">
      <c r="F377" t="s">
        <v>19</v>
      </c>
      <c r="G377" t="s">
        <v>192</v>
      </c>
      <c r="H377" t="s">
        <v>198</v>
      </c>
      <c r="I377">
        <v>0.6</v>
      </c>
      <c r="J377">
        <v>159.16999999999999</v>
      </c>
      <c r="K377">
        <v>0.76</v>
      </c>
    </row>
    <row r="378" spans="6:12" x14ac:dyDescent="0.3">
      <c r="F378" t="s">
        <v>20</v>
      </c>
      <c r="G378" t="s">
        <v>192</v>
      </c>
      <c r="H378" t="s">
        <v>199</v>
      </c>
      <c r="I378">
        <v>0.61</v>
      </c>
      <c r="J378">
        <v>155.03</v>
      </c>
      <c r="K378">
        <v>0.79</v>
      </c>
    </row>
    <row r="379" spans="6:12" x14ac:dyDescent="0.3">
      <c r="F379" t="s">
        <v>21</v>
      </c>
      <c r="G379" t="s">
        <v>192</v>
      </c>
      <c r="H379" t="s">
        <v>200</v>
      </c>
      <c r="I379">
        <v>0.69</v>
      </c>
      <c r="J379">
        <v>157.44</v>
      </c>
      <c r="K379">
        <v>0.83</v>
      </c>
    </row>
    <row r="380" spans="6:12" x14ac:dyDescent="0.3">
      <c r="F380" t="s">
        <v>22</v>
      </c>
      <c r="G380" t="s">
        <v>192</v>
      </c>
      <c r="H380" t="s">
        <v>201</v>
      </c>
      <c r="I380">
        <v>0.65</v>
      </c>
      <c r="J380">
        <v>158.78</v>
      </c>
      <c r="K380">
        <v>0.75</v>
      </c>
    </row>
    <row r="381" spans="6:12" ht="15.6" x14ac:dyDescent="0.3">
      <c r="G381" s="1" t="s">
        <v>222</v>
      </c>
      <c r="J381">
        <f>AVERAGE(J371:J380)</f>
        <v>159.75299999999999</v>
      </c>
      <c r="K381">
        <f>AVERAGE(K371:K380)</f>
        <v>0.78099999999999992</v>
      </c>
      <c r="L381">
        <f>SUM(J381:K381)</f>
        <v>160.53399999999999</v>
      </c>
    </row>
    <row r="384" spans="6:12" x14ac:dyDescent="0.3">
      <c r="F384" t="s">
        <v>13</v>
      </c>
      <c r="G384" t="s">
        <v>202</v>
      </c>
      <c r="J384">
        <v>169.13</v>
      </c>
      <c r="K384">
        <v>50.49</v>
      </c>
    </row>
    <row r="385" spans="6:12" x14ac:dyDescent="0.3">
      <c r="F385" t="s">
        <v>14</v>
      </c>
      <c r="G385" t="s">
        <v>202</v>
      </c>
      <c r="H385" t="s">
        <v>203</v>
      </c>
      <c r="I385">
        <v>0.65</v>
      </c>
      <c r="J385">
        <v>156.05000000000001</v>
      </c>
      <c r="K385">
        <v>47.46</v>
      </c>
    </row>
    <row r="386" spans="6:12" x14ac:dyDescent="0.3">
      <c r="F386" t="s">
        <v>15</v>
      </c>
      <c r="G386" t="s">
        <v>202</v>
      </c>
      <c r="H386" t="s">
        <v>204</v>
      </c>
      <c r="I386">
        <v>0.57999999999999996</v>
      </c>
      <c r="J386">
        <v>167.97</v>
      </c>
      <c r="K386">
        <v>50.7</v>
      </c>
    </row>
    <row r="387" spans="6:12" x14ac:dyDescent="0.3">
      <c r="F387" t="s">
        <v>16</v>
      </c>
      <c r="G387" t="s">
        <v>202</v>
      </c>
      <c r="H387" t="s">
        <v>205</v>
      </c>
      <c r="I387">
        <v>0.56000000000000005</v>
      </c>
      <c r="J387">
        <v>159.93</v>
      </c>
      <c r="K387">
        <v>52.17</v>
      </c>
    </row>
    <row r="388" spans="6:12" x14ac:dyDescent="0.3">
      <c r="F388" t="s">
        <v>17</v>
      </c>
      <c r="G388" t="s">
        <v>202</v>
      </c>
      <c r="H388" t="s">
        <v>206</v>
      </c>
      <c r="I388">
        <v>0.65</v>
      </c>
      <c r="J388">
        <v>155.91</v>
      </c>
      <c r="K388">
        <v>51.27</v>
      </c>
    </row>
    <row r="389" spans="6:12" x14ac:dyDescent="0.3">
      <c r="F389" t="s">
        <v>18</v>
      </c>
      <c r="G389" t="s">
        <v>202</v>
      </c>
      <c r="H389" t="s">
        <v>207</v>
      </c>
      <c r="I389">
        <v>0.61</v>
      </c>
      <c r="J389">
        <v>157.03</v>
      </c>
      <c r="K389">
        <v>50.76</v>
      </c>
    </row>
    <row r="390" spans="6:12" x14ac:dyDescent="0.3">
      <c r="F390" t="s">
        <v>19</v>
      </c>
      <c r="G390" t="s">
        <v>202</v>
      </c>
      <c r="H390" t="s">
        <v>208</v>
      </c>
      <c r="I390">
        <v>0.64</v>
      </c>
      <c r="J390">
        <v>164.65</v>
      </c>
      <c r="K390">
        <v>50.9</v>
      </c>
    </row>
    <row r="391" spans="6:12" x14ac:dyDescent="0.3">
      <c r="F391" t="s">
        <v>20</v>
      </c>
      <c r="G391" t="s">
        <v>202</v>
      </c>
      <c r="H391" t="s">
        <v>209</v>
      </c>
      <c r="I391">
        <v>0.63</v>
      </c>
      <c r="J391">
        <v>156.44</v>
      </c>
      <c r="K391">
        <v>50.73</v>
      </c>
    </row>
    <row r="392" spans="6:12" x14ac:dyDescent="0.3">
      <c r="F392" t="s">
        <v>21</v>
      </c>
      <c r="G392" t="s">
        <v>202</v>
      </c>
      <c r="H392" t="s">
        <v>210</v>
      </c>
      <c r="I392">
        <v>0.76</v>
      </c>
      <c r="J392">
        <v>156.86000000000001</v>
      </c>
      <c r="K392">
        <v>50.63</v>
      </c>
    </row>
    <row r="393" spans="6:12" x14ac:dyDescent="0.3">
      <c r="F393" t="s">
        <v>22</v>
      </c>
      <c r="G393" t="s">
        <v>202</v>
      </c>
      <c r="H393" t="s">
        <v>211</v>
      </c>
      <c r="I393">
        <v>0.69</v>
      </c>
      <c r="J393">
        <v>154.1</v>
      </c>
      <c r="K393">
        <v>50.68</v>
      </c>
    </row>
    <row r="394" spans="6:12" ht="15.6" x14ac:dyDescent="0.3">
      <c r="G394" s="1" t="s">
        <v>222</v>
      </c>
      <c r="J394">
        <f>AVERAGE(J384:J393)</f>
        <v>159.80699999999996</v>
      </c>
      <c r="K394">
        <f>AVERAGE(K384:K393)</f>
        <v>50.579000000000001</v>
      </c>
      <c r="L394">
        <f>SUM(J394:K394)</f>
        <v>210.38599999999997</v>
      </c>
    </row>
    <row r="397" spans="6:12" x14ac:dyDescent="0.3">
      <c r="F397" t="s">
        <v>13</v>
      </c>
      <c r="G397" t="s">
        <v>212</v>
      </c>
      <c r="J397">
        <v>172.05</v>
      </c>
      <c r="K397">
        <v>118.3</v>
      </c>
    </row>
    <row r="398" spans="6:12" x14ac:dyDescent="0.3">
      <c r="F398" t="s">
        <v>14</v>
      </c>
      <c r="G398" t="s">
        <v>212</v>
      </c>
      <c r="H398" t="s">
        <v>213</v>
      </c>
      <c r="I398">
        <v>0.84</v>
      </c>
      <c r="J398">
        <v>123.22</v>
      </c>
      <c r="K398">
        <v>89.29</v>
      </c>
    </row>
    <row r="399" spans="6:12" x14ac:dyDescent="0.3">
      <c r="F399" t="s">
        <v>15</v>
      </c>
      <c r="G399" t="s">
        <v>212</v>
      </c>
      <c r="H399" t="s">
        <v>214</v>
      </c>
      <c r="I399">
        <v>0.72</v>
      </c>
      <c r="J399">
        <v>156.55000000000001</v>
      </c>
      <c r="K399">
        <v>89.8</v>
      </c>
    </row>
    <row r="400" spans="6:12" x14ac:dyDescent="0.3">
      <c r="F400" t="s">
        <v>16</v>
      </c>
      <c r="G400" t="s">
        <v>212</v>
      </c>
      <c r="H400" t="s">
        <v>215</v>
      </c>
      <c r="I400">
        <v>0.75</v>
      </c>
      <c r="J400">
        <v>124.04</v>
      </c>
      <c r="K400">
        <v>91.54</v>
      </c>
    </row>
    <row r="401" spans="6:12" x14ac:dyDescent="0.3">
      <c r="F401" t="s">
        <v>17</v>
      </c>
      <c r="G401" t="s">
        <v>212</v>
      </c>
      <c r="H401" t="s">
        <v>216</v>
      </c>
      <c r="I401">
        <v>0.79</v>
      </c>
      <c r="J401">
        <v>124.1</v>
      </c>
      <c r="K401">
        <v>90.23</v>
      </c>
    </row>
    <row r="402" spans="6:12" x14ac:dyDescent="0.3">
      <c r="F402" t="s">
        <v>18</v>
      </c>
      <c r="G402" t="s">
        <v>212</v>
      </c>
      <c r="H402" t="s">
        <v>217</v>
      </c>
      <c r="I402">
        <v>0.76</v>
      </c>
      <c r="J402">
        <v>123.84</v>
      </c>
      <c r="K402">
        <v>88.75</v>
      </c>
    </row>
    <row r="403" spans="6:12" x14ac:dyDescent="0.3">
      <c r="F403" t="s">
        <v>19</v>
      </c>
      <c r="G403" t="s">
        <v>212</v>
      </c>
      <c r="H403" t="s">
        <v>218</v>
      </c>
      <c r="I403">
        <v>0.82</v>
      </c>
      <c r="J403">
        <v>127.58</v>
      </c>
      <c r="K403">
        <v>92.47</v>
      </c>
    </row>
    <row r="404" spans="6:12" x14ac:dyDescent="0.3">
      <c r="F404" t="s">
        <v>20</v>
      </c>
      <c r="G404" t="s">
        <v>212</v>
      </c>
      <c r="H404" t="s">
        <v>219</v>
      </c>
      <c r="I404">
        <v>0.88</v>
      </c>
      <c r="J404">
        <v>126.87</v>
      </c>
      <c r="K404">
        <v>90.08</v>
      </c>
    </row>
    <row r="405" spans="6:12" x14ac:dyDescent="0.3">
      <c r="F405" t="s">
        <v>21</v>
      </c>
      <c r="G405" t="s">
        <v>212</v>
      </c>
      <c r="H405" t="s">
        <v>220</v>
      </c>
      <c r="I405">
        <v>0.98</v>
      </c>
      <c r="J405">
        <v>128.47</v>
      </c>
      <c r="K405">
        <v>93.74</v>
      </c>
    </row>
    <row r="406" spans="6:12" x14ac:dyDescent="0.3">
      <c r="F406" t="s">
        <v>22</v>
      </c>
      <c r="G406" t="s">
        <v>212</v>
      </c>
      <c r="H406" t="s">
        <v>221</v>
      </c>
      <c r="I406">
        <v>0.96</v>
      </c>
      <c r="J406">
        <v>124.96</v>
      </c>
      <c r="K406">
        <v>91.59</v>
      </c>
    </row>
    <row r="407" spans="6:12" ht="15.6" x14ac:dyDescent="0.3">
      <c r="G407" s="1" t="s">
        <v>222</v>
      </c>
      <c r="J407">
        <f>AVERAGE(J397:J406)</f>
        <v>133.16800000000001</v>
      </c>
      <c r="K407">
        <f>AVERAGE(K397:K406)</f>
        <v>93.579000000000022</v>
      </c>
      <c r="L407">
        <f>SUM(J407:K407)</f>
        <v>226.74700000000001</v>
      </c>
    </row>
  </sheetData>
  <mergeCells count="3">
    <mergeCell ref="A1:E1"/>
    <mergeCell ref="F1:I1"/>
    <mergeCell ref="F96:L96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KHIM</dc:creator>
  <cp:lastModifiedBy>KHIM</cp:lastModifiedBy>
  <dcterms:created xsi:type="dcterms:W3CDTF">2022-11-04T13:28:51Z</dcterms:created>
  <dcterms:modified xsi:type="dcterms:W3CDTF">2022-11-07T20:03:06Z</dcterms:modified>
</cp:coreProperties>
</file>