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RQUIVOS\SENAI\Materiais_Aulas\3-Banco_de_Dados\2019-1SEM-3INF\Duplicatas_Reposicao\"/>
    </mc:Choice>
  </mc:AlternateContent>
  <bookViews>
    <workbookView xWindow="0" yWindow="0" windowWidth="28800" windowHeight="11835" activeTab="1"/>
  </bookViews>
  <sheets>
    <sheet name="Clientes" sheetId="1" r:id="rId1"/>
    <sheet name="Duplica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I3" i="1" l="1"/>
  <c r="I4" i="1"/>
  <c r="I5" i="1"/>
  <c r="I6" i="1"/>
  <c r="I7" i="1"/>
  <c r="I8" i="1"/>
  <c r="I2" i="1"/>
  <c r="H6" i="2" l="1"/>
  <c r="H5" i="2"/>
  <c r="H2" i="2"/>
</calcChain>
</file>

<file path=xl/sharedStrings.xml><?xml version="1.0" encoding="utf-8"?>
<sst xmlns="http://schemas.openxmlformats.org/spreadsheetml/2006/main" count="171" uniqueCount="59">
  <si>
    <t>cod_cli</t>
  </si>
  <si>
    <t>nome</t>
  </si>
  <si>
    <t>endereco</t>
  </si>
  <si>
    <t>bairro</t>
  </si>
  <si>
    <t>cidade</t>
  </si>
  <si>
    <t>uf</t>
  </si>
  <si>
    <t>telefone</t>
  </si>
  <si>
    <t>celular</t>
  </si>
  <si>
    <t>Janaína Costa</t>
  </si>
  <si>
    <t>Jurema Andrade</t>
  </si>
  <si>
    <t>Márcio Garcia</t>
  </si>
  <si>
    <t>Estevão Marques</t>
  </si>
  <si>
    <t>Mariana Silva</t>
  </si>
  <si>
    <t>João Silva</t>
  </si>
  <si>
    <t>José Aldo</t>
  </si>
  <si>
    <t>Rua do Mel, 25</t>
  </si>
  <si>
    <t>Rua do Açúcar, 45</t>
  </si>
  <si>
    <t>Rua do Milho, 45</t>
  </si>
  <si>
    <t>Rua dos Amores Perdidos, 21</t>
  </si>
  <si>
    <t>Rua do Sentido da Vida, 42</t>
  </si>
  <si>
    <t>Rua da sorte, 13</t>
  </si>
  <si>
    <t>Rua das Azaléias, 25</t>
  </si>
  <si>
    <t>Zambom</t>
  </si>
  <si>
    <t>Centro</t>
  </si>
  <si>
    <t>Santa Cruz</t>
  </si>
  <si>
    <t>Vargeão</t>
  </si>
  <si>
    <t>Jaguariúna</t>
  </si>
  <si>
    <t>SP</t>
  </si>
  <si>
    <t>(19)98798-7987</t>
  </si>
  <si>
    <t>(19)98798-8798</t>
  </si>
  <si>
    <t>(19)98457-8779</t>
  </si>
  <si>
    <t>(19)35465-8565</t>
  </si>
  <si>
    <t>(19)54654-4654 (19)65465-7877</t>
  </si>
  <si>
    <t>(19)95465-7459 (19)65466-7897</t>
  </si>
  <si>
    <t>(19)35464-4565</t>
  </si>
  <si>
    <t>(19)3546-7898</t>
  </si>
  <si>
    <t>(19)3456-8798</t>
  </si>
  <si>
    <t>(19)3545-8798</t>
  </si>
  <si>
    <t>(19)3878-8798</t>
  </si>
  <si>
    <t>(19)3846-7898</t>
  </si>
  <si>
    <t>(19)3587-4654 (19)3589-7877</t>
  </si>
  <si>
    <t>(19)3565-4565</t>
  </si>
  <si>
    <t>num_dupli</t>
  </si>
  <si>
    <t>vencimento</t>
  </si>
  <si>
    <t>pagamento</t>
  </si>
  <si>
    <t>valor</t>
  </si>
  <si>
    <t>diferenca</t>
  </si>
  <si>
    <t>v_final</t>
  </si>
  <si>
    <t>data_compra</t>
  </si>
  <si>
    <t>null</t>
  </si>
  <si>
    <t>curdate()</t>
  </si>
  <si>
    <t>DATE_ADD(curdate(),INTERVAL 30 DAY)</t>
  </si>
  <si>
    <t>DATE_ADD(curdate(),INTERVAL 60 DAY)</t>
  </si>
  <si>
    <t>DATE_ADD(curdate(),INTERVAL 90 DAY)</t>
  </si>
  <si>
    <t>DATE_SUB(curdate(),INTERVAL 30 DAY)</t>
  </si>
  <si>
    <t>DATE_SUB(curdate(),INTERVAL 10 DAY)</t>
  </si>
  <si>
    <t>DATE_SUB(curdate(),INTERVAL 60 DAY)</t>
  </si>
  <si>
    <t>DATE_SUB(curdate(),INTERVAL 120 DAY)</t>
  </si>
  <si>
    <t>DATE_SUB(curdate(),INTERVAL 90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</si>
</sst>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B8" sqref="B8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27" bestFit="1" customWidth="1"/>
    <col min="4" max="4" width="10.140625" bestFit="1" customWidth="1"/>
    <col min="5" max="5" width="10.42578125" bestFit="1" customWidth="1"/>
    <col min="6" max="6" width="3.140625" bestFit="1" customWidth="1"/>
    <col min="7" max="8" width="1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 t="s">
        <v>8</v>
      </c>
      <c r="C2" t="s">
        <v>15</v>
      </c>
      <c r="D2" t="s">
        <v>22</v>
      </c>
      <c r="E2" t="s">
        <v>26</v>
      </c>
      <c r="F2" t="s">
        <v>27</v>
      </c>
      <c r="G2" s="1" t="s">
        <v>35</v>
      </c>
      <c r="H2" s="1" t="s">
        <v>28</v>
      </c>
      <c r="I2" t="str">
        <f>"insert into clientes values(null,'"&amp;B2&amp;"','"&amp;C2&amp;"','"&amp;D2&amp;"','"&amp;E2&amp;"','"&amp;F2&amp;"');"</f>
        <v>insert into clientes values(null,'Janaína Costa','Rua do Mel, 25','Zambom','Jaguariúna','SP');</v>
      </c>
    </row>
    <row r="3" spans="1:9" x14ac:dyDescent="0.25">
      <c r="A3">
        <v>2</v>
      </c>
      <c r="B3" t="s">
        <v>9</v>
      </c>
      <c r="C3" t="s">
        <v>16</v>
      </c>
      <c r="D3" t="s">
        <v>23</v>
      </c>
      <c r="E3" t="s">
        <v>26</v>
      </c>
      <c r="F3" t="s">
        <v>27</v>
      </c>
      <c r="G3" s="1" t="s">
        <v>36</v>
      </c>
      <c r="H3" s="1" t="s">
        <v>29</v>
      </c>
      <c r="I3" t="str">
        <f t="shared" ref="I3:I8" si="0">"insert into clientes values(null,'"&amp;B3&amp;"','"&amp;C3&amp;"','"&amp;D3&amp;"','"&amp;E3&amp;"','"&amp;F3&amp;"');"</f>
        <v>insert into clientes values(null,'Jurema Andrade','Rua do Açúcar, 45','Centro','Jaguariúna','SP');</v>
      </c>
    </row>
    <row r="4" spans="1:9" ht="30" x14ac:dyDescent="0.25">
      <c r="A4">
        <v>3</v>
      </c>
      <c r="B4" t="s">
        <v>10</v>
      </c>
      <c r="C4" t="s">
        <v>17</v>
      </c>
      <c r="D4" t="s">
        <v>24</v>
      </c>
      <c r="E4" t="s">
        <v>26</v>
      </c>
      <c r="F4" t="s">
        <v>27</v>
      </c>
      <c r="G4" s="1" t="s">
        <v>37</v>
      </c>
      <c r="H4" s="1" t="s">
        <v>33</v>
      </c>
      <c r="I4" t="str">
        <f t="shared" si="0"/>
        <v>insert into clientes values(null,'Márcio Garcia','Rua do Milho, 45','Santa Cruz','Jaguariúna','SP');</v>
      </c>
    </row>
    <row r="5" spans="1:9" x14ac:dyDescent="0.25">
      <c r="A5">
        <v>4</v>
      </c>
      <c r="B5" t="s">
        <v>11</v>
      </c>
      <c r="C5" t="s">
        <v>18</v>
      </c>
      <c r="D5" t="s">
        <v>25</v>
      </c>
      <c r="E5" t="s">
        <v>26</v>
      </c>
      <c r="F5" t="s">
        <v>27</v>
      </c>
      <c r="G5" s="1" t="s">
        <v>38</v>
      </c>
      <c r="H5" s="1" t="s">
        <v>30</v>
      </c>
      <c r="I5" t="str">
        <f t="shared" si="0"/>
        <v>insert into clientes values(null,'Estevão Marques','Rua dos Amores Perdidos, 21','Vargeão','Jaguariúna','SP');</v>
      </c>
    </row>
    <row r="6" spans="1:9" x14ac:dyDescent="0.25">
      <c r="A6">
        <v>5</v>
      </c>
      <c r="B6" t="s">
        <v>12</v>
      </c>
      <c r="C6" t="s">
        <v>19</v>
      </c>
      <c r="D6" t="s">
        <v>22</v>
      </c>
      <c r="E6" t="s">
        <v>26</v>
      </c>
      <c r="F6" t="s">
        <v>27</v>
      </c>
      <c r="G6" s="1" t="s">
        <v>39</v>
      </c>
      <c r="H6" s="1" t="s">
        <v>31</v>
      </c>
      <c r="I6" t="str">
        <f t="shared" si="0"/>
        <v>insert into clientes values(null,'Mariana Silva','Rua do Sentido da Vida, 42','Zambom','Jaguariúna','SP');</v>
      </c>
    </row>
    <row r="7" spans="1:9" ht="30" x14ac:dyDescent="0.25">
      <c r="A7">
        <v>6</v>
      </c>
      <c r="B7" t="s">
        <v>13</v>
      </c>
      <c r="C7" t="s">
        <v>20</v>
      </c>
      <c r="D7" t="s">
        <v>23</v>
      </c>
      <c r="E7" t="s">
        <v>26</v>
      </c>
      <c r="F7" t="s">
        <v>27</v>
      </c>
      <c r="G7" s="1" t="s">
        <v>40</v>
      </c>
      <c r="H7" s="1" t="s">
        <v>32</v>
      </c>
      <c r="I7" t="str">
        <f t="shared" si="0"/>
        <v>insert into clientes values(null,'João Silva','Rua da sorte, 13','Centro','Jaguariúna','SP');</v>
      </c>
    </row>
    <row r="8" spans="1:9" x14ac:dyDescent="0.25">
      <c r="A8">
        <v>7</v>
      </c>
      <c r="B8" t="s">
        <v>14</v>
      </c>
      <c r="C8" t="s">
        <v>21</v>
      </c>
      <c r="D8" t="s">
        <v>24</v>
      </c>
      <c r="E8" t="s">
        <v>26</v>
      </c>
      <c r="F8" t="s">
        <v>27</v>
      </c>
      <c r="G8" s="1" t="s">
        <v>41</v>
      </c>
      <c r="H8" s="1" t="s">
        <v>34</v>
      </c>
      <c r="I8" t="str">
        <f t="shared" si="0"/>
        <v>insert into clientes values(null,'José Aldo','Rua das Azaléias, 25','Santa Cruz','Jaguariúna','SP');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15" zoomScaleNormal="115" workbookViewId="0"/>
  </sheetViews>
  <sheetFormatPr defaultRowHeight="15" x14ac:dyDescent="0.25"/>
  <cols>
    <col min="1" max="1" width="10.5703125" bestFit="1" customWidth="1"/>
    <col min="2" max="2" width="7.140625" bestFit="1" customWidth="1"/>
    <col min="3" max="3" width="12.42578125" bestFit="1" customWidth="1"/>
    <col min="4" max="4" width="37.42578125" bestFit="1" customWidth="1"/>
    <col min="5" max="5" width="11" bestFit="1" customWidth="1"/>
    <col min="6" max="6" width="11.140625" bestFit="1" customWidth="1"/>
    <col min="7" max="7" width="10.140625" bestFit="1" customWidth="1"/>
    <col min="8" max="8" width="11.140625" bestFit="1" customWidth="1"/>
  </cols>
  <sheetData>
    <row r="1" spans="1:9" x14ac:dyDescent="0.25">
      <c r="A1" t="s">
        <v>42</v>
      </c>
      <c r="B1" t="s">
        <v>0</v>
      </c>
      <c r="C1" t="s">
        <v>48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9" x14ac:dyDescent="0.25">
      <c r="A2">
        <v>1</v>
      </c>
      <c r="B2">
        <v>2</v>
      </c>
      <c r="C2" s="2" t="s">
        <v>54</v>
      </c>
      <c r="D2" t="s">
        <v>50</v>
      </c>
      <c r="E2" s="2" t="s">
        <v>55</v>
      </c>
      <c r="F2">
        <v>200</v>
      </c>
      <c r="G2">
        <v>-20</v>
      </c>
      <c r="H2">
        <f>F2+G2</f>
        <v>180</v>
      </c>
      <c r="I2" t="str">
        <f>"insert into duplicatas values(null,"&amp;B2&amp;","&amp;C2&amp;","&amp;D2&amp;","&amp;E2&amp;","&amp;F2&amp;","&amp;G2&amp;","&amp;H2&amp;");"</f>
        <v>insert into duplicatas values(null,2,DATE_SUB(curdate(),INTERVAL 30 DAY),curdate(),DATE_SUB(curdate(),INTERVAL 10 DAY),200,-20,180);</v>
      </c>
    </row>
    <row r="3" spans="1:9" x14ac:dyDescent="0.25">
      <c r="A3">
        <v>2</v>
      </c>
      <c r="B3">
        <v>2</v>
      </c>
      <c r="C3" s="2" t="s">
        <v>54</v>
      </c>
      <c r="D3" s="2" t="s">
        <v>51</v>
      </c>
      <c r="E3" t="s">
        <v>49</v>
      </c>
      <c r="F3">
        <v>200</v>
      </c>
      <c r="G3" t="s">
        <v>49</v>
      </c>
      <c r="H3" t="s">
        <v>49</v>
      </c>
      <c r="I3" t="str">
        <f t="shared" ref="I3:I25" si="0">"insert into duplicatas values(null,"&amp;B3&amp;","&amp;C3&amp;","&amp;D3&amp;","&amp;E3&amp;","&amp;F3&amp;","&amp;G3&amp;","&amp;H3&amp;");"</f>
        <v>insert into duplicatas values(null,2,DATE_SUB(curdate(),INTERVAL 30 DAY),DATE_ADD(curdate(),INTERVAL 30 DAY),null,200,null,null);</v>
      </c>
    </row>
    <row r="4" spans="1:9" x14ac:dyDescent="0.25">
      <c r="A4">
        <v>3</v>
      </c>
      <c r="B4">
        <v>2</v>
      </c>
      <c r="C4" s="2" t="s">
        <v>54</v>
      </c>
      <c r="D4" s="2" t="s">
        <v>52</v>
      </c>
      <c r="E4" t="s">
        <v>49</v>
      </c>
      <c r="F4">
        <v>200</v>
      </c>
      <c r="G4" t="s">
        <v>49</v>
      </c>
      <c r="H4" t="s">
        <v>49</v>
      </c>
      <c r="I4" t="str">
        <f t="shared" si="0"/>
        <v>insert into duplicatas values(null,2,DATE_SUB(curdate(),INTERVAL 30 DAY),DATE_ADD(curdate(),INTERVAL 60 DAY),null,200,null,null);</v>
      </c>
    </row>
    <row r="5" spans="1:9" x14ac:dyDescent="0.25">
      <c r="A5">
        <v>4</v>
      </c>
      <c r="B5">
        <v>1</v>
      </c>
      <c r="C5" s="2" t="s">
        <v>56</v>
      </c>
      <c r="D5" s="2" t="s">
        <v>54</v>
      </c>
      <c r="E5" s="2" t="s">
        <v>54</v>
      </c>
      <c r="F5">
        <v>150</v>
      </c>
      <c r="G5">
        <v>0</v>
      </c>
      <c r="H5">
        <f t="shared" ref="H5:H6" si="1">F5+G5</f>
        <v>150</v>
      </c>
      <c r="I5" t="str">
        <f t="shared" si="0"/>
        <v>insert into duplicatas values(null,1,DATE_SUB(curdate(),INTERVAL 60 DAY),DATE_SUB(curdate(),INTERVAL 30 DAY),DATE_SUB(curdate(),INTERVAL 30 DAY),150,0,150);</v>
      </c>
    </row>
    <row r="6" spans="1:9" x14ac:dyDescent="0.25">
      <c r="A6">
        <v>5</v>
      </c>
      <c r="B6">
        <v>1</v>
      </c>
      <c r="C6" s="2" t="s">
        <v>56</v>
      </c>
      <c r="D6" t="s">
        <v>50</v>
      </c>
      <c r="E6" t="s">
        <v>50</v>
      </c>
      <c r="F6">
        <v>150</v>
      </c>
      <c r="G6">
        <v>0</v>
      </c>
      <c r="H6">
        <f t="shared" si="1"/>
        <v>150</v>
      </c>
      <c r="I6" t="str">
        <f t="shared" si="0"/>
        <v>insert into duplicatas values(null,1,DATE_SUB(curdate(),INTERVAL 60 DAY),curdate(),curdate(),150,0,150);</v>
      </c>
    </row>
    <row r="7" spans="1:9" x14ac:dyDescent="0.25">
      <c r="A7">
        <v>6</v>
      </c>
      <c r="B7">
        <v>2</v>
      </c>
      <c r="C7" s="2" t="s">
        <v>57</v>
      </c>
      <c r="D7" s="2" t="s">
        <v>58</v>
      </c>
      <c r="E7" s="2" t="s">
        <v>58</v>
      </c>
      <c r="F7">
        <v>120</v>
      </c>
      <c r="G7">
        <v>0</v>
      </c>
      <c r="H7">
        <v>120</v>
      </c>
      <c r="I7" t="str">
        <f t="shared" si="0"/>
        <v>insert into duplicatas values(null,2,DATE_SUB(curdate(),INTERVAL 120 DAY),DATE_SUB(curdate(),INTERVAL 90 DAY),DATE_SUB(curdate(),INTERVAL 90 DAY),120,0,120);</v>
      </c>
    </row>
    <row r="8" spans="1:9" x14ac:dyDescent="0.25">
      <c r="A8">
        <v>7</v>
      </c>
      <c r="B8">
        <v>2</v>
      </c>
      <c r="C8" s="2" t="s">
        <v>57</v>
      </c>
      <c r="D8" s="2" t="s">
        <v>56</v>
      </c>
      <c r="E8" s="2" t="s">
        <v>56</v>
      </c>
      <c r="F8">
        <v>120</v>
      </c>
      <c r="G8">
        <v>0</v>
      </c>
      <c r="H8">
        <v>120</v>
      </c>
      <c r="I8" t="str">
        <f t="shared" si="0"/>
        <v>insert into duplicatas values(null,2,DATE_SUB(curdate(),INTERVAL 120 DAY),DATE_SUB(curdate(),INTERVAL 60 DAY),DATE_SUB(curdate(),INTERVAL 60 DAY),120,0,120);</v>
      </c>
    </row>
    <row r="9" spans="1:9" x14ac:dyDescent="0.25">
      <c r="A9">
        <v>8</v>
      </c>
      <c r="B9">
        <v>2</v>
      </c>
      <c r="C9" s="2" t="s">
        <v>57</v>
      </c>
      <c r="D9" s="2" t="s">
        <v>54</v>
      </c>
      <c r="E9" s="2" t="s">
        <v>54</v>
      </c>
      <c r="F9">
        <v>120</v>
      </c>
      <c r="G9">
        <v>0</v>
      </c>
      <c r="H9">
        <v>120</v>
      </c>
      <c r="I9" t="str">
        <f t="shared" si="0"/>
        <v>insert into duplicatas values(null,2,DATE_SUB(curdate(),INTERVAL 120 DAY),DATE_SUB(curdate(),INTERVAL 30 DAY),DATE_SUB(curdate(),INTERVAL 30 DAY),120,0,120);</v>
      </c>
    </row>
    <row r="10" spans="1:9" x14ac:dyDescent="0.25">
      <c r="A10">
        <v>9</v>
      </c>
      <c r="B10">
        <v>2</v>
      </c>
      <c r="C10" s="2" t="s">
        <v>57</v>
      </c>
      <c r="D10" t="s">
        <v>50</v>
      </c>
      <c r="E10" t="s">
        <v>50</v>
      </c>
      <c r="F10">
        <v>120</v>
      </c>
      <c r="G10">
        <v>0</v>
      </c>
      <c r="H10">
        <v>120</v>
      </c>
      <c r="I10" t="str">
        <f t="shared" si="0"/>
        <v>insert into duplicatas values(null,2,DATE_SUB(curdate(),INTERVAL 120 DAY),curdate(),curdate(),120,0,120);</v>
      </c>
    </row>
    <row r="11" spans="1:9" x14ac:dyDescent="0.25">
      <c r="A11">
        <v>10</v>
      </c>
      <c r="B11">
        <v>3</v>
      </c>
      <c r="C11" t="s">
        <v>50</v>
      </c>
      <c r="D11" s="2" t="s">
        <v>51</v>
      </c>
      <c r="E11" t="s">
        <v>49</v>
      </c>
      <c r="F11">
        <v>200</v>
      </c>
      <c r="G11" t="s">
        <v>49</v>
      </c>
      <c r="H11" t="s">
        <v>49</v>
      </c>
      <c r="I11" t="str">
        <f t="shared" si="0"/>
        <v>insert into duplicatas values(null,3,curdate(),DATE_ADD(curdate(),INTERVAL 30 DAY),null,200,null,null);</v>
      </c>
    </row>
    <row r="12" spans="1:9" x14ac:dyDescent="0.25">
      <c r="A12">
        <v>11</v>
      </c>
      <c r="B12">
        <v>3</v>
      </c>
      <c r="C12" t="s">
        <v>50</v>
      </c>
      <c r="D12" s="2" t="s">
        <v>52</v>
      </c>
      <c r="E12" t="s">
        <v>49</v>
      </c>
      <c r="F12">
        <v>200</v>
      </c>
      <c r="G12" t="s">
        <v>49</v>
      </c>
      <c r="H12" t="s">
        <v>49</v>
      </c>
      <c r="I12" t="str">
        <f t="shared" si="0"/>
        <v>insert into duplicatas values(null,3,curdate(),DATE_ADD(curdate(),INTERVAL 60 DAY),null,200,null,null);</v>
      </c>
    </row>
    <row r="13" spans="1:9" x14ac:dyDescent="0.25">
      <c r="A13">
        <v>12</v>
      </c>
      <c r="B13">
        <v>3</v>
      </c>
      <c r="C13" t="s">
        <v>50</v>
      </c>
      <c r="D13" s="2" t="s">
        <v>53</v>
      </c>
      <c r="E13" t="s">
        <v>49</v>
      </c>
      <c r="F13">
        <v>200</v>
      </c>
      <c r="G13" t="s">
        <v>49</v>
      </c>
      <c r="H13" t="s">
        <v>49</v>
      </c>
      <c r="I13" t="str">
        <f t="shared" si="0"/>
        <v>insert into duplicatas values(null,3,curdate(),DATE_ADD(curdate(),INTERVAL 90 DAY),null,200,null,null);</v>
      </c>
    </row>
    <row r="14" spans="1:9" x14ac:dyDescent="0.25">
      <c r="A14">
        <v>13</v>
      </c>
      <c r="B14">
        <v>4</v>
      </c>
      <c r="C14" t="s">
        <v>50</v>
      </c>
      <c r="D14" s="2" t="s">
        <v>51</v>
      </c>
      <c r="E14" t="s">
        <v>49</v>
      </c>
      <c r="F14">
        <v>150</v>
      </c>
      <c r="G14" t="s">
        <v>49</v>
      </c>
      <c r="H14" t="s">
        <v>49</v>
      </c>
      <c r="I14" t="str">
        <f t="shared" si="0"/>
        <v>insert into duplicatas values(null,4,curdate(),DATE_ADD(curdate(),INTERVAL 30 DAY),null,150,null,null);</v>
      </c>
    </row>
    <row r="15" spans="1:9" x14ac:dyDescent="0.25">
      <c r="A15">
        <v>14</v>
      </c>
      <c r="B15">
        <v>4</v>
      </c>
      <c r="C15" t="s">
        <v>50</v>
      </c>
      <c r="D15" s="2" t="s">
        <v>52</v>
      </c>
      <c r="E15" t="s">
        <v>49</v>
      </c>
      <c r="F15">
        <v>150</v>
      </c>
      <c r="G15" t="s">
        <v>49</v>
      </c>
      <c r="H15" t="s">
        <v>49</v>
      </c>
      <c r="I15" t="str">
        <f t="shared" si="0"/>
        <v>insert into duplicatas values(null,4,curdate(),DATE_ADD(curdate(),INTERVAL 60 DAY),null,150,null,null);</v>
      </c>
    </row>
    <row r="16" spans="1:9" x14ac:dyDescent="0.25">
      <c r="A16">
        <v>15</v>
      </c>
      <c r="B16">
        <v>4</v>
      </c>
      <c r="C16" t="s">
        <v>50</v>
      </c>
      <c r="D16" s="2" t="s">
        <v>53</v>
      </c>
      <c r="E16" t="s">
        <v>49</v>
      </c>
      <c r="F16">
        <v>150</v>
      </c>
      <c r="G16" t="s">
        <v>49</v>
      </c>
      <c r="H16" t="s">
        <v>49</v>
      </c>
      <c r="I16" t="str">
        <f t="shared" si="0"/>
        <v>insert into duplicatas values(null,4,curdate(),DATE_ADD(curdate(),INTERVAL 90 DAY),null,150,null,null);</v>
      </c>
    </row>
    <row r="17" spans="1:9" x14ac:dyDescent="0.25">
      <c r="A17">
        <v>16</v>
      </c>
      <c r="B17">
        <v>5</v>
      </c>
      <c r="C17" t="s">
        <v>50</v>
      </c>
      <c r="D17" s="2" t="s">
        <v>51</v>
      </c>
      <c r="E17" t="s">
        <v>49</v>
      </c>
      <c r="F17">
        <v>125</v>
      </c>
      <c r="G17" t="s">
        <v>49</v>
      </c>
      <c r="H17" t="s">
        <v>49</v>
      </c>
      <c r="I17" t="str">
        <f t="shared" si="0"/>
        <v>insert into duplicatas values(null,5,curdate(),DATE_ADD(curdate(),INTERVAL 30 DAY),null,125,null,null);</v>
      </c>
    </row>
    <row r="18" spans="1:9" x14ac:dyDescent="0.25">
      <c r="A18">
        <v>17</v>
      </c>
      <c r="B18">
        <v>5</v>
      </c>
      <c r="C18" t="s">
        <v>50</v>
      </c>
      <c r="D18" s="2" t="s">
        <v>52</v>
      </c>
      <c r="E18" t="s">
        <v>49</v>
      </c>
      <c r="F18">
        <v>125</v>
      </c>
      <c r="G18" t="s">
        <v>49</v>
      </c>
      <c r="H18" t="s">
        <v>49</v>
      </c>
      <c r="I18" t="str">
        <f t="shared" si="0"/>
        <v>insert into duplicatas values(null,5,curdate(),DATE_ADD(curdate(),INTERVAL 60 DAY),null,125,null,null);</v>
      </c>
    </row>
    <row r="19" spans="1:9" x14ac:dyDescent="0.25">
      <c r="A19">
        <v>18</v>
      </c>
      <c r="B19">
        <v>5</v>
      </c>
      <c r="C19" t="s">
        <v>50</v>
      </c>
      <c r="D19" s="2" t="s">
        <v>53</v>
      </c>
      <c r="E19" t="s">
        <v>49</v>
      </c>
      <c r="F19">
        <v>125</v>
      </c>
      <c r="G19" t="s">
        <v>49</v>
      </c>
      <c r="H19" t="s">
        <v>49</v>
      </c>
      <c r="I19" t="str">
        <f t="shared" si="0"/>
        <v>insert into duplicatas values(null,5,curdate(),DATE_ADD(curdate(),INTERVAL 90 DAY),null,125,null,null);</v>
      </c>
    </row>
    <row r="20" spans="1:9" x14ac:dyDescent="0.25">
      <c r="A20">
        <v>19</v>
      </c>
      <c r="B20">
        <v>6</v>
      </c>
      <c r="C20" t="s">
        <v>50</v>
      </c>
      <c r="D20" s="2" t="s">
        <v>51</v>
      </c>
      <c r="E20" t="s">
        <v>49</v>
      </c>
      <c r="F20">
        <v>180</v>
      </c>
      <c r="G20" t="s">
        <v>49</v>
      </c>
      <c r="H20" t="s">
        <v>49</v>
      </c>
      <c r="I20" t="str">
        <f t="shared" si="0"/>
        <v>insert into duplicatas values(null,6,curdate(),DATE_ADD(curdate(),INTERVAL 30 DAY),null,180,null,null);</v>
      </c>
    </row>
    <row r="21" spans="1:9" x14ac:dyDescent="0.25">
      <c r="A21">
        <v>20</v>
      </c>
      <c r="B21">
        <v>6</v>
      </c>
      <c r="C21" t="s">
        <v>50</v>
      </c>
      <c r="D21" s="2" t="s">
        <v>52</v>
      </c>
      <c r="E21" t="s">
        <v>49</v>
      </c>
      <c r="F21">
        <v>180</v>
      </c>
      <c r="G21" t="s">
        <v>49</v>
      </c>
      <c r="H21" t="s">
        <v>49</v>
      </c>
      <c r="I21" t="str">
        <f t="shared" si="0"/>
        <v>insert into duplicatas values(null,6,curdate(),DATE_ADD(curdate(),INTERVAL 60 DAY),null,180,null,null);</v>
      </c>
    </row>
    <row r="22" spans="1:9" x14ac:dyDescent="0.25">
      <c r="A22">
        <v>21</v>
      </c>
      <c r="B22">
        <v>6</v>
      </c>
      <c r="C22" t="s">
        <v>50</v>
      </c>
      <c r="D22" s="2" t="s">
        <v>53</v>
      </c>
      <c r="E22" t="s">
        <v>49</v>
      </c>
      <c r="F22">
        <v>180</v>
      </c>
      <c r="G22" t="s">
        <v>49</v>
      </c>
      <c r="H22" t="s">
        <v>49</v>
      </c>
      <c r="I22" t="str">
        <f t="shared" si="0"/>
        <v>insert into duplicatas values(null,6,curdate(),DATE_ADD(curdate(),INTERVAL 90 DAY),null,180,null,null);</v>
      </c>
    </row>
    <row r="23" spans="1:9" x14ac:dyDescent="0.25">
      <c r="A23">
        <v>22</v>
      </c>
      <c r="B23">
        <v>7</v>
      </c>
      <c r="C23" t="s">
        <v>50</v>
      </c>
      <c r="D23" s="2" t="s">
        <v>51</v>
      </c>
      <c r="E23" t="s">
        <v>49</v>
      </c>
      <c r="F23">
        <v>500</v>
      </c>
      <c r="G23" t="s">
        <v>49</v>
      </c>
      <c r="H23" t="s">
        <v>49</v>
      </c>
      <c r="I23" t="str">
        <f t="shared" si="0"/>
        <v>insert into duplicatas values(null,7,curdate(),DATE_ADD(curdate(),INTERVAL 30 DAY),null,500,null,null);</v>
      </c>
    </row>
    <row r="24" spans="1:9" x14ac:dyDescent="0.25">
      <c r="A24">
        <v>23</v>
      </c>
      <c r="B24">
        <v>7</v>
      </c>
      <c r="C24" t="s">
        <v>50</v>
      </c>
      <c r="D24" s="2" t="s">
        <v>52</v>
      </c>
      <c r="E24" t="s">
        <v>49</v>
      </c>
      <c r="F24">
        <v>500</v>
      </c>
      <c r="G24" t="s">
        <v>49</v>
      </c>
      <c r="H24" t="s">
        <v>49</v>
      </c>
      <c r="I24" t="str">
        <f t="shared" si="0"/>
        <v>insert into duplicatas values(null,7,curdate(),DATE_ADD(curdate(),INTERVAL 60 DAY),null,500,null,null);</v>
      </c>
    </row>
    <row r="25" spans="1:9" x14ac:dyDescent="0.25">
      <c r="A25">
        <v>24</v>
      </c>
      <c r="B25">
        <v>7</v>
      </c>
      <c r="C25" t="s">
        <v>50</v>
      </c>
      <c r="D25" s="2" t="s">
        <v>53</v>
      </c>
      <c r="E25" t="s">
        <v>49</v>
      </c>
      <c r="F25">
        <v>500</v>
      </c>
      <c r="G25" t="s">
        <v>49</v>
      </c>
      <c r="H25" t="s">
        <v>49</v>
      </c>
      <c r="I25" t="str">
        <f t="shared" si="0"/>
        <v>insert into duplicatas values(null,7,curdate(),DATE_ADD(curdate(),INTERVAL 90 DAY),null,500,null,null);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Duplicatas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2019-06-26T10:43:01Z</dcterms:created>
  <dcterms:modified xsi:type="dcterms:W3CDTF">2019-06-27T11:58:36Z</dcterms:modified>
</cp:coreProperties>
</file>