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1des\"/>
    </mc:Choice>
  </mc:AlternateContent>
  <xr:revisionPtr revIDLastSave="0" documentId="13_ncr:1_{34522DEC-5CB7-49E2-AD65-A64DBEFFB37B}" xr6:coauthVersionLast="47" xr6:coauthVersionMax="47" xr10:uidLastSave="{00000000-0000-0000-0000-000000000000}"/>
  <bookViews>
    <workbookView xWindow="-120" yWindow="-120" windowWidth="29040" windowHeight="15840" activeTab="3" xr2:uid="{C5EEDF07-EBC8-412C-AADD-B34EA720C566}"/>
  </bookViews>
  <sheets>
    <sheet name="FPOO" sheetId="1" r:id="rId1"/>
    <sheet name="LIMA" sheetId="2" r:id="rId2"/>
    <sheet name="SOP" sheetId="3" r:id="rId3"/>
    <sheet name="HAR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7" i="4" l="1"/>
  <c r="AN18" i="4" s="1"/>
  <c r="AO17" i="4"/>
  <c r="AO18" i="4" s="1"/>
  <c r="AH17" i="4"/>
  <c r="AI17" i="4"/>
  <c r="AI18" i="4" s="1"/>
  <c r="AJ17" i="4"/>
  <c r="AK17" i="4"/>
  <c r="AL17" i="4"/>
  <c r="AL18" i="4" s="1"/>
  <c r="AM17" i="4"/>
  <c r="AM18" i="4" s="1"/>
  <c r="AH18" i="4"/>
  <c r="AJ18" i="4"/>
  <c r="AK18" i="4"/>
  <c r="AF18" i="4"/>
  <c r="X18" i="4"/>
  <c r="P18" i="4"/>
  <c r="H18" i="4"/>
  <c r="AG17" i="4"/>
  <c r="AG18" i="4" s="1"/>
  <c r="AF17" i="4"/>
  <c r="AE17" i="4"/>
  <c r="AE18" i="4" s="1"/>
  <c r="AD17" i="4"/>
  <c r="AD18" i="4" s="1"/>
  <c r="AC17" i="4"/>
  <c r="AC18" i="4" s="1"/>
  <c r="AB17" i="4"/>
  <c r="AB18" i="4" s="1"/>
  <c r="AA17" i="4"/>
  <c r="AA18" i="4" s="1"/>
  <c r="Z17" i="4"/>
  <c r="Z18" i="4" s="1"/>
  <c r="Y17" i="4"/>
  <c r="Y18" i="4" s="1"/>
  <c r="X17" i="4"/>
  <c r="W17" i="4"/>
  <c r="W18" i="4" s="1"/>
  <c r="V17" i="4"/>
  <c r="V18" i="4" s="1"/>
  <c r="U17" i="4"/>
  <c r="U18" i="4" s="1"/>
  <c r="T17" i="4"/>
  <c r="T18" i="4" s="1"/>
  <c r="S17" i="4"/>
  <c r="S18" i="4" s="1"/>
  <c r="R17" i="4"/>
  <c r="R18" i="4" s="1"/>
  <c r="Q17" i="4"/>
  <c r="Q18" i="4" s="1"/>
  <c r="P17" i="4"/>
  <c r="O17" i="4"/>
  <c r="O18" i="4" s="1"/>
  <c r="N17" i="4"/>
  <c r="N18" i="4" s="1"/>
  <c r="M17" i="4"/>
  <c r="M18" i="4" s="1"/>
  <c r="L17" i="4"/>
  <c r="L18" i="4" s="1"/>
  <c r="K17" i="4"/>
  <c r="K18" i="4" s="1"/>
  <c r="J17" i="4"/>
  <c r="J18" i="4" s="1"/>
  <c r="I17" i="4"/>
  <c r="I18" i="4" s="1"/>
  <c r="H17" i="4"/>
  <c r="G17" i="4"/>
  <c r="G18" i="4" s="1"/>
  <c r="AL14" i="3"/>
  <c r="AL15" i="3" s="1"/>
  <c r="AM14" i="3"/>
  <c r="AN14" i="3"/>
  <c r="AO14" i="3"/>
  <c r="AM15" i="3"/>
  <c r="AN15" i="3"/>
  <c r="AO15" i="3"/>
  <c r="AG15" i="3"/>
  <c r="Y15" i="3"/>
  <c r="Q15" i="3"/>
  <c r="I15" i="3"/>
  <c r="AK14" i="3"/>
  <c r="AK15" i="3" s="1"/>
  <c r="AJ14" i="3"/>
  <c r="AJ15" i="3" s="1"/>
  <c r="AI14" i="3"/>
  <c r="AI15" i="3" s="1"/>
  <c r="AH14" i="3"/>
  <c r="AH15" i="3" s="1"/>
  <c r="AG14" i="3"/>
  <c r="AF14" i="3"/>
  <c r="AF15" i="3" s="1"/>
  <c r="AE14" i="3"/>
  <c r="AE15" i="3" s="1"/>
  <c r="AD14" i="3"/>
  <c r="AD15" i="3" s="1"/>
  <c r="AC14" i="3"/>
  <c r="AC15" i="3" s="1"/>
  <c r="AB14" i="3"/>
  <c r="AB15" i="3" s="1"/>
  <c r="AA14" i="3"/>
  <c r="AA15" i="3" s="1"/>
  <c r="Z14" i="3"/>
  <c r="Z15" i="3" s="1"/>
  <c r="Y14" i="3"/>
  <c r="X14" i="3"/>
  <c r="X15" i="3" s="1"/>
  <c r="W14" i="3"/>
  <c r="W15" i="3" s="1"/>
  <c r="V14" i="3"/>
  <c r="V15" i="3" s="1"/>
  <c r="U14" i="3"/>
  <c r="U15" i="3" s="1"/>
  <c r="T14" i="3"/>
  <c r="T15" i="3" s="1"/>
  <c r="S14" i="3"/>
  <c r="S15" i="3" s="1"/>
  <c r="R14" i="3"/>
  <c r="R15" i="3" s="1"/>
  <c r="Q14" i="3"/>
  <c r="P14" i="3"/>
  <c r="P15" i="3" s="1"/>
  <c r="O14" i="3"/>
  <c r="O15" i="3" s="1"/>
  <c r="N14" i="3"/>
  <c r="N15" i="3" s="1"/>
  <c r="M14" i="3"/>
  <c r="M15" i="3" s="1"/>
  <c r="L14" i="3"/>
  <c r="L15" i="3" s="1"/>
  <c r="K14" i="3"/>
  <c r="K15" i="3" s="1"/>
  <c r="J14" i="3"/>
  <c r="J15" i="3" s="1"/>
  <c r="I14" i="3"/>
  <c r="H14" i="3"/>
  <c r="H15" i="3" s="1"/>
  <c r="G14" i="3"/>
  <c r="G15" i="3" s="1"/>
  <c r="AH17" i="2"/>
  <c r="AI17" i="2"/>
  <c r="AJ17" i="2"/>
  <c r="AK17" i="2"/>
  <c r="AL17" i="2"/>
  <c r="AM17" i="2"/>
  <c r="AN17" i="2"/>
  <c r="AN18" i="2" s="1"/>
  <c r="AO17" i="2"/>
  <c r="AO18" i="2" s="1"/>
  <c r="AH18" i="2"/>
  <c r="AI18" i="2"/>
  <c r="AJ18" i="2"/>
  <c r="AK18" i="2"/>
  <c r="AL18" i="2"/>
  <c r="AM18" i="2"/>
  <c r="AA18" i="2"/>
  <c r="Z18" i="2"/>
  <c r="S18" i="2"/>
  <c r="R18" i="2"/>
  <c r="K18" i="2"/>
  <c r="J18" i="2"/>
  <c r="AG17" i="2"/>
  <c r="AG18" i="2" s="1"/>
  <c r="AF17" i="2"/>
  <c r="AF18" i="2" s="1"/>
  <c r="AE17" i="2"/>
  <c r="AE18" i="2" s="1"/>
  <c r="AD17" i="2"/>
  <c r="AD18" i="2" s="1"/>
  <c r="AC17" i="2"/>
  <c r="AC18" i="2" s="1"/>
  <c r="AB17" i="2"/>
  <c r="AB18" i="2" s="1"/>
  <c r="AA17" i="2"/>
  <c r="Z17" i="2"/>
  <c r="Y17" i="2"/>
  <c r="Y18" i="2" s="1"/>
  <c r="X17" i="2"/>
  <c r="X18" i="2" s="1"/>
  <c r="W17" i="2"/>
  <c r="W18" i="2" s="1"/>
  <c r="V17" i="2"/>
  <c r="V18" i="2" s="1"/>
  <c r="U17" i="2"/>
  <c r="U18" i="2" s="1"/>
  <c r="T17" i="2"/>
  <c r="T18" i="2" s="1"/>
  <c r="S17" i="2"/>
  <c r="R17" i="2"/>
  <c r="Q17" i="2"/>
  <c r="Q18" i="2" s="1"/>
  <c r="P17" i="2"/>
  <c r="P18" i="2" s="1"/>
  <c r="O17" i="2"/>
  <c r="O18" i="2" s="1"/>
  <c r="N17" i="2"/>
  <c r="N18" i="2" s="1"/>
  <c r="M17" i="2"/>
  <c r="M18" i="2" s="1"/>
  <c r="L17" i="2"/>
  <c r="L18" i="2" s="1"/>
  <c r="K17" i="2"/>
  <c r="J17" i="2"/>
  <c r="I17" i="2"/>
  <c r="I18" i="2" s="1"/>
  <c r="H17" i="2"/>
  <c r="H18" i="2" s="1"/>
  <c r="G17" i="2"/>
  <c r="G18" i="2" s="1"/>
  <c r="AF23" i="1"/>
  <c r="AF24" i="1" s="1"/>
  <c r="AG23" i="1"/>
  <c r="AG24" i="1" s="1"/>
  <c r="AH23" i="1"/>
  <c r="AH24" i="1"/>
  <c r="AI23" i="1"/>
  <c r="AI24" i="1" s="1"/>
  <c r="AJ23" i="1"/>
  <c r="AK23" i="1"/>
  <c r="AK24" i="1" s="1"/>
  <c r="AL23" i="1"/>
  <c r="AL24" i="1" s="1"/>
  <c r="AM23" i="1"/>
  <c r="AM24" i="1" s="1"/>
  <c r="AJ24" i="1"/>
  <c r="AO23" i="1"/>
  <c r="AO24" i="1" s="1"/>
  <c r="AN23" i="1"/>
  <c r="AN24" i="1" s="1"/>
  <c r="AE23" i="1"/>
  <c r="AE24" i="1" s="1"/>
  <c r="AD23" i="1"/>
  <c r="AD24" i="1" s="1"/>
  <c r="AC23" i="1"/>
  <c r="AC24" i="1" s="1"/>
  <c r="AB23" i="1"/>
  <c r="AB24" i="1" s="1"/>
  <c r="AA23" i="1"/>
  <c r="AA24" i="1" s="1"/>
  <c r="Z23" i="1"/>
  <c r="Z24" i="1" s="1"/>
  <c r="Y23" i="1"/>
  <c r="Y24" i="1" s="1"/>
  <c r="X23" i="1"/>
  <c r="X24" i="1" s="1"/>
  <c r="W23" i="1"/>
  <c r="W24" i="1" s="1"/>
  <c r="V23" i="1"/>
  <c r="V24" i="1" s="1"/>
  <c r="U23" i="1"/>
  <c r="U24" i="1" s="1"/>
  <c r="T23" i="1"/>
  <c r="T24" i="1" s="1"/>
  <c r="S23" i="1"/>
  <c r="S24" i="1" s="1"/>
  <c r="R23" i="1"/>
  <c r="R24" i="1" s="1"/>
  <c r="Q23" i="1"/>
  <c r="Q24" i="1" s="1"/>
  <c r="P23" i="1"/>
  <c r="P24" i="1" s="1"/>
  <c r="O23" i="1"/>
  <c r="O24" i="1" s="1"/>
  <c r="N23" i="1"/>
  <c r="N24" i="1" s="1"/>
  <c r="M23" i="1"/>
  <c r="M24" i="1" s="1"/>
  <c r="L23" i="1"/>
  <c r="L24" i="1" s="1"/>
  <c r="K23" i="1"/>
  <c r="K24" i="1" s="1"/>
  <c r="J23" i="1"/>
  <c r="J24" i="1" s="1"/>
  <c r="I23" i="1"/>
  <c r="I24" i="1" s="1"/>
  <c r="H23" i="1"/>
  <c r="H24" i="1" s="1"/>
  <c r="G23" i="1"/>
  <c r="G24" i="1" s="1"/>
</calcChain>
</file>

<file path=xl/sharedStrings.xml><?xml version="1.0" encoding="utf-8"?>
<sst xmlns="http://schemas.openxmlformats.org/spreadsheetml/2006/main" count="364" uniqueCount="170">
  <si>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</si>
  <si>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</si>
  <si>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</si>
  <si>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</si>
  <si>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</si>
  <si>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</si>
  <si>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</si>
  <si>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Competências Técnicas</t>
  </si>
  <si>
    <t>1. Identificar as características e tipos de linguagem de programação</t>
  </si>
  <si>
    <t>Consegue diferenciar um código escrito na linguagem Python e Java Bean</t>
  </si>
  <si>
    <t>2. Utilizar lógica de programação para a resolução de problemas (7)</t>
  </si>
  <si>
    <t>Desenvolve algoritmos de forma que resolva os problemas propostos.</t>
  </si>
  <si>
    <t>3. Declarar as variáveis e as constantes considerando os tipos de dados na elaboração do programa.</t>
  </si>
  <si>
    <t>Declara variáveis em Java, tanto atributos, parâmetros ou variáveis locais em métodos</t>
  </si>
  <si>
    <t>4. Utilizar comandos de entrada e saída na elaboração de programas (3)</t>
  </si>
  <si>
    <t>Aplicação da sintaxe da linguagem estudada, classes Scanner e System.out.println.</t>
  </si>
  <si>
    <t>5. Utilizar operações aritméticas, relacionais e lógicas na elaboração de programas (6)</t>
  </si>
  <si>
    <t>Resolve os problemas que envolvam cálculos.</t>
  </si>
  <si>
    <t>6. Utilizar estruturas de decisão na elaboração do programa (3)</t>
  </si>
  <si>
    <t>Resolve os problemas que envolvam decisão (if ou switch case)</t>
  </si>
  <si>
    <t>7. Utilizar estruturas de repetição na elaboração do programa (3)</t>
  </si>
  <si>
    <t>Resolver os problemas que envolvam laços (for, while ou do while).</t>
  </si>
  <si>
    <t>9. Aplicar técnicas de código limpo (clean code)</t>
  </si>
  <si>
    <t>Apresenta o código fonte de maneira adequada a técnica estudada (indentação, comentários)</t>
  </si>
  <si>
    <t>10. Manipular os diferentes tipos de dados na elaboração de programas</t>
  </si>
  <si>
    <t>Classifica e identifica atributos e métodos bem com sua aplicabilidade em uma Classe.</t>
  </si>
  <si>
    <t>11. Utilizar o ambiente integrado de desenvolvimento (IDE)</t>
  </si>
  <si>
    <t>Domina as funcionalidades básicas disponibilizadas pela IDE e dos recursos de melhoria de performance no desenvolvimento</t>
  </si>
  <si>
    <t>12. Utilizar técnicas de versionamento através de softwares específicos</t>
  </si>
  <si>
    <t>Consegue criar repositórios e enviar códigos através da ferramenta git.</t>
  </si>
  <si>
    <t>13. Utilizar o paradigma da programação orientada a objetos</t>
  </si>
  <si>
    <t>Utiliza recursos como: Encapsulamento, Herança, Poliformismo e outros, para a resolução das situações problema propostas.</t>
  </si>
  <si>
    <t>14. Elaborar diagramas de classe</t>
  </si>
  <si>
    <t>Codifica as informações de um Diagrama de Classes através de uma das linguagens de programação orientadas a objetos; Java ou Python.</t>
  </si>
  <si>
    <t>Competências de Gestão</t>
  </si>
  <si>
    <t>1. Demonstrar atenção a detalhes (44)</t>
  </si>
  <si>
    <t>Utilizar endentação e convenções facilitando o entendimento de outros programadores.</t>
  </si>
  <si>
    <t>2. Demonstrar capacidade de análise (2)</t>
  </si>
  <si>
    <t>Compreensão dos códigos através de testes de mesa e validação de resultados.</t>
  </si>
  <si>
    <t>4. Demonstrar raciocínio lógico na organização das informações (24)</t>
  </si>
  <si>
    <t>Define variáveis ou constantes pertinentes a resolução das situações problema ou projetos propostos.</t>
  </si>
  <si>
    <t>3. Demonstrar objetividade na coleta de informações</t>
  </si>
  <si>
    <t>Classificação adequada de objetos, capacidade de abstrair atributos e métodos, aplicação das técnicas de código limpo.</t>
  </si>
  <si>
    <t>5. Demonstrar visão sistêmica (28)</t>
  </si>
  <si>
    <t>Apresentação dos códigos desenvolvidos de forma organizada, Demonstrando o conhecimento de todas as partes do projeto.</t>
  </si>
  <si>
    <t>6. Seguir método de trabalho (21)</t>
  </si>
  <si>
    <t>Abstração de Objetos, persistência de dados e manipulação de arquivos, seguindo as convenções e boas práticas de POO.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</si>
  <si>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</si>
  <si>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</si>
  <si>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</si>
  <si>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</si>
  <si>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</si>
  <si>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</si>
  <si>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10 desejáveis</t>
  </si>
  <si>
    <t>Atingiu todos os critérios críticos e 9 desejáveis</t>
  </si>
  <si>
    <t>Atingiu todos os critérios críticos e 8 desejáveis</t>
  </si>
  <si>
    <t>Atingiu todos os critérios críticos e 7 desejáveis</t>
  </si>
  <si>
    <t>Atingiu todos os critérios críticos e 6 desejáveis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</si>
  <si>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</si>
  <si>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</si>
  <si>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</si>
  <si>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</si>
  <si>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</si>
  <si>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6 critérios críticos e N desejáveis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</si>
  <si>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</si>
  <si>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</si>
  <si>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</si>
  <si>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</si>
  <si>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</si>
  <si>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</si>
  <si>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</si>
  <si>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</si>
  <si>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</si>
  <si>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</si>
  <si>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</si>
  <si>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</si>
  <si>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</si>
  <si>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</si>
  <si>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</si>
  <si>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</si>
  <si>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</si>
  <si>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</si>
  <si>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</si>
  <si>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</si>
  <si>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</si>
  <si>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</si>
  <si>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Isadora Sales da Forna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</si>
  <si>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</si>
  <si>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</si>
  <si>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</si>
  <si>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</si>
  <si>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</si>
  <si>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</si>
  <si>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</si>
  <si>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</si>
  <si>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Lucas Almeida Camacho</t>
  </si>
  <si>
    <t>Lucas Pereira Brito</t>
  </si>
  <si>
    <t>Marcelo Ortega Dos Santos</t>
  </si>
  <si>
    <t>Matheus De Olveira Cavalcante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</si>
  <si>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</si>
  <si>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</si>
  <si>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</si>
  <si>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</si>
  <si>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</si>
  <si>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</si>
  <si>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</si>
  <si>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1. Identificar as características e tipos de linguagem de marcação</t>
  </si>
  <si>
    <t>Identifica e diferencia HTML de CSS</t>
  </si>
  <si>
    <t>2. Utilizar linguagem de marcação para desenvolvimento de páginas web</t>
  </si>
  <si>
    <t>Constroi folha de estilo CSS e aplica a página HTML</t>
  </si>
  <si>
    <t>3. Desenhar leiautes de tela para ambientes web</t>
  </si>
  <si>
    <t>Organiza a estrutura do leiaute a priori através de rascunhos.</t>
  </si>
  <si>
    <t>4. Codificar leiautes de página web</t>
  </si>
  <si>
    <t>Implementa leiautes com as estruturas de separações básicas de uma página: cabeçalho, menu, corpo e rodapé.</t>
  </si>
  <si>
    <t>5. Utilizar semântica de linguagem de marcação conforme normas</t>
  </si>
  <si>
    <t>Aplica a sequência correta das classes e objetos CSS e como é carregado pelo navegador</t>
  </si>
  <si>
    <t>6. Elaborar formulários de página web</t>
  </si>
  <si>
    <t>Implementa formulários HTML funcionais conforme solicitado.</t>
  </si>
  <si>
    <t>7. Aplicar técnicas de estilização de páginas web</t>
  </si>
  <si>
    <t>Relacionar adequadamente os comandos CSS para estilizar os elementos HTML.</t>
  </si>
  <si>
    <t>8. Utilizar ferramentas gráficas para interface web e mobile</t>
  </si>
  <si>
    <t>Trabalha com imagens em plano de fundo e em primeiro plano</t>
  </si>
  <si>
    <t>9. Otimizar imagens para aplicação em ambientes web e mobile</t>
  </si>
  <si>
    <t>Diferencia imagens png, jpg e outros formatos, ajusta tamanho e peso das imagens</t>
  </si>
  <si>
    <t>Desenvolve todos os itens solicitados nas situações problema propostos</t>
  </si>
  <si>
    <t>Relaciona os objetos HTML e controla seu estilo através do CSS</t>
  </si>
  <si>
    <t>3. Demonstrar raciocínio lógico na organização das informações (24)</t>
  </si>
  <si>
    <t>Resolve os problemas propostos nas situações de aprendizagem</t>
  </si>
  <si>
    <t>4. Seguir método de trabalho (21)</t>
  </si>
  <si>
    <t>Utiliza ferramentas como VSCode, Notepad++ e GitHub</t>
  </si>
  <si>
    <t>1. Identificar as características técnicas dos sistemas de arquivo, tendo em vista a utilização de sistemas operacionais (3)</t>
  </si>
  <si>
    <t>Manipula arquivos e pasta localmente e remotamente no SO Windows</t>
  </si>
  <si>
    <t>2. Instalar sistemas operacionais em máquinas virtuais</t>
  </si>
  <si>
    <t>Instala o SO Windows em maquina virtual e física</t>
  </si>
  <si>
    <t>3. Operar sistemas operacionais por meio de linha de comando e interface gráfica (2)</t>
  </si>
  <si>
    <t>Utiliza os aplicativos básicos internet e Office</t>
  </si>
  <si>
    <t>4. Configurar sistemas operacionais considerando variáveis de ambiente, memória, disco, serviço, usuários e permissões (2)</t>
  </si>
  <si>
    <t>Configura data, hora, usuários, rede e funções básicas do Sistema Operacional</t>
  </si>
  <si>
    <t>5. Instalar gerenciador de pacotes de acordo com o sistema operacional</t>
  </si>
  <si>
    <t>Instala programas necessário para criar seu ambiente de desenvolvimento</t>
  </si>
  <si>
    <t>6. Utilizar ferramentas de edição de texto e planilha eletrônica para a elaboração da documentação técnica</t>
  </si>
  <si>
    <t>Realiza cálculos, funções, gráficos mácros e dashboard</t>
  </si>
  <si>
    <t>Responde a cada questão ou tarefa solicitada</t>
  </si>
  <si>
    <t>Integra soluções utilizando diversos programas ou plataformas, arquivos CSV, linguagens de Programação e Macros</t>
  </si>
  <si>
    <t>3. Seguir método de trabalho (21)</t>
  </si>
  <si>
    <t>Padroniza e ou Normaliza dados para tratar e relacionar informações</t>
  </si>
  <si>
    <t>4. Demonstrar capacidade de organização (6)</t>
  </si>
  <si>
    <t>Distribui os assuntos em Planilhas, Abas, Arquivos e Apresenta os dados facilitando o entendimento</t>
  </si>
  <si>
    <t>7. Identificar as topologias físicas empregadas nas redes de computadores</t>
  </si>
  <si>
    <t>Identifica as principais topologias de redes (Estrela, Barra e Anel)</t>
  </si>
  <si>
    <t>8. Identificar o modelo TCP/IP e sua aplicação na comunicação entre sistemas computacionais</t>
  </si>
  <si>
    <t>Endereça dispositivos de rede ou configura para que receba autoconfiguração, efetivamente realizando conexões de rede</t>
  </si>
  <si>
    <t>9. Identificar os ativos e passivos que compõem uma rede de computadores (4)</t>
  </si>
  <si>
    <t>Orça valores via internet, telefone ou presencialmente para dispositivos "Switches, Roteadores" e insumos "Cabos, Conectores"</t>
  </si>
  <si>
    <t>10. Identificar os tipos de serviços disponíveis em redes</t>
  </si>
  <si>
    <t>Compartilha arquivos, configura ip automático ou manual, identifica o serviço de DHCP</t>
  </si>
  <si>
    <t>11. Compartilhar unidades e pastas em rede</t>
  </si>
  <si>
    <t>Compartilha arquivos por diversos meios, Google drive, GitHub</t>
  </si>
  <si>
    <t>12. Acessar unidades e pastas compartilhadas em rede</t>
  </si>
  <si>
    <t>Acessa arquivos por diversos meios, Google drive, GitHub</t>
  </si>
  <si>
    <t>13. Mapear unidades e pastas compartilhadas em rede</t>
  </si>
  <si>
    <t xml:space="preserve"> Mapea unidades e pastas compartilhadas em rede</t>
  </si>
  <si>
    <t>Monta projeto de redes no simulador Packet Tracer</t>
  </si>
  <si>
    <t>3. Demonstrar capacidade de organização (6)</t>
  </si>
  <si>
    <t>Identifica as classes de IPv4, Ips reservados para redes privadas e máscaras de subrede</t>
  </si>
  <si>
    <t>Identifica a classe de um IPv4 ou Máscara</t>
  </si>
  <si>
    <t>5. Seguir método de trabalho (21)</t>
  </si>
  <si>
    <t>Cumpre as normas técnicas para Cabeamento estruturado</t>
  </si>
  <si>
    <t>6. Trabalhar em equipe (2)</t>
  </si>
  <si>
    <t>Auxilia colegas da turma em experimentos no simulador.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</si>
</sst>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sz val="10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 Narrow"/>
      <family val="2"/>
    </font>
    <font>
      <u/>
      <sz val="10"/>
      <color theme="1"/>
      <name val="Arial"/>
      <family val="2"/>
    </font>
    <font>
      <sz val="11"/>
      <color rgb="FF44444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>
      <alignment horizontal="center" vertical="center" wrapText="1"/>
    </xf>
    <xf numFmtId="0" fontId="10" fillId="0" borderId="0" xfId="0" applyFont="1"/>
    <xf numFmtId="0" fontId="3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vertical="center" wrapText="1"/>
    </xf>
    <xf numFmtId="0" fontId="13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6" fillId="0" borderId="23" xfId="0" applyFont="1" applyBorder="1"/>
    <xf numFmtId="0" fontId="13" fillId="0" borderId="2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3" xfId="0" applyBorder="1" applyAlignment="1" applyProtection="1">
      <alignment horizontal="center"/>
      <protection locked="0"/>
    </xf>
    <xf numFmtId="0" fontId="10" fillId="0" borderId="13" xfId="0" applyFont="1" applyBorder="1" applyAlignment="1" applyProtection="1">
      <alignment horizontal="center"/>
      <protection locked="0"/>
    </xf>
    <xf numFmtId="0" fontId="17" fillId="0" borderId="16" xfId="0" applyFont="1" applyBorder="1" applyAlignment="1">
      <alignment horizontal="center" vertical="center" wrapText="1"/>
    </xf>
    <xf numFmtId="0" fontId="18" fillId="0" borderId="38" xfId="0" applyFont="1" applyBorder="1" applyAlignment="1">
      <alignment vertical="top"/>
    </xf>
    <xf numFmtId="0" fontId="0" fillId="0" borderId="13" xfId="0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0" fillId="0" borderId="16" xfId="0" applyBorder="1" applyAlignment="1" applyProtection="1">
      <alignment horizontal="center"/>
      <protection locked="0"/>
    </xf>
    <xf numFmtId="0" fontId="10" fillId="0" borderId="16" xfId="0" applyFont="1" applyBorder="1" applyAlignment="1" applyProtection="1">
      <alignment horizontal="center"/>
      <protection locked="0"/>
    </xf>
    <xf numFmtId="0" fontId="13" fillId="0" borderId="41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0" borderId="33" xfId="0" applyBorder="1" applyAlignment="1">
      <alignment horizontal="center" textRotation="90"/>
    </xf>
    <xf numFmtId="0" fontId="0" fillId="0" borderId="37" xfId="0" applyBorder="1" applyAlignment="1">
      <alignment horizontal="center" textRotation="90"/>
    </xf>
    <xf numFmtId="0" fontId="0" fillId="0" borderId="31" xfId="0" applyBorder="1" applyAlignment="1">
      <alignment horizontal="center" textRotation="90"/>
    </xf>
    <xf numFmtId="0" fontId="0" fillId="0" borderId="34" xfId="0" applyBorder="1" applyAlignment="1">
      <alignment horizontal="center" textRotation="90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textRotation="90"/>
    </xf>
    <xf numFmtId="0" fontId="0" fillId="0" borderId="29" xfId="0" applyBorder="1" applyAlignment="1">
      <alignment horizontal="center" textRotation="90"/>
    </xf>
    <xf numFmtId="0" fontId="0" fillId="0" borderId="32" xfId="0" applyBorder="1" applyAlignment="1">
      <alignment horizontal="center" textRotation="90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textRotation="90" wrapText="1"/>
    </xf>
    <xf numFmtId="0" fontId="1" fillId="0" borderId="4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17EA-179B-4DCE-9659-B32E1C1DF194}">
  <dimension ref="A1:AS46"/>
  <sheetViews>
    <sheetView topLeftCell="A3" workbookViewId="0">
      <selection activeCell="B10" sqref="B10"/>
    </sheetView>
  </sheetViews>
  <sheetFormatPr defaultRowHeight="15" x14ac:dyDescent="0.25"/>
  <cols>
    <col min="1" max="1" width="10.140625" customWidth="1"/>
    <col min="2" max="2" width="59" bestFit="1" customWidth="1"/>
    <col min="3" max="3" width="6.7109375" bestFit="1" customWidth="1"/>
    <col min="4" max="4" width="18.28515625" customWidth="1"/>
    <col min="5" max="5" width="6.7109375" customWidth="1"/>
    <col min="6" max="6" width="20.140625" customWidth="1"/>
    <col min="7" max="41" width="3.7109375" bestFit="1" customWidth="1"/>
    <col min="42" max="43" width="4.28515625" customWidth="1"/>
  </cols>
  <sheetData>
    <row r="1" spans="1:45" ht="40.5" customHeight="1" thickTop="1" thickBot="1" x14ac:dyDescent="0.3">
      <c r="A1" s="67" t="s">
        <v>0</v>
      </c>
      <c r="B1" s="68" t="s">
        <v>1</v>
      </c>
      <c r="C1" s="70" t="s">
        <v>2</v>
      </c>
      <c r="D1" s="71"/>
      <c r="E1" s="71"/>
      <c r="F1" s="71"/>
      <c r="G1" s="58" t="s">
        <v>71</v>
      </c>
      <c r="H1" s="43" t="s">
        <v>72</v>
      </c>
      <c r="I1" s="43" t="s">
        <v>73</v>
      </c>
      <c r="J1" s="43" t="s">
        <v>74</v>
      </c>
      <c r="K1" s="43" t="s">
        <v>75</v>
      </c>
      <c r="L1" s="43" t="s">
        <v>76</v>
      </c>
      <c r="M1" s="43" t="s">
        <v>77</v>
      </c>
      <c r="N1" s="43" t="s">
        <v>78</v>
      </c>
      <c r="O1" s="43" t="s">
        <v>79</v>
      </c>
      <c r="P1" s="43" t="s">
        <v>80</v>
      </c>
      <c r="Q1" s="43" t="s">
        <v>81</v>
      </c>
      <c r="R1" s="43" t="s">
        <v>82</v>
      </c>
      <c r="S1" s="43" t="s">
        <v>83</v>
      </c>
      <c r="T1" s="43" t="s">
        <v>84</v>
      </c>
      <c r="U1" s="43" t="s">
        <v>85</v>
      </c>
      <c r="V1" s="43" t="s">
        <v>86</v>
      </c>
      <c r="W1" s="43" t="s">
        <v>87</v>
      </c>
      <c r="X1" s="43" t="s">
        <v>88</v>
      </c>
      <c r="Y1" s="43" t="s">
        <v>89</v>
      </c>
      <c r="Z1" s="43" t="s">
        <v>90</v>
      </c>
      <c r="AA1" s="43" t="s">
        <v>91</v>
      </c>
      <c r="AB1" s="43" t="s">
        <v>92</v>
      </c>
      <c r="AC1" s="43" t="s">
        <v>93</v>
      </c>
      <c r="AD1" s="43" t="s">
        <v>94</v>
      </c>
      <c r="AE1" s="43" t="s">
        <v>95</v>
      </c>
      <c r="AF1" s="43" t="s">
        <v>96</v>
      </c>
      <c r="AG1" s="43" t="s">
        <v>97</v>
      </c>
      <c r="AH1" s="43" t="s">
        <v>98</v>
      </c>
      <c r="AI1" s="43" t="s">
        <v>99</v>
      </c>
      <c r="AJ1" s="43" t="s">
        <v>100</v>
      </c>
      <c r="AK1" s="43" t="s">
        <v>101</v>
      </c>
      <c r="AL1" s="43" t="s">
        <v>102</v>
      </c>
      <c r="AM1" s="43" t="s">
        <v>103</v>
      </c>
      <c r="AN1" s="43" t="s">
        <v>104</v>
      </c>
      <c r="AO1" s="46" t="s">
        <v>105</v>
      </c>
    </row>
    <row r="2" spans="1:45" ht="57" customHeight="1" thickBot="1" x14ac:dyDescent="0.3">
      <c r="A2" s="62"/>
      <c r="B2" s="69"/>
      <c r="C2" s="1"/>
      <c r="D2" s="2" t="s">
        <v>3</v>
      </c>
      <c r="E2" s="3"/>
      <c r="F2" s="32" t="s">
        <v>4</v>
      </c>
      <c r="G2" s="5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7"/>
    </row>
    <row r="3" spans="1:45" ht="58.5" customHeight="1" thickBot="1" x14ac:dyDescent="0.3">
      <c r="A3" s="62"/>
      <c r="B3" s="69"/>
      <c r="C3" s="5">
        <v>0</v>
      </c>
      <c r="D3" s="6" t="s">
        <v>5</v>
      </c>
      <c r="E3" s="5">
        <v>1</v>
      </c>
      <c r="F3" s="33" t="s">
        <v>6</v>
      </c>
      <c r="G3" s="60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8"/>
    </row>
    <row r="4" spans="1:45" ht="27" customHeight="1" thickBot="1" x14ac:dyDescent="0.3">
      <c r="A4" s="61" t="s">
        <v>7</v>
      </c>
      <c r="B4" s="7" t="s">
        <v>8</v>
      </c>
      <c r="C4" s="64" t="s">
        <v>9</v>
      </c>
      <c r="D4" s="65"/>
      <c r="E4" s="65"/>
      <c r="F4" s="6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5" ht="27" customHeight="1" thickBot="1" x14ac:dyDescent="0.3">
      <c r="A5" s="62"/>
      <c r="B5" s="9" t="s">
        <v>10</v>
      </c>
      <c r="C5" s="64" t="s">
        <v>11</v>
      </c>
      <c r="D5" s="65"/>
      <c r="E5" s="65"/>
      <c r="F5" s="6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5" ht="27" customHeight="1" thickBot="1" x14ac:dyDescent="0.3">
      <c r="A6" s="62"/>
      <c r="B6" s="9" t="s">
        <v>12</v>
      </c>
      <c r="C6" s="64" t="s">
        <v>13</v>
      </c>
      <c r="D6" s="65"/>
      <c r="E6" s="65"/>
      <c r="F6" s="6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5" ht="27" customHeight="1" thickBot="1" x14ac:dyDescent="0.3">
      <c r="A7" s="62"/>
      <c r="B7" s="9" t="s">
        <v>14</v>
      </c>
      <c r="C7" s="64" t="s">
        <v>15</v>
      </c>
      <c r="D7" s="65"/>
      <c r="E7" s="65"/>
      <c r="F7" s="6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5" ht="27" customHeight="1" thickBot="1" x14ac:dyDescent="0.3">
      <c r="A8" s="62"/>
      <c r="B8" s="9" t="s">
        <v>16</v>
      </c>
      <c r="C8" s="49" t="s">
        <v>17</v>
      </c>
      <c r="D8" s="50"/>
      <c r="E8" s="50"/>
      <c r="F8" s="51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5" ht="27" customHeight="1" thickBot="1" x14ac:dyDescent="0.3">
      <c r="A9" s="62"/>
      <c r="B9" s="9" t="s">
        <v>18</v>
      </c>
      <c r="C9" s="64" t="s">
        <v>19</v>
      </c>
      <c r="D9" s="65"/>
      <c r="E9" s="65"/>
      <c r="F9" s="6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5" ht="27" customHeight="1" thickBot="1" x14ac:dyDescent="0.3">
      <c r="A10" s="62"/>
      <c r="B10" s="9" t="s">
        <v>20</v>
      </c>
      <c r="C10" s="64" t="s">
        <v>21</v>
      </c>
      <c r="D10" s="65"/>
      <c r="E10" s="65"/>
      <c r="F10" s="6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5" ht="27" customHeight="1" thickBot="1" x14ac:dyDescent="0.3">
      <c r="A11" s="62"/>
      <c r="B11" s="9" t="s">
        <v>22</v>
      </c>
      <c r="C11" s="49" t="s">
        <v>23</v>
      </c>
      <c r="D11" s="50"/>
      <c r="E11" s="50"/>
      <c r="F11" s="51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5" ht="27" customHeight="1" thickBot="1" x14ac:dyDescent="0.3">
      <c r="A12" s="62"/>
      <c r="B12" s="11" t="s">
        <v>24</v>
      </c>
      <c r="C12" s="49" t="s">
        <v>25</v>
      </c>
      <c r="D12" s="50"/>
      <c r="E12" s="50"/>
      <c r="F12" s="51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0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5" ht="27" customHeight="1" thickBot="1" x14ac:dyDescent="0.3">
      <c r="A13" s="62"/>
      <c r="B13" s="11" t="s">
        <v>26</v>
      </c>
      <c r="C13" s="49" t="s">
        <v>27</v>
      </c>
      <c r="D13" s="50"/>
      <c r="E13" s="50"/>
      <c r="F13" s="51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1:45" ht="27" customHeight="1" thickBot="1" x14ac:dyDescent="0.3">
      <c r="A14" s="62"/>
      <c r="B14" s="11" t="s">
        <v>28</v>
      </c>
      <c r="C14" s="49" t="s">
        <v>29</v>
      </c>
      <c r="D14" s="50"/>
      <c r="E14" s="50"/>
      <c r="F14" s="5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5" ht="27" customHeight="1" thickBot="1" x14ac:dyDescent="0.3">
      <c r="A15" s="62"/>
      <c r="B15" s="11" t="s">
        <v>30</v>
      </c>
      <c r="C15" s="49" t="s">
        <v>31</v>
      </c>
      <c r="D15" s="50"/>
      <c r="E15" s="50"/>
      <c r="F15" s="5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S15" s="12"/>
    </row>
    <row r="16" spans="1:45" ht="27" customHeight="1" thickBot="1" x14ac:dyDescent="0.3">
      <c r="A16" s="63"/>
      <c r="B16" s="11" t="s">
        <v>32</v>
      </c>
      <c r="C16" s="49" t="s">
        <v>33</v>
      </c>
      <c r="D16" s="50"/>
      <c r="E16" s="50"/>
      <c r="F16" s="5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 ht="27" customHeight="1" thickBot="1" x14ac:dyDescent="0.3">
      <c r="A17" s="61" t="s">
        <v>34</v>
      </c>
      <c r="B17" s="7" t="s">
        <v>35</v>
      </c>
      <c r="C17" s="49" t="s">
        <v>36</v>
      </c>
      <c r="D17" s="50"/>
      <c r="E17" s="50"/>
      <c r="F17" s="5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 ht="27" customHeight="1" thickBot="1" x14ac:dyDescent="0.3">
      <c r="A18" s="62"/>
      <c r="B18" s="9" t="s">
        <v>37</v>
      </c>
      <c r="C18" s="49" t="s">
        <v>38</v>
      </c>
      <c r="D18" s="50"/>
      <c r="E18" s="50"/>
      <c r="F18" s="5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 ht="27" customHeight="1" thickBot="1" x14ac:dyDescent="0.3">
      <c r="A19" s="62"/>
      <c r="B19" s="9" t="s">
        <v>39</v>
      </c>
      <c r="C19" s="64" t="s">
        <v>40</v>
      </c>
      <c r="D19" s="65"/>
      <c r="E19" s="65"/>
      <c r="F19" s="6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ht="27" customHeight="1" thickBot="1" x14ac:dyDescent="0.3">
      <c r="A20" s="62"/>
      <c r="B20" s="11" t="s">
        <v>41</v>
      </c>
      <c r="C20" s="49" t="s">
        <v>42</v>
      </c>
      <c r="D20" s="50"/>
      <c r="E20" s="50"/>
      <c r="F20" s="5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ht="27" customHeight="1" thickBot="1" x14ac:dyDescent="0.3">
      <c r="A21" s="62"/>
      <c r="B21" s="11" t="s">
        <v>43</v>
      </c>
      <c r="C21" s="49" t="s">
        <v>44</v>
      </c>
      <c r="D21" s="50"/>
      <c r="E21" s="50"/>
      <c r="F21" s="5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ht="27" customHeight="1" thickBot="1" x14ac:dyDescent="0.3">
      <c r="A22" s="63"/>
      <c r="B22" s="11" t="s">
        <v>45</v>
      </c>
      <c r="C22" s="49" t="s">
        <v>46</v>
      </c>
      <c r="D22" s="50"/>
      <c r="E22" s="50"/>
      <c r="F22" s="5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ht="15.75" thickBot="1" x14ac:dyDescent="0.3">
      <c r="A23" s="52" t="s">
        <v>47</v>
      </c>
      <c r="B23" s="53"/>
      <c r="C23" s="53"/>
      <c r="D23" s="53"/>
      <c r="E23" s="53"/>
      <c r="F23" s="54"/>
      <c r="G23" s="11">
        <f>IF(18-SUM(G4:G22)&lt;=1,1,18-SUM(G4:G22))</f>
        <v>18</v>
      </c>
      <c r="H23" s="11">
        <f t="shared" ref="H23:AO23" si="0">IF(18-SUM(H4:H22)&lt;=1,1,18-SUM(H4:H22))</f>
        <v>18</v>
      </c>
      <c r="I23" s="11">
        <f t="shared" si="0"/>
        <v>18</v>
      </c>
      <c r="J23" s="11">
        <f t="shared" si="0"/>
        <v>18</v>
      </c>
      <c r="K23" s="11">
        <f t="shared" si="0"/>
        <v>18</v>
      </c>
      <c r="L23" s="11">
        <f t="shared" si="0"/>
        <v>18</v>
      </c>
      <c r="M23" s="11">
        <f t="shared" si="0"/>
        <v>18</v>
      </c>
      <c r="N23" s="11">
        <f t="shared" si="0"/>
        <v>18</v>
      </c>
      <c r="O23" s="11">
        <f t="shared" si="0"/>
        <v>18</v>
      </c>
      <c r="P23" s="11">
        <f t="shared" si="0"/>
        <v>18</v>
      </c>
      <c r="Q23" s="11">
        <f t="shared" si="0"/>
        <v>18</v>
      </c>
      <c r="R23" s="11">
        <f t="shared" si="0"/>
        <v>18</v>
      </c>
      <c r="S23" s="11">
        <f t="shared" si="0"/>
        <v>18</v>
      </c>
      <c r="T23" s="11">
        <f t="shared" si="0"/>
        <v>18</v>
      </c>
      <c r="U23" s="11">
        <f t="shared" si="0"/>
        <v>18</v>
      </c>
      <c r="V23" s="11">
        <f t="shared" si="0"/>
        <v>18</v>
      </c>
      <c r="W23" s="11">
        <f t="shared" si="0"/>
        <v>18</v>
      </c>
      <c r="X23" s="11">
        <f t="shared" si="0"/>
        <v>18</v>
      </c>
      <c r="Y23" s="11">
        <f t="shared" si="0"/>
        <v>18</v>
      </c>
      <c r="Z23" s="11">
        <f t="shared" si="0"/>
        <v>18</v>
      </c>
      <c r="AA23" s="11">
        <f t="shared" si="0"/>
        <v>18</v>
      </c>
      <c r="AB23" s="11">
        <f t="shared" si="0"/>
        <v>18</v>
      </c>
      <c r="AC23" s="11">
        <f>IF(18-SUM(AC4:AC22)&lt;=1,1,18-SUM(AC4:AC22))</f>
        <v>18</v>
      </c>
      <c r="AD23" s="11">
        <f t="shared" si="0"/>
        <v>18</v>
      </c>
      <c r="AE23" s="11">
        <f t="shared" si="0"/>
        <v>18</v>
      </c>
      <c r="AF23" s="11">
        <f t="shared" ref="AF23:AH23" si="1">IF(18-SUM(AF4:AF22)&lt;=1,1,18-SUM(AF4:AF22))</f>
        <v>18</v>
      </c>
      <c r="AG23" s="11">
        <f t="shared" si="1"/>
        <v>18</v>
      </c>
      <c r="AH23" s="11">
        <f t="shared" si="1"/>
        <v>18</v>
      </c>
      <c r="AI23" s="11">
        <f t="shared" ref="AI23:AM23" si="2">IF(18-SUM(AI4:AI22)&lt;=1,1,18-SUM(AI4:AI22))</f>
        <v>18</v>
      </c>
      <c r="AJ23" s="11">
        <f t="shared" si="2"/>
        <v>18</v>
      </c>
      <c r="AK23" s="11">
        <f t="shared" si="2"/>
        <v>18</v>
      </c>
      <c r="AL23" s="11">
        <f t="shared" si="2"/>
        <v>18</v>
      </c>
      <c r="AM23" s="11">
        <f t="shared" si="2"/>
        <v>18</v>
      </c>
      <c r="AN23" s="11">
        <f t="shared" si="0"/>
        <v>18</v>
      </c>
      <c r="AO23" s="11">
        <f t="shared" si="0"/>
        <v>18</v>
      </c>
    </row>
    <row r="24" spans="1:41" ht="15.75" thickBot="1" x14ac:dyDescent="0.3">
      <c r="A24" s="55" t="s">
        <v>48</v>
      </c>
      <c r="B24" s="56"/>
      <c r="C24" s="56"/>
      <c r="D24" s="56"/>
      <c r="E24" s="56"/>
      <c r="F24" s="57"/>
      <c r="G24" s="13">
        <f>VLOOKUP(G23,$C$27:$D$44,2,0)</f>
        <v>0</v>
      </c>
      <c r="H24" s="13">
        <f t="shared" ref="H24:AO24" si="3">VLOOKUP(H23,$C$27:$D$44,2,0)</f>
        <v>0</v>
      </c>
      <c r="I24" s="13">
        <f t="shared" si="3"/>
        <v>0</v>
      </c>
      <c r="J24" s="13">
        <f t="shared" si="3"/>
        <v>0</v>
      </c>
      <c r="K24" s="13">
        <f t="shared" si="3"/>
        <v>0</v>
      </c>
      <c r="L24" s="13">
        <f t="shared" si="3"/>
        <v>0</v>
      </c>
      <c r="M24" s="13">
        <f t="shared" si="3"/>
        <v>0</v>
      </c>
      <c r="N24" s="13">
        <f t="shared" si="3"/>
        <v>0</v>
      </c>
      <c r="O24" s="13">
        <f t="shared" si="3"/>
        <v>0</v>
      </c>
      <c r="P24" s="13">
        <f t="shared" si="3"/>
        <v>0</v>
      </c>
      <c r="Q24" s="13">
        <f t="shared" si="3"/>
        <v>0</v>
      </c>
      <c r="R24" s="13">
        <f t="shared" si="3"/>
        <v>0</v>
      </c>
      <c r="S24" s="13">
        <f t="shared" si="3"/>
        <v>0</v>
      </c>
      <c r="T24" s="13">
        <f t="shared" si="3"/>
        <v>0</v>
      </c>
      <c r="U24" s="13">
        <f t="shared" si="3"/>
        <v>0</v>
      </c>
      <c r="V24" s="13">
        <f t="shared" si="3"/>
        <v>0</v>
      </c>
      <c r="W24" s="13">
        <f t="shared" si="3"/>
        <v>0</v>
      </c>
      <c r="X24" s="13">
        <f t="shared" si="3"/>
        <v>0</v>
      </c>
      <c r="Y24" s="13">
        <f t="shared" si="3"/>
        <v>0</v>
      </c>
      <c r="Z24" s="13">
        <f t="shared" si="3"/>
        <v>0</v>
      </c>
      <c r="AA24" s="13">
        <f t="shared" si="3"/>
        <v>0</v>
      </c>
      <c r="AB24" s="13">
        <f t="shared" si="3"/>
        <v>0</v>
      </c>
      <c r="AC24" s="13">
        <f t="shared" si="3"/>
        <v>0</v>
      </c>
      <c r="AD24" s="13">
        <f t="shared" si="3"/>
        <v>0</v>
      </c>
      <c r="AE24" s="13">
        <f>VLOOKUP(AE23,$C$27:$D$44,2,0)</f>
        <v>0</v>
      </c>
      <c r="AF24" s="13">
        <f t="shared" ref="AF24:AH24" si="4">VLOOKUP(AF23,$C$27:$D$44,2,0)</f>
        <v>0</v>
      </c>
      <c r="AG24" s="13">
        <f t="shared" si="4"/>
        <v>0</v>
      </c>
      <c r="AH24" s="13">
        <f t="shared" si="4"/>
        <v>0</v>
      </c>
      <c r="AI24" s="13">
        <f t="shared" ref="AI24:AM24" si="5">VLOOKUP(AI23,$C$27:$D$44,2,0)</f>
        <v>0</v>
      </c>
      <c r="AJ24" s="13">
        <f t="shared" si="5"/>
        <v>0</v>
      </c>
      <c r="AK24" s="13">
        <f t="shared" si="5"/>
        <v>0</v>
      </c>
      <c r="AL24" s="13">
        <f t="shared" si="5"/>
        <v>0</v>
      </c>
      <c r="AM24" s="13">
        <f t="shared" si="5"/>
        <v>0</v>
      </c>
      <c r="AN24" s="13">
        <f t="shared" si="3"/>
        <v>0</v>
      </c>
      <c r="AO24" s="13">
        <f t="shared" si="3"/>
        <v>0</v>
      </c>
    </row>
    <row r="25" spans="1:41" ht="16.5" thickTop="1" thickBot="1" x14ac:dyDescent="0.3"/>
    <row r="26" spans="1:41" ht="17.25" thickBot="1" x14ac:dyDescent="0.3">
      <c r="B26" s="14" t="s">
        <v>49</v>
      </c>
      <c r="C26" s="15" t="s">
        <v>50</v>
      </c>
      <c r="D26" s="16" t="s">
        <v>51</v>
      </c>
    </row>
    <row r="27" spans="1:41" x14ac:dyDescent="0.25">
      <c r="B27" s="17" t="s">
        <v>52</v>
      </c>
      <c r="C27" s="18">
        <v>1</v>
      </c>
      <c r="D27" s="19">
        <v>100</v>
      </c>
    </row>
    <row r="28" spans="1:41" x14ac:dyDescent="0.25">
      <c r="B28" s="20" t="s">
        <v>53</v>
      </c>
      <c r="C28" s="21">
        <v>2</v>
      </c>
      <c r="D28" s="22">
        <v>95</v>
      </c>
    </row>
    <row r="29" spans="1:41" x14ac:dyDescent="0.25">
      <c r="B29" s="20" t="s">
        <v>54</v>
      </c>
      <c r="C29" s="18">
        <v>3</v>
      </c>
      <c r="D29" s="22">
        <v>90</v>
      </c>
    </row>
    <row r="30" spans="1:41" x14ac:dyDescent="0.25">
      <c r="B30" s="20" t="s">
        <v>55</v>
      </c>
      <c r="C30" s="21">
        <v>4</v>
      </c>
      <c r="D30" s="22">
        <v>85</v>
      </c>
    </row>
    <row r="31" spans="1:41" x14ac:dyDescent="0.25">
      <c r="B31" s="20" t="s">
        <v>56</v>
      </c>
      <c r="C31" s="18">
        <v>5</v>
      </c>
      <c r="D31" s="22">
        <v>80</v>
      </c>
    </row>
    <row r="32" spans="1:41" x14ac:dyDescent="0.25">
      <c r="B32" s="20" t="s">
        <v>57</v>
      </c>
      <c r="C32" s="21">
        <v>6</v>
      </c>
      <c r="D32" s="22">
        <v>75</v>
      </c>
    </row>
    <row r="33" spans="2:4" x14ac:dyDescent="0.25">
      <c r="B33" s="20" t="s">
        <v>58</v>
      </c>
      <c r="C33" s="18">
        <v>7</v>
      </c>
      <c r="D33" s="22">
        <v>70</v>
      </c>
    </row>
    <row r="34" spans="2:4" x14ac:dyDescent="0.25">
      <c r="B34" s="20" t="s">
        <v>59</v>
      </c>
      <c r="C34" s="21">
        <v>8</v>
      </c>
      <c r="D34" s="22">
        <v>65</v>
      </c>
    </row>
    <row r="35" spans="2:4" x14ac:dyDescent="0.25">
      <c r="B35" s="20" t="s">
        <v>60</v>
      </c>
      <c r="C35" s="18">
        <v>9</v>
      </c>
      <c r="D35" s="22">
        <v>60</v>
      </c>
    </row>
    <row r="36" spans="2:4" x14ac:dyDescent="0.25">
      <c r="B36" s="20" t="s">
        <v>61</v>
      </c>
      <c r="C36" s="21">
        <v>10</v>
      </c>
      <c r="D36" s="22">
        <v>55</v>
      </c>
    </row>
    <row r="37" spans="2:4" x14ac:dyDescent="0.25">
      <c r="B37" s="23" t="s">
        <v>62</v>
      </c>
      <c r="C37" s="24">
        <v>11</v>
      </c>
      <c r="D37" s="25">
        <v>50</v>
      </c>
    </row>
    <row r="38" spans="2:4" x14ac:dyDescent="0.25">
      <c r="B38" s="20" t="s">
        <v>63</v>
      </c>
      <c r="C38" s="21">
        <v>12</v>
      </c>
      <c r="D38" s="26">
        <v>45</v>
      </c>
    </row>
    <row r="39" spans="2:4" x14ac:dyDescent="0.25">
      <c r="B39" s="20" t="s">
        <v>64</v>
      </c>
      <c r="C39" s="18">
        <v>13</v>
      </c>
      <c r="D39" s="26">
        <v>40</v>
      </c>
    </row>
    <row r="40" spans="2:4" x14ac:dyDescent="0.25">
      <c r="B40" s="20" t="s">
        <v>65</v>
      </c>
      <c r="C40" s="21">
        <v>14</v>
      </c>
      <c r="D40" s="26">
        <v>35</v>
      </c>
    </row>
    <row r="41" spans="2:4" x14ac:dyDescent="0.25">
      <c r="B41" s="20" t="s">
        <v>66</v>
      </c>
      <c r="C41" s="21">
        <v>15</v>
      </c>
      <c r="D41" s="26">
        <v>30</v>
      </c>
    </row>
    <row r="42" spans="2:4" x14ac:dyDescent="0.25">
      <c r="B42" s="20" t="s">
        <v>67</v>
      </c>
      <c r="C42" s="21">
        <v>16</v>
      </c>
      <c r="D42" s="26">
        <v>20</v>
      </c>
    </row>
    <row r="43" spans="2:4" x14ac:dyDescent="0.25">
      <c r="B43" s="20" t="s">
        <v>68</v>
      </c>
      <c r="C43" s="21">
        <v>17</v>
      </c>
      <c r="D43" s="26">
        <v>10</v>
      </c>
    </row>
    <row r="44" spans="2:4" ht="15.75" thickBot="1" x14ac:dyDescent="0.3">
      <c r="B44" s="27" t="s">
        <v>69</v>
      </c>
      <c r="C44" s="28">
        <v>18</v>
      </c>
      <c r="D44" s="29">
        <v>0</v>
      </c>
    </row>
    <row r="45" spans="2:4" ht="15.75" thickBot="1" x14ac:dyDescent="0.3"/>
    <row r="46" spans="2:4" ht="16.5" thickBot="1" x14ac:dyDescent="0.3">
      <c r="B46" s="30" t="s">
        <v>70</v>
      </c>
      <c r="C46" s="31">
        <v>11</v>
      </c>
    </row>
  </sheetData>
  <mergeCells count="61">
    <mergeCell ref="A1:A3"/>
    <mergeCell ref="B1:B3"/>
    <mergeCell ref="C1:F1"/>
    <mergeCell ref="C9:F9"/>
    <mergeCell ref="C10:F10"/>
    <mergeCell ref="C11:F11"/>
    <mergeCell ref="C12:F12"/>
    <mergeCell ref="AB1:AB3"/>
    <mergeCell ref="V1:V3"/>
    <mergeCell ref="P1:P3"/>
    <mergeCell ref="J1:J3"/>
    <mergeCell ref="C4:F4"/>
    <mergeCell ref="C5:F5"/>
    <mergeCell ref="C6:F6"/>
    <mergeCell ref="C7:F7"/>
    <mergeCell ref="C8:F8"/>
    <mergeCell ref="C22:F22"/>
    <mergeCell ref="A23:F23"/>
    <mergeCell ref="A24:F24"/>
    <mergeCell ref="G1:G3"/>
    <mergeCell ref="H1:H3"/>
    <mergeCell ref="C13:F13"/>
    <mergeCell ref="C14:F14"/>
    <mergeCell ref="C15:F15"/>
    <mergeCell ref="C16:F16"/>
    <mergeCell ref="A17:A22"/>
    <mergeCell ref="C17:F17"/>
    <mergeCell ref="C18:F18"/>
    <mergeCell ref="C19:F19"/>
    <mergeCell ref="C20:F20"/>
    <mergeCell ref="C21:F21"/>
    <mergeCell ref="A4:A16"/>
    <mergeCell ref="W1:W3"/>
    <mergeCell ref="I1:I3"/>
    <mergeCell ref="K1:K3"/>
    <mergeCell ref="L1:L3"/>
    <mergeCell ref="M1:M3"/>
    <mergeCell ref="N1:N3"/>
    <mergeCell ref="O1:O3"/>
    <mergeCell ref="Q1:Q3"/>
    <mergeCell ref="R1:R3"/>
    <mergeCell ref="S1:S3"/>
    <mergeCell ref="T1:T3"/>
    <mergeCell ref="U1:U3"/>
    <mergeCell ref="AJ1:AJ3"/>
    <mergeCell ref="X1:X3"/>
    <mergeCell ref="Y1:Y3"/>
    <mergeCell ref="Z1:Z3"/>
    <mergeCell ref="AA1:AA3"/>
    <mergeCell ref="AC1:AC3"/>
    <mergeCell ref="AD1:AD3"/>
    <mergeCell ref="AE1:AE3"/>
    <mergeCell ref="AF1:AF3"/>
    <mergeCell ref="AG1:AG3"/>
    <mergeCell ref="AH1:AH3"/>
    <mergeCell ref="AI1:AI3"/>
    <mergeCell ref="AK1:AK3"/>
    <mergeCell ref="AL1:AL3"/>
    <mergeCell ref="AM1:AM3"/>
    <mergeCell ref="AN1:AN3"/>
    <mergeCell ref="AO1:AO3"/>
  </mergeCells>
  <conditionalFormatting sqref="G1:AW1 AP2:AW2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8C2F-29B5-4F83-A5F3-D641690AD01F}">
  <dimension ref="A1:AO35"/>
  <sheetViews>
    <sheetView workbookViewId="0">
      <selection activeCell="B1" sqref="B1:B3"/>
    </sheetView>
  </sheetViews>
  <sheetFormatPr defaultRowHeight="15" x14ac:dyDescent="0.25"/>
  <cols>
    <col min="2" max="2" width="50.42578125" customWidth="1"/>
    <col min="3" max="3" width="6.5703125" customWidth="1"/>
    <col min="4" max="4" width="15.140625" customWidth="1"/>
    <col min="5" max="5" width="4.85546875" customWidth="1"/>
    <col min="6" max="6" width="24.28515625" customWidth="1"/>
    <col min="7" max="41" width="4" customWidth="1"/>
    <col min="44" max="44" width="8.85546875" customWidth="1"/>
    <col min="91" max="91" width="3.85546875" customWidth="1"/>
  </cols>
  <sheetData>
    <row r="1" spans="1:41" ht="48" customHeight="1" thickBot="1" x14ac:dyDescent="0.3">
      <c r="A1" s="73" t="s">
        <v>0</v>
      </c>
      <c r="B1" s="76" t="s">
        <v>1</v>
      </c>
      <c r="C1" s="77" t="s">
        <v>2</v>
      </c>
      <c r="D1" s="78"/>
      <c r="E1" s="78"/>
      <c r="F1" s="79"/>
      <c r="G1" s="58" t="s">
        <v>71</v>
      </c>
      <c r="H1" s="43" t="s">
        <v>72</v>
      </c>
      <c r="I1" s="43" t="s">
        <v>73</v>
      </c>
      <c r="J1" s="43" t="s">
        <v>74</v>
      </c>
      <c r="K1" s="43" t="s">
        <v>75</v>
      </c>
      <c r="L1" s="43" t="s">
        <v>76</v>
      </c>
      <c r="M1" s="43" t="s">
        <v>77</v>
      </c>
      <c r="N1" s="43" t="s">
        <v>78</v>
      </c>
      <c r="O1" s="43" t="s">
        <v>79</v>
      </c>
      <c r="P1" s="43" t="s">
        <v>80</v>
      </c>
      <c r="Q1" s="43" t="s">
        <v>81</v>
      </c>
      <c r="R1" s="43" t="s">
        <v>82</v>
      </c>
      <c r="S1" s="43" t="s">
        <v>83</v>
      </c>
      <c r="T1" s="43" t="s">
        <v>84</v>
      </c>
      <c r="U1" s="43" t="s">
        <v>85</v>
      </c>
      <c r="V1" s="43" t="s">
        <v>86</v>
      </c>
      <c r="W1" s="43" t="s">
        <v>87</v>
      </c>
      <c r="X1" s="43" t="s">
        <v>88</v>
      </c>
      <c r="Y1" s="43" t="s">
        <v>89</v>
      </c>
      <c r="Z1" s="43" t="s">
        <v>90</v>
      </c>
      <c r="AA1" s="43" t="s">
        <v>91</v>
      </c>
      <c r="AB1" s="43" t="s">
        <v>92</v>
      </c>
      <c r="AC1" s="43" t="s">
        <v>93</v>
      </c>
      <c r="AD1" s="43" t="s">
        <v>94</v>
      </c>
      <c r="AE1" s="43" t="s">
        <v>95</v>
      </c>
      <c r="AF1" s="43" t="s">
        <v>96</v>
      </c>
      <c r="AG1" s="43" t="s">
        <v>97</v>
      </c>
      <c r="AH1" s="43" t="s">
        <v>98</v>
      </c>
      <c r="AI1" s="43" t="s">
        <v>99</v>
      </c>
      <c r="AJ1" s="43" t="s">
        <v>100</v>
      </c>
      <c r="AK1" s="43" t="s">
        <v>101</v>
      </c>
      <c r="AL1" s="43" t="s">
        <v>102</v>
      </c>
      <c r="AM1" s="43" t="s">
        <v>103</v>
      </c>
      <c r="AN1" s="43" t="s">
        <v>104</v>
      </c>
      <c r="AO1" s="46" t="s">
        <v>105</v>
      </c>
    </row>
    <row r="2" spans="1:41" ht="64.5" customHeight="1" thickBot="1" x14ac:dyDescent="0.3">
      <c r="A2" s="74"/>
      <c r="B2" s="69"/>
      <c r="C2" s="1"/>
      <c r="D2" s="2" t="s">
        <v>3</v>
      </c>
      <c r="E2" s="3"/>
      <c r="F2" s="4" t="s">
        <v>4</v>
      </c>
      <c r="G2" s="5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7"/>
    </row>
    <row r="3" spans="1:41" ht="54.75" customHeight="1" thickBot="1" x14ac:dyDescent="0.3">
      <c r="A3" s="74"/>
      <c r="B3" s="69"/>
      <c r="C3" s="5">
        <v>0</v>
      </c>
      <c r="D3" s="6" t="s">
        <v>5</v>
      </c>
      <c r="E3" s="5">
        <v>1</v>
      </c>
      <c r="F3" s="6" t="s">
        <v>6</v>
      </c>
      <c r="G3" s="60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8"/>
    </row>
    <row r="4" spans="1:41" ht="33" customHeight="1" thickBot="1" x14ac:dyDescent="0.3">
      <c r="A4" s="73" t="s">
        <v>7</v>
      </c>
      <c r="B4" s="7" t="s">
        <v>106</v>
      </c>
      <c r="C4" s="64" t="s">
        <v>107</v>
      </c>
      <c r="D4" s="65"/>
      <c r="E4" s="65"/>
      <c r="F4" s="66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33" customHeight="1" thickBot="1" x14ac:dyDescent="0.3">
      <c r="A5" s="74"/>
      <c r="B5" s="9" t="s">
        <v>108</v>
      </c>
      <c r="C5" s="64" t="s">
        <v>109</v>
      </c>
      <c r="D5" s="65"/>
      <c r="E5" s="65"/>
      <c r="F5" s="66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33" customHeight="1" thickBot="1" x14ac:dyDescent="0.3">
      <c r="A6" s="74"/>
      <c r="B6" s="9" t="s">
        <v>110</v>
      </c>
      <c r="C6" s="49" t="s">
        <v>111</v>
      </c>
      <c r="D6" s="50"/>
      <c r="E6" s="50"/>
      <c r="F6" s="51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33" customHeight="1" thickBot="1" x14ac:dyDescent="0.3">
      <c r="A7" s="74"/>
      <c r="B7" s="9" t="s">
        <v>112</v>
      </c>
      <c r="C7" s="64" t="s">
        <v>113</v>
      </c>
      <c r="D7" s="65"/>
      <c r="E7" s="65"/>
      <c r="F7" s="66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33" customHeight="1" thickBot="1" x14ac:dyDescent="0.3">
      <c r="A8" s="74"/>
      <c r="B8" s="9" t="s">
        <v>114</v>
      </c>
      <c r="C8" s="49" t="s">
        <v>115</v>
      </c>
      <c r="D8" s="50"/>
      <c r="E8" s="50"/>
      <c r="F8" s="51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33" customHeight="1" thickBot="1" x14ac:dyDescent="0.3">
      <c r="A9" s="74"/>
      <c r="B9" s="9" t="s">
        <v>116</v>
      </c>
      <c r="C9" s="49" t="s">
        <v>117</v>
      </c>
      <c r="D9" s="50"/>
      <c r="E9" s="50"/>
      <c r="F9" s="51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33" customHeight="1" thickBot="1" x14ac:dyDescent="0.3">
      <c r="A10" s="74"/>
      <c r="B10" s="11" t="s">
        <v>118</v>
      </c>
      <c r="C10" s="64" t="s">
        <v>119</v>
      </c>
      <c r="D10" s="65"/>
      <c r="E10" s="65"/>
      <c r="F10" s="66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33" customHeight="1" thickBot="1" x14ac:dyDescent="0.3">
      <c r="A11" s="74"/>
      <c r="B11" s="11" t="s">
        <v>120</v>
      </c>
      <c r="C11" s="49" t="s">
        <v>121</v>
      </c>
      <c r="D11" s="50"/>
      <c r="E11" s="50"/>
      <c r="F11" s="51"/>
      <c r="G11" s="34"/>
      <c r="H11" s="34"/>
      <c r="I11" s="34"/>
      <c r="J11" s="34"/>
      <c r="K11" s="34"/>
      <c r="L11" s="34"/>
      <c r="M11" s="35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33" customHeight="1" thickBot="1" x14ac:dyDescent="0.3">
      <c r="A12" s="75"/>
      <c r="B12" s="11" t="s">
        <v>122</v>
      </c>
      <c r="C12" s="49" t="s">
        <v>123</v>
      </c>
      <c r="D12" s="50"/>
      <c r="E12" s="50"/>
      <c r="F12" s="51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33" customHeight="1" thickBot="1" x14ac:dyDescent="0.3">
      <c r="A13" s="73" t="s">
        <v>34</v>
      </c>
      <c r="B13" s="7" t="s">
        <v>35</v>
      </c>
      <c r="C13" s="49" t="s">
        <v>124</v>
      </c>
      <c r="D13" s="50"/>
      <c r="E13" s="50"/>
      <c r="F13" s="51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33" customHeight="1" thickBot="1" x14ac:dyDescent="0.3">
      <c r="A14" s="74"/>
      <c r="B14" s="9" t="s">
        <v>37</v>
      </c>
      <c r="C14" s="49" t="s">
        <v>125</v>
      </c>
      <c r="D14" s="50"/>
      <c r="E14" s="50"/>
      <c r="F14" s="51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</row>
    <row r="15" spans="1:41" ht="33" customHeight="1" thickBot="1" x14ac:dyDescent="0.3">
      <c r="A15" s="74"/>
      <c r="B15" s="36" t="s">
        <v>126</v>
      </c>
      <c r="C15" s="49" t="s">
        <v>127</v>
      </c>
      <c r="D15" s="50"/>
      <c r="E15" s="50"/>
      <c r="F15" s="51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</row>
    <row r="16" spans="1:41" ht="33" customHeight="1" thickBot="1" x14ac:dyDescent="0.3">
      <c r="A16" s="75"/>
      <c r="B16" s="11" t="s">
        <v>128</v>
      </c>
      <c r="C16" s="64" t="s">
        <v>129</v>
      </c>
      <c r="D16" s="65"/>
      <c r="E16" s="65"/>
      <c r="F16" s="66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</row>
    <row r="17" spans="1:41" ht="15.75" thickBot="1" x14ac:dyDescent="0.3">
      <c r="A17" s="72" t="s">
        <v>47</v>
      </c>
      <c r="B17" s="53"/>
      <c r="C17" s="53"/>
      <c r="D17" s="53"/>
      <c r="E17" s="53"/>
      <c r="F17" s="54"/>
      <c r="G17" s="11">
        <f>IF(13-SUM(G4:G16)&lt;=1,1,13-SUM(G4:G16))</f>
        <v>13</v>
      </c>
      <c r="H17" s="11">
        <f t="shared" ref="H17:AG17" si="0">IF(13-SUM(H4:H16)&lt;=1,1,13-SUM(H4:H16))</f>
        <v>13</v>
      </c>
      <c r="I17" s="11">
        <f t="shared" si="0"/>
        <v>13</v>
      </c>
      <c r="J17" s="11">
        <f t="shared" si="0"/>
        <v>13</v>
      </c>
      <c r="K17" s="11">
        <f t="shared" si="0"/>
        <v>13</v>
      </c>
      <c r="L17" s="11">
        <f t="shared" si="0"/>
        <v>13</v>
      </c>
      <c r="M17" s="11">
        <f t="shared" si="0"/>
        <v>13</v>
      </c>
      <c r="N17" s="11">
        <f t="shared" si="0"/>
        <v>13</v>
      </c>
      <c r="O17" s="11">
        <f t="shared" si="0"/>
        <v>13</v>
      </c>
      <c r="P17" s="11">
        <f t="shared" si="0"/>
        <v>13</v>
      </c>
      <c r="Q17" s="11">
        <f t="shared" si="0"/>
        <v>13</v>
      </c>
      <c r="R17" s="11">
        <f t="shared" si="0"/>
        <v>13</v>
      </c>
      <c r="S17" s="11">
        <f t="shared" si="0"/>
        <v>13</v>
      </c>
      <c r="T17" s="11">
        <f t="shared" si="0"/>
        <v>13</v>
      </c>
      <c r="U17" s="11">
        <f>IF(13-SUM(U4:U16)&lt;=1,1,13-SUM(U4:U16))</f>
        <v>13</v>
      </c>
      <c r="V17" s="11">
        <f t="shared" si="0"/>
        <v>13</v>
      </c>
      <c r="W17" s="11">
        <f>IF(13-SUM(W4:W16)&lt;=1,1,13-SUM(W4:W16))</f>
        <v>13</v>
      </c>
      <c r="X17" s="11">
        <f t="shared" si="0"/>
        <v>13</v>
      </c>
      <c r="Y17" s="11">
        <f t="shared" si="0"/>
        <v>13</v>
      </c>
      <c r="Z17" s="11">
        <f t="shared" si="0"/>
        <v>13</v>
      </c>
      <c r="AA17" s="11">
        <f t="shared" si="0"/>
        <v>13</v>
      </c>
      <c r="AB17" s="11">
        <f t="shared" si="0"/>
        <v>13</v>
      </c>
      <c r="AC17" s="11">
        <f t="shared" si="0"/>
        <v>13</v>
      </c>
      <c r="AD17" s="11">
        <f t="shared" si="0"/>
        <v>13</v>
      </c>
      <c r="AE17" s="11">
        <f t="shared" si="0"/>
        <v>13</v>
      </c>
      <c r="AF17" s="11">
        <f t="shared" si="0"/>
        <v>13</v>
      </c>
      <c r="AG17" s="11">
        <f t="shared" si="0"/>
        <v>13</v>
      </c>
      <c r="AH17" s="11">
        <f t="shared" ref="AH17:AO17" si="1">IF(13-SUM(AH4:AH16)&lt;=1,1,13-SUM(AH4:AH16))</f>
        <v>13</v>
      </c>
      <c r="AI17" s="11">
        <f t="shared" si="1"/>
        <v>13</v>
      </c>
      <c r="AJ17" s="11">
        <f t="shared" si="1"/>
        <v>13</v>
      </c>
      <c r="AK17" s="11">
        <f t="shared" si="1"/>
        <v>13</v>
      </c>
      <c r="AL17" s="11">
        <f t="shared" si="1"/>
        <v>13</v>
      </c>
      <c r="AM17" s="11">
        <f t="shared" si="1"/>
        <v>13</v>
      </c>
      <c r="AN17" s="11">
        <f t="shared" si="1"/>
        <v>13</v>
      </c>
      <c r="AO17" s="11">
        <f t="shared" si="1"/>
        <v>13</v>
      </c>
    </row>
    <row r="18" spans="1:41" ht="15.75" thickBot="1" x14ac:dyDescent="0.3">
      <c r="A18" s="72" t="s">
        <v>48</v>
      </c>
      <c r="B18" s="53"/>
      <c r="C18" s="53"/>
      <c r="D18" s="53"/>
      <c r="E18" s="53"/>
      <c r="F18" s="54"/>
      <c r="G18" s="11">
        <f>VLOOKUP(G17,$C$21:$D$33,2,0)</f>
        <v>0</v>
      </c>
      <c r="H18" s="11">
        <f t="shared" ref="H18:AG18" si="2">VLOOKUP(H17,$C$21:$D$33,2,0)</f>
        <v>0</v>
      </c>
      <c r="I18" s="11">
        <f t="shared" si="2"/>
        <v>0</v>
      </c>
      <c r="J18" s="11">
        <f t="shared" si="2"/>
        <v>0</v>
      </c>
      <c r="K18" s="11">
        <f t="shared" si="2"/>
        <v>0</v>
      </c>
      <c r="L18" s="11">
        <f t="shared" si="2"/>
        <v>0</v>
      </c>
      <c r="M18" s="11">
        <f t="shared" si="2"/>
        <v>0</v>
      </c>
      <c r="N18" s="11">
        <f t="shared" si="2"/>
        <v>0</v>
      </c>
      <c r="O18" s="11">
        <f t="shared" si="2"/>
        <v>0</v>
      </c>
      <c r="P18" s="11">
        <f t="shared" si="2"/>
        <v>0</v>
      </c>
      <c r="Q18" s="11">
        <f t="shared" si="2"/>
        <v>0</v>
      </c>
      <c r="R18" s="11">
        <f t="shared" si="2"/>
        <v>0</v>
      </c>
      <c r="S18" s="11">
        <f t="shared" si="2"/>
        <v>0</v>
      </c>
      <c r="T18" s="11">
        <f t="shared" si="2"/>
        <v>0</v>
      </c>
      <c r="U18" s="11">
        <f>VLOOKUP(U17,$C$21:$D$33,2,0)</f>
        <v>0</v>
      </c>
      <c r="V18" s="11">
        <f t="shared" si="2"/>
        <v>0</v>
      </c>
      <c r="W18" s="37">
        <f>VLOOKUP(W17,$C$21:$D$33,2,0)</f>
        <v>0</v>
      </c>
      <c r="X18" s="11">
        <f t="shared" si="2"/>
        <v>0</v>
      </c>
      <c r="Y18" s="11">
        <f t="shared" si="2"/>
        <v>0</v>
      </c>
      <c r="Z18" s="11">
        <f t="shared" si="2"/>
        <v>0</v>
      </c>
      <c r="AA18" s="11">
        <f t="shared" si="2"/>
        <v>0</v>
      </c>
      <c r="AB18" s="11">
        <f t="shared" si="2"/>
        <v>0</v>
      </c>
      <c r="AC18" s="11">
        <f t="shared" si="2"/>
        <v>0</v>
      </c>
      <c r="AD18" s="11">
        <f t="shared" si="2"/>
        <v>0</v>
      </c>
      <c r="AE18" s="11">
        <f t="shared" si="2"/>
        <v>0</v>
      </c>
      <c r="AF18" s="11">
        <f t="shared" si="2"/>
        <v>0</v>
      </c>
      <c r="AG18" s="11">
        <f t="shared" si="2"/>
        <v>0</v>
      </c>
      <c r="AH18" s="11">
        <f t="shared" ref="AH18:AO18" si="3">VLOOKUP(AH17,$C$21:$D$33,2,0)</f>
        <v>0</v>
      </c>
      <c r="AI18" s="11">
        <f t="shared" si="3"/>
        <v>0</v>
      </c>
      <c r="AJ18" s="11">
        <f t="shared" si="3"/>
        <v>0</v>
      </c>
      <c r="AK18" s="11">
        <f t="shared" si="3"/>
        <v>0</v>
      </c>
      <c r="AL18" s="11">
        <f t="shared" si="3"/>
        <v>0</v>
      </c>
      <c r="AM18" s="11">
        <f t="shared" si="3"/>
        <v>0</v>
      </c>
      <c r="AN18" s="11">
        <f t="shared" si="3"/>
        <v>0</v>
      </c>
      <c r="AO18" s="11">
        <f t="shared" si="3"/>
        <v>0</v>
      </c>
    </row>
    <row r="19" spans="1:41" ht="15.75" thickBot="1" x14ac:dyDescent="0.3"/>
    <row r="20" spans="1:41" ht="33.75" thickBot="1" x14ac:dyDescent="0.3">
      <c r="B20" s="14" t="s">
        <v>49</v>
      </c>
      <c r="C20" s="15" t="s">
        <v>50</v>
      </c>
      <c r="D20" s="16" t="s">
        <v>51</v>
      </c>
    </row>
    <row r="21" spans="1:41" x14ac:dyDescent="0.25">
      <c r="B21" s="17" t="s">
        <v>52</v>
      </c>
      <c r="C21" s="18">
        <v>1</v>
      </c>
      <c r="D21" s="19">
        <v>100</v>
      </c>
    </row>
    <row r="22" spans="1:41" x14ac:dyDescent="0.25">
      <c r="B22" s="20" t="s">
        <v>56</v>
      </c>
      <c r="C22" s="18">
        <v>2</v>
      </c>
      <c r="D22" s="22">
        <v>90</v>
      </c>
    </row>
    <row r="23" spans="1:41" x14ac:dyDescent="0.25">
      <c r="B23" s="20" t="s">
        <v>57</v>
      </c>
      <c r="C23" s="18">
        <v>3</v>
      </c>
      <c r="D23" s="22">
        <v>80</v>
      </c>
    </row>
    <row r="24" spans="1:41" x14ac:dyDescent="0.25">
      <c r="B24" s="20" t="s">
        <v>58</v>
      </c>
      <c r="C24" s="18">
        <v>4</v>
      </c>
      <c r="D24" s="22">
        <v>75</v>
      </c>
    </row>
    <row r="25" spans="1:41" x14ac:dyDescent="0.25">
      <c r="B25" s="20" t="s">
        <v>59</v>
      </c>
      <c r="C25" s="18">
        <v>5</v>
      </c>
      <c r="D25" s="22">
        <v>70</v>
      </c>
    </row>
    <row r="26" spans="1:41" x14ac:dyDescent="0.25">
      <c r="B26" s="20" t="s">
        <v>60</v>
      </c>
      <c r="C26" s="18">
        <v>6</v>
      </c>
      <c r="D26" s="22">
        <v>60</v>
      </c>
    </row>
    <row r="27" spans="1:41" x14ac:dyDescent="0.25">
      <c r="B27" s="20" t="s">
        <v>61</v>
      </c>
      <c r="C27" s="18">
        <v>7</v>
      </c>
      <c r="D27" s="22">
        <v>55</v>
      </c>
    </row>
    <row r="28" spans="1:41" x14ac:dyDescent="0.25">
      <c r="B28" s="23" t="s">
        <v>62</v>
      </c>
      <c r="C28" s="24">
        <v>8</v>
      </c>
      <c r="D28" s="25">
        <v>50</v>
      </c>
    </row>
    <row r="29" spans="1:41" x14ac:dyDescent="0.25">
      <c r="B29" s="20" t="s">
        <v>65</v>
      </c>
      <c r="C29" s="18">
        <v>9</v>
      </c>
      <c r="D29" s="26">
        <v>40</v>
      </c>
    </row>
    <row r="30" spans="1:41" x14ac:dyDescent="0.25">
      <c r="B30" s="20" t="s">
        <v>66</v>
      </c>
      <c r="C30" s="18">
        <v>10</v>
      </c>
      <c r="D30" s="26">
        <v>30</v>
      </c>
    </row>
    <row r="31" spans="1:41" x14ac:dyDescent="0.25">
      <c r="B31" s="20" t="s">
        <v>67</v>
      </c>
      <c r="C31" s="18">
        <v>11</v>
      </c>
      <c r="D31" s="26">
        <v>20</v>
      </c>
    </row>
    <row r="32" spans="1:41" x14ac:dyDescent="0.25">
      <c r="B32" s="20" t="s">
        <v>68</v>
      </c>
      <c r="C32" s="18">
        <v>12</v>
      </c>
      <c r="D32" s="26">
        <v>10</v>
      </c>
    </row>
    <row r="33" spans="2:4" ht="15.75" thickBot="1" x14ac:dyDescent="0.3">
      <c r="B33" s="27" t="s">
        <v>69</v>
      </c>
      <c r="C33" s="18">
        <v>13</v>
      </c>
      <c r="D33" s="29">
        <v>0</v>
      </c>
    </row>
    <row r="34" spans="2:4" ht="15.75" thickBot="1" x14ac:dyDescent="0.3"/>
    <row r="35" spans="2:4" ht="16.5" thickBot="1" x14ac:dyDescent="0.3">
      <c r="B35" s="30" t="s">
        <v>70</v>
      </c>
      <c r="C35" s="31">
        <v>8</v>
      </c>
    </row>
  </sheetData>
  <mergeCells count="55">
    <mergeCell ref="I1:I3"/>
    <mergeCell ref="A1:A3"/>
    <mergeCell ref="B1:B3"/>
    <mergeCell ref="C1:F1"/>
    <mergeCell ref="G1:G3"/>
    <mergeCell ref="H1:H3"/>
    <mergeCell ref="U1:U3"/>
    <mergeCell ref="J1:J3"/>
    <mergeCell ref="K1:K3"/>
    <mergeCell ref="L1:L3"/>
    <mergeCell ref="M1:M3"/>
    <mergeCell ref="N1:N3"/>
    <mergeCell ref="O1:O3"/>
    <mergeCell ref="AC1:AC3"/>
    <mergeCell ref="AD1:AD3"/>
    <mergeCell ref="AE1:AE3"/>
    <mergeCell ref="AF1:AF3"/>
    <mergeCell ref="AG1:AG3"/>
    <mergeCell ref="C9:F9"/>
    <mergeCell ref="C10:F10"/>
    <mergeCell ref="C11:F11"/>
    <mergeCell ref="C12:F12"/>
    <mergeCell ref="AB1:AB3"/>
    <mergeCell ref="V1:V3"/>
    <mergeCell ref="W1:W3"/>
    <mergeCell ref="X1:X3"/>
    <mergeCell ref="Y1:Y3"/>
    <mergeCell ref="Z1:Z3"/>
    <mergeCell ref="AA1:AA3"/>
    <mergeCell ref="P1:P3"/>
    <mergeCell ref="Q1:Q3"/>
    <mergeCell ref="R1:R3"/>
    <mergeCell ref="S1:S3"/>
    <mergeCell ref="T1:T3"/>
    <mergeCell ref="C4:F4"/>
    <mergeCell ref="C5:F5"/>
    <mergeCell ref="C6:F6"/>
    <mergeCell ref="C7:F7"/>
    <mergeCell ref="C8:F8"/>
    <mergeCell ref="AM1:AM3"/>
    <mergeCell ref="AN1:AN3"/>
    <mergeCell ref="AO1:AO3"/>
    <mergeCell ref="A18:F18"/>
    <mergeCell ref="AH1:AH3"/>
    <mergeCell ref="AI1:AI3"/>
    <mergeCell ref="AJ1:AJ3"/>
    <mergeCell ref="AK1:AK3"/>
    <mergeCell ref="AL1:AL3"/>
    <mergeCell ref="A13:A16"/>
    <mergeCell ref="C13:F13"/>
    <mergeCell ref="C14:F14"/>
    <mergeCell ref="C15:F15"/>
    <mergeCell ref="C16:F16"/>
    <mergeCell ref="A17:F17"/>
    <mergeCell ref="A4:A12"/>
  </mergeCells>
  <conditionalFormatting sqref="G1:AO1">
    <cfRule type="cellIs" dxfId="5" priority="1" operator="equal">
      <formula>"F"</formula>
    </cfRule>
    <cfRule type="cellIs" dxfId="4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2C49-A9BD-4A02-81B8-72159398C4DA}">
  <dimension ref="A1:AO29"/>
  <sheetViews>
    <sheetView workbookViewId="0">
      <selection activeCell="B1" sqref="B1:B3"/>
    </sheetView>
  </sheetViews>
  <sheetFormatPr defaultRowHeight="15" x14ac:dyDescent="0.25"/>
  <cols>
    <col min="1" max="1" width="8.85546875" customWidth="1"/>
    <col min="2" max="2" width="59" bestFit="1" customWidth="1"/>
    <col min="3" max="3" width="6.28515625" customWidth="1"/>
    <col min="4" max="4" width="13.42578125" customWidth="1"/>
    <col min="5" max="5" width="6.5703125" customWidth="1"/>
    <col min="6" max="6" width="12.42578125" customWidth="1"/>
    <col min="7" max="41" width="3.7109375" bestFit="1" customWidth="1"/>
  </cols>
  <sheetData>
    <row r="1" spans="1:41" ht="50.25" customHeight="1" thickTop="1" thickBot="1" x14ac:dyDescent="0.3">
      <c r="A1" s="67" t="s">
        <v>0</v>
      </c>
      <c r="B1" s="68" t="s">
        <v>1</v>
      </c>
      <c r="C1" s="70" t="s">
        <v>2</v>
      </c>
      <c r="D1" s="71"/>
      <c r="E1" s="71"/>
      <c r="F1" s="80"/>
      <c r="G1" s="58" t="s">
        <v>71</v>
      </c>
      <c r="H1" s="43" t="s">
        <v>72</v>
      </c>
      <c r="I1" s="43" t="s">
        <v>73</v>
      </c>
      <c r="J1" s="43" t="s">
        <v>74</v>
      </c>
      <c r="K1" s="43" t="s">
        <v>75</v>
      </c>
      <c r="L1" s="43" t="s">
        <v>76</v>
      </c>
      <c r="M1" s="43" t="s">
        <v>77</v>
      </c>
      <c r="N1" s="43" t="s">
        <v>78</v>
      </c>
      <c r="O1" s="43" t="s">
        <v>79</v>
      </c>
      <c r="P1" s="43" t="s">
        <v>80</v>
      </c>
      <c r="Q1" s="43" t="s">
        <v>81</v>
      </c>
      <c r="R1" s="43" t="s">
        <v>82</v>
      </c>
      <c r="S1" s="43" t="s">
        <v>83</v>
      </c>
      <c r="T1" s="43" t="s">
        <v>84</v>
      </c>
      <c r="U1" s="43" t="s">
        <v>85</v>
      </c>
      <c r="V1" s="43" t="s">
        <v>86</v>
      </c>
      <c r="W1" s="43" t="s">
        <v>87</v>
      </c>
      <c r="X1" s="43" t="s">
        <v>88</v>
      </c>
      <c r="Y1" s="43" t="s">
        <v>89</v>
      </c>
      <c r="Z1" s="43" t="s">
        <v>90</v>
      </c>
      <c r="AA1" s="43" t="s">
        <v>91</v>
      </c>
      <c r="AB1" s="43" t="s">
        <v>92</v>
      </c>
      <c r="AC1" s="43" t="s">
        <v>93</v>
      </c>
      <c r="AD1" s="43" t="s">
        <v>94</v>
      </c>
      <c r="AE1" s="43" t="s">
        <v>95</v>
      </c>
      <c r="AF1" s="43" t="s">
        <v>96</v>
      </c>
      <c r="AG1" s="43" t="s">
        <v>97</v>
      </c>
      <c r="AH1" s="43" t="s">
        <v>98</v>
      </c>
      <c r="AI1" s="43" t="s">
        <v>99</v>
      </c>
      <c r="AJ1" s="43" t="s">
        <v>100</v>
      </c>
      <c r="AK1" s="43" t="s">
        <v>101</v>
      </c>
      <c r="AL1" s="43" t="s">
        <v>102</v>
      </c>
      <c r="AM1" s="43" t="s">
        <v>103</v>
      </c>
      <c r="AN1" s="43" t="s">
        <v>104</v>
      </c>
      <c r="AO1" s="46" t="s">
        <v>105</v>
      </c>
    </row>
    <row r="2" spans="1:41" ht="60.75" customHeight="1" thickBot="1" x14ac:dyDescent="0.3">
      <c r="A2" s="62"/>
      <c r="B2" s="69"/>
      <c r="C2" s="1"/>
      <c r="D2" s="2" t="s">
        <v>3</v>
      </c>
      <c r="E2" s="3"/>
      <c r="F2" s="4" t="s">
        <v>4</v>
      </c>
      <c r="G2" s="5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7"/>
    </row>
    <row r="3" spans="1:41" ht="52.5" customHeight="1" thickBot="1" x14ac:dyDescent="0.3">
      <c r="A3" s="62"/>
      <c r="B3" s="69"/>
      <c r="C3" s="5">
        <v>0</v>
      </c>
      <c r="D3" s="6" t="s">
        <v>5</v>
      </c>
      <c r="E3" s="5">
        <v>1</v>
      </c>
      <c r="F3" s="6" t="s">
        <v>6</v>
      </c>
      <c r="G3" s="60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8"/>
    </row>
    <row r="4" spans="1:41" ht="42.75" customHeight="1" thickBot="1" x14ac:dyDescent="0.3">
      <c r="A4" s="73" t="s">
        <v>7</v>
      </c>
      <c r="B4" s="7" t="s">
        <v>130</v>
      </c>
      <c r="C4" s="64" t="s">
        <v>131</v>
      </c>
      <c r="D4" s="65"/>
      <c r="E4" s="65"/>
      <c r="F4" s="66"/>
      <c r="G4" s="38"/>
      <c r="H4" s="38"/>
      <c r="I4" s="38"/>
      <c r="J4" s="38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42.75" customHeight="1" thickBot="1" x14ac:dyDescent="0.3">
      <c r="A5" s="74"/>
      <c r="B5" s="9" t="s">
        <v>132</v>
      </c>
      <c r="C5" s="49" t="s">
        <v>133</v>
      </c>
      <c r="D5" s="50"/>
      <c r="E5" s="50"/>
      <c r="F5" s="51"/>
      <c r="G5" s="38"/>
      <c r="H5" s="38"/>
      <c r="I5" s="38"/>
      <c r="J5" s="38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42.75" customHeight="1" thickBot="1" x14ac:dyDescent="0.3">
      <c r="A6" s="74"/>
      <c r="B6" s="9" t="s">
        <v>134</v>
      </c>
      <c r="C6" s="49" t="s">
        <v>135</v>
      </c>
      <c r="D6" s="50"/>
      <c r="E6" s="50"/>
      <c r="F6" s="51"/>
      <c r="G6" s="38"/>
      <c r="H6" s="38"/>
      <c r="I6" s="38"/>
      <c r="J6" s="38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42.75" customHeight="1" thickBot="1" x14ac:dyDescent="0.3">
      <c r="A7" s="74"/>
      <c r="B7" s="9" t="s">
        <v>136</v>
      </c>
      <c r="C7" s="64" t="s">
        <v>137</v>
      </c>
      <c r="D7" s="65"/>
      <c r="E7" s="65"/>
      <c r="F7" s="66"/>
      <c r="G7" s="38"/>
      <c r="H7" s="38"/>
      <c r="I7" s="38"/>
      <c r="J7" s="38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42.75" customHeight="1" thickBot="1" x14ac:dyDescent="0.3">
      <c r="A8" s="74"/>
      <c r="B8" s="9" t="s">
        <v>138</v>
      </c>
      <c r="C8" s="49" t="s">
        <v>139</v>
      </c>
      <c r="D8" s="50"/>
      <c r="E8" s="50"/>
      <c r="F8" s="51"/>
      <c r="G8" s="38"/>
      <c r="H8" s="38"/>
      <c r="I8" s="38"/>
      <c r="J8" s="38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42.75" customHeight="1" thickBot="1" x14ac:dyDescent="0.3">
      <c r="A9" s="75"/>
      <c r="B9" s="9" t="s">
        <v>140</v>
      </c>
      <c r="C9" s="49" t="s">
        <v>141</v>
      </c>
      <c r="D9" s="50"/>
      <c r="E9" s="50"/>
      <c r="F9" s="51"/>
      <c r="G9" s="38"/>
      <c r="H9" s="38"/>
      <c r="I9" s="38"/>
      <c r="J9" s="38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42.75" customHeight="1" thickBot="1" x14ac:dyDescent="0.3">
      <c r="A10" s="61" t="s">
        <v>34</v>
      </c>
      <c r="B10" s="7" t="s">
        <v>35</v>
      </c>
      <c r="C10" s="64" t="s">
        <v>142</v>
      </c>
      <c r="D10" s="65"/>
      <c r="E10" s="65"/>
      <c r="F10" s="66"/>
      <c r="G10" s="38"/>
      <c r="H10" s="38"/>
      <c r="I10" s="38"/>
      <c r="J10" s="38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42.75" customHeight="1" thickBot="1" x14ac:dyDescent="0.3">
      <c r="A11" s="62"/>
      <c r="B11" s="9" t="s">
        <v>37</v>
      </c>
      <c r="C11" s="49" t="s">
        <v>143</v>
      </c>
      <c r="D11" s="50"/>
      <c r="E11" s="50"/>
      <c r="F11" s="51"/>
      <c r="G11" s="38"/>
      <c r="H11" s="38"/>
      <c r="I11" s="38"/>
      <c r="J11" s="38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42.75" customHeight="1" thickBot="1" x14ac:dyDescent="0.3">
      <c r="A12" s="62"/>
      <c r="B12" s="9" t="s">
        <v>144</v>
      </c>
      <c r="C12" s="49" t="s">
        <v>145</v>
      </c>
      <c r="D12" s="50"/>
      <c r="E12" s="50"/>
      <c r="F12" s="51"/>
      <c r="G12" s="38"/>
      <c r="H12" s="38"/>
      <c r="I12" s="38"/>
      <c r="J12" s="38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42.75" customHeight="1" thickBot="1" x14ac:dyDescent="0.3">
      <c r="A13" s="62"/>
      <c r="B13" s="9" t="s">
        <v>146</v>
      </c>
      <c r="C13" s="49" t="s">
        <v>147</v>
      </c>
      <c r="D13" s="50"/>
      <c r="E13" s="50"/>
      <c r="F13" s="51"/>
      <c r="G13" s="38"/>
      <c r="H13" s="38"/>
      <c r="I13" s="38"/>
      <c r="J13" s="38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15.75" thickBot="1" x14ac:dyDescent="0.3">
      <c r="A14" s="52" t="s">
        <v>47</v>
      </c>
      <c r="B14" s="53"/>
      <c r="C14" s="53"/>
      <c r="D14" s="53"/>
      <c r="E14" s="53"/>
      <c r="F14" s="54"/>
      <c r="G14" s="11">
        <f>IF(10-SUM(G4:G13)&lt;=1,1,10-SUM(G4:G13))</f>
        <v>10</v>
      </c>
      <c r="H14" s="11">
        <f t="shared" ref="H14:AK14" si="0">IF(10-SUM(H4:H13)&lt;=1,1,10-SUM(H4:H13))</f>
        <v>10</v>
      </c>
      <c r="I14" s="11">
        <f t="shared" si="0"/>
        <v>10</v>
      </c>
      <c r="J14" s="11">
        <f t="shared" si="0"/>
        <v>10</v>
      </c>
      <c r="K14" s="11">
        <f t="shared" si="0"/>
        <v>10</v>
      </c>
      <c r="L14" s="11">
        <f t="shared" si="0"/>
        <v>10</v>
      </c>
      <c r="M14" s="11">
        <f t="shared" si="0"/>
        <v>10</v>
      </c>
      <c r="N14" s="11">
        <f t="shared" si="0"/>
        <v>10</v>
      </c>
      <c r="O14" s="11">
        <f t="shared" si="0"/>
        <v>10</v>
      </c>
      <c r="P14" s="11">
        <f t="shared" si="0"/>
        <v>10</v>
      </c>
      <c r="Q14" s="11">
        <f t="shared" si="0"/>
        <v>10</v>
      </c>
      <c r="R14" s="11">
        <f t="shared" si="0"/>
        <v>10</v>
      </c>
      <c r="S14" s="11">
        <f t="shared" si="0"/>
        <v>10</v>
      </c>
      <c r="T14" s="11">
        <f t="shared" si="0"/>
        <v>10</v>
      </c>
      <c r="U14" s="11">
        <f t="shared" si="0"/>
        <v>10</v>
      </c>
      <c r="V14" s="11">
        <f t="shared" si="0"/>
        <v>10</v>
      </c>
      <c r="W14" s="11">
        <f t="shared" si="0"/>
        <v>10</v>
      </c>
      <c r="X14" s="11">
        <f t="shared" si="0"/>
        <v>10</v>
      </c>
      <c r="Y14" s="11">
        <f t="shared" si="0"/>
        <v>10</v>
      </c>
      <c r="Z14" s="11">
        <f t="shared" si="0"/>
        <v>10</v>
      </c>
      <c r="AA14" s="11">
        <f t="shared" si="0"/>
        <v>10</v>
      </c>
      <c r="AB14" s="11">
        <f t="shared" si="0"/>
        <v>10</v>
      </c>
      <c r="AC14" s="11">
        <f t="shared" si="0"/>
        <v>10</v>
      </c>
      <c r="AD14" s="11">
        <f t="shared" si="0"/>
        <v>10</v>
      </c>
      <c r="AE14" s="11">
        <f t="shared" si="0"/>
        <v>10</v>
      </c>
      <c r="AF14" s="11">
        <f t="shared" si="0"/>
        <v>10</v>
      </c>
      <c r="AG14" s="11">
        <f t="shared" si="0"/>
        <v>10</v>
      </c>
      <c r="AH14" s="11">
        <f t="shared" si="0"/>
        <v>10</v>
      </c>
      <c r="AI14" s="11">
        <f t="shared" si="0"/>
        <v>10</v>
      </c>
      <c r="AJ14" s="11">
        <f>IF(10-SUM(AJ4:AJ13)&lt;=1,1,10-SUM(AJ4:AJ13))</f>
        <v>10</v>
      </c>
      <c r="AK14" s="11">
        <f t="shared" si="0"/>
        <v>10</v>
      </c>
      <c r="AL14" s="11">
        <f t="shared" ref="AL14:AO14" si="1">IF(10-SUM(AL4:AL13)&lt;=1,1,10-SUM(AL4:AL13))</f>
        <v>10</v>
      </c>
      <c r="AM14" s="11">
        <f t="shared" si="1"/>
        <v>10</v>
      </c>
      <c r="AN14" s="11">
        <f t="shared" si="1"/>
        <v>10</v>
      </c>
      <c r="AO14" s="11">
        <f t="shared" si="1"/>
        <v>10</v>
      </c>
    </row>
    <row r="15" spans="1:41" ht="15.75" thickBot="1" x14ac:dyDescent="0.3">
      <c r="A15" s="55" t="s">
        <v>48</v>
      </c>
      <c r="B15" s="56"/>
      <c r="C15" s="56"/>
      <c r="D15" s="56"/>
      <c r="E15" s="56"/>
      <c r="F15" s="57"/>
      <c r="G15" s="13">
        <f t="shared" ref="G15:AK15" si="2">VLOOKUP(G14,$C$18:$D$27,2,0)</f>
        <v>0</v>
      </c>
      <c r="H15" s="13">
        <f t="shared" si="2"/>
        <v>0</v>
      </c>
      <c r="I15" s="13">
        <f t="shared" si="2"/>
        <v>0</v>
      </c>
      <c r="J15" s="13">
        <f t="shared" si="2"/>
        <v>0</v>
      </c>
      <c r="K15" s="13">
        <f t="shared" si="2"/>
        <v>0</v>
      </c>
      <c r="L15" s="13">
        <f t="shared" si="2"/>
        <v>0</v>
      </c>
      <c r="M15" s="13">
        <f t="shared" si="2"/>
        <v>0</v>
      </c>
      <c r="N15" s="13">
        <f t="shared" si="2"/>
        <v>0</v>
      </c>
      <c r="O15" s="39">
        <f t="shared" si="2"/>
        <v>0</v>
      </c>
      <c r="P15" s="13">
        <f t="shared" si="2"/>
        <v>0</v>
      </c>
      <c r="Q15" s="13">
        <f t="shared" si="2"/>
        <v>0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0</v>
      </c>
      <c r="V15" s="13">
        <f t="shared" si="2"/>
        <v>0</v>
      </c>
      <c r="W15" s="13">
        <f t="shared" si="2"/>
        <v>0</v>
      </c>
      <c r="X15" s="13">
        <f t="shared" si="2"/>
        <v>0</v>
      </c>
      <c r="Y15" s="13">
        <f t="shared" si="2"/>
        <v>0</v>
      </c>
      <c r="Z15" s="13">
        <f t="shared" si="2"/>
        <v>0</v>
      </c>
      <c r="AA15" s="13">
        <f t="shared" si="2"/>
        <v>0</v>
      </c>
      <c r="AB15" s="13">
        <f t="shared" si="2"/>
        <v>0</v>
      </c>
      <c r="AC15" s="13">
        <f t="shared" si="2"/>
        <v>0</v>
      </c>
      <c r="AD15" s="13">
        <f t="shared" si="2"/>
        <v>0</v>
      </c>
      <c r="AE15" s="13">
        <f t="shared" si="2"/>
        <v>0</v>
      </c>
      <c r="AF15" s="13">
        <f t="shared" si="2"/>
        <v>0</v>
      </c>
      <c r="AG15" s="13">
        <f t="shared" si="2"/>
        <v>0</v>
      </c>
      <c r="AH15" s="13">
        <f t="shared" si="2"/>
        <v>0</v>
      </c>
      <c r="AI15" s="13">
        <f t="shared" si="2"/>
        <v>0</v>
      </c>
      <c r="AJ15" s="13">
        <f t="shared" si="2"/>
        <v>0</v>
      </c>
      <c r="AK15" s="13">
        <f t="shared" si="2"/>
        <v>0</v>
      </c>
      <c r="AL15" s="13">
        <f t="shared" ref="AL15:AO15" si="3">VLOOKUP(AL14,$C$18:$D$27,2,0)</f>
        <v>0</v>
      </c>
      <c r="AM15" s="13">
        <f t="shared" si="3"/>
        <v>0</v>
      </c>
      <c r="AN15" s="13">
        <f t="shared" si="3"/>
        <v>0</v>
      </c>
      <c r="AO15" s="13">
        <f t="shared" si="3"/>
        <v>0</v>
      </c>
    </row>
    <row r="16" spans="1:41" ht="16.5" thickTop="1" thickBot="1" x14ac:dyDescent="0.3"/>
    <row r="17" spans="2:4" ht="33.75" thickBot="1" x14ac:dyDescent="0.3">
      <c r="B17" s="14" t="s">
        <v>49</v>
      </c>
      <c r="C17" s="15" t="s">
        <v>50</v>
      </c>
      <c r="D17" s="16" t="s">
        <v>51</v>
      </c>
    </row>
    <row r="18" spans="2:4" x14ac:dyDescent="0.25">
      <c r="B18" s="17" t="s">
        <v>52</v>
      </c>
      <c r="C18" s="18">
        <v>1</v>
      </c>
      <c r="D18" s="19">
        <v>100</v>
      </c>
    </row>
    <row r="19" spans="2:4" x14ac:dyDescent="0.25">
      <c r="B19" s="20" t="s">
        <v>57</v>
      </c>
      <c r="C19" s="18">
        <v>2</v>
      </c>
      <c r="D19" s="22">
        <v>90</v>
      </c>
    </row>
    <row r="20" spans="2:4" x14ac:dyDescent="0.25">
      <c r="B20" s="20" t="s">
        <v>58</v>
      </c>
      <c r="C20" s="18">
        <v>3</v>
      </c>
      <c r="D20" s="22">
        <v>80</v>
      </c>
    </row>
    <row r="21" spans="2:4" x14ac:dyDescent="0.25">
      <c r="B21" s="20" t="s">
        <v>59</v>
      </c>
      <c r="C21" s="18">
        <v>4</v>
      </c>
      <c r="D21" s="22">
        <v>70</v>
      </c>
    </row>
    <row r="22" spans="2:4" x14ac:dyDescent="0.25">
      <c r="B22" s="20" t="s">
        <v>60</v>
      </c>
      <c r="C22" s="18">
        <v>5</v>
      </c>
      <c r="D22" s="22">
        <v>60</v>
      </c>
    </row>
    <row r="23" spans="2:4" x14ac:dyDescent="0.25">
      <c r="B23" s="20" t="s">
        <v>61</v>
      </c>
      <c r="C23" s="18">
        <v>6</v>
      </c>
      <c r="D23" s="22">
        <v>55</v>
      </c>
    </row>
    <row r="24" spans="2:4" x14ac:dyDescent="0.25">
      <c r="B24" s="23" t="s">
        <v>62</v>
      </c>
      <c r="C24" s="24">
        <v>7</v>
      </c>
      <c r="D24" s="25">
        <v>50</v>
      </c>
    </row>
    <row r="25" spans="2:4" x14ac:dyDescent="0.25">
      <c r="B25" s="20" t="s">
        <v>67</v>
      </c>
      <c r="C25" s="18">
        <v>8</v>
      </c>
      <c r="D25" s="26">
        <v>25</v>
      </c>
    </row>
    <row r="26" spans="2:4" x14ac:dyDescent="0.25">
      <c r="B26" s="20" t="s">
        <v>68</v>
      </c>
      <c r="C26" s="18">
        <v>9</v>
      </c>
      <c r="D26" s="26">
        <v>10</v>
      </c>
    </row>
    <row r="27" spans="2:4" ht="15.75" thickBot="1" x14ac:dyDescent="0.3">
      <c r="B27" s="27" t="s">
        <v>69</v>
      </c>
      <c r="C27" s="18">
        <v>10</v>
      </c>
      <c r="D27" s="29">
        <v>0</v>
      </c>
    </row>
    <row r="28" spans="2:4" ht="15.75" thickBot="1" x14ac:dyDescent="0.3"/>
    <row r="29" spans="2:4" ht="16.5" thickBot="1" x14ac:dyDescent="0.3">
      <c r="B29" s="30" t="s">
        <v>70</v>
      </c>
      <c r="C29" s="31">
        <v>7</v>
      </c>
    </row>
  </sheetData>
  <mergeCells count="52">
    <mergeCell ref="O1:O3"/>
    <mergeCell ref="A1:A3"/>
    <mergeCell ref="B1:B3"/>
    <mergeCell ref="C1:F1"/>
    <mergeCell ref="G1:G3"/>
    <mergeCell ref="H1:H3"/>
    <mergeCell ref="I1:I3"/>
    <mergeCell ref="J1:J3"/>
    <mergeCell ref="K1:K3"/>
    <mergeCell ref="L1:L3"/>
    <mergeCell ref="M1:M3"/>
    <mergeCell ref="N1:N3"/>
    <mergeCell ref="Z1:Z3"/>
    <mergeCell ref="AA1:AA3"/>
    <mergeCell ref="P1:P3"/>
    <mergeCell ref="Q1:Q3"/>
    <mergeCell ref="R1:R3"/>
    <mergeCell ref="S1:S3"/>
    <mergeCell ref="T1:T3"/>
    <mergeCell ref="U1:U3"/>
    <mergeCell ref="AO1:AO3"/>
    <mergeCell ref="C9:F9"/>
    <mergeCell ref="A10:A13"/>
    <mergeCell ref="C10:F10"/>
    <mergeCell ref="C11:F11"/>
    <mergeCell ref="C12:F12"/>
    <mergeCell ref="C13:F13"/>
    <mergeCell ref="AH1:AH3"/>
    <mergeCell ref="AI1:AI3"/>
    <mergeCell ref="AJ1:AJ3"/>
    <mergeCell ref="AK1:AK3"/>
    <mergeCell ref="A4:A9"/>
    <mergeCell ref="C4:F4"/>
    <mergeCell ref="C5:F5"/>
    <mergeCell ref="C6:F6"/>
    <mergeCell ref="C7:F7"/>
    <mergeCell ref="A14:F14"/>
    <mergeCell ref="A15:F15"/>
    <mergeCell ref="AL1:AL3"/>
    <mergeCell ref="AM1:AM3"/>
    <mergeCell ref="AN1:AN3"/>
    <mergeCell ref="C8:F8"/>
    <mergeCell ref="AB1:AB3"/>
    <mergeCell ref="AC1:AC3"/>
    <mergeCell ref="AD1:AD3"/>
    <mergeCell ref="AE1:AE3"/>
    <mergeCell ref="AF1:AF3"/>
    <mergeCell ref="AG1:AG3"/>
    <mergeCell ref="V1:V3"/>
    <mergeCell ref="W1:W3"/>
    <mergeCell ref="X1:X3"/>
    <mergeCell ref="Y1:Y3"/>
  </mergeCells>
  <conditionalFormatting sqref="G1:AO1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93D5-729C-41CB-8EBB-3C2E459757DA}">
  <dimension ref="A1:AO35"/>
  <sheetViews>
    <sheetView tabSelected="1" workbookViewId="0">
      <selection activeCell="B9" sqref="B9"/>
    </sheetView>
  </sheetViews>
  <sheetFormatPr defaultRowHeight="15" x14ac:dyDescent="0.25"/>
  <cols>
    <col min="1" max="1" width="8.42578125" customWidth="1"/>
    <col min="2" max="2" width="59" bestFit="1" customWidth="1"/>
    <col min="3" max="3" width="9.140625" customWidth="1"/>
    <col min="4" max="4" width="15.140625" customWidth="1"/>
    <col min="5" max="5" width="6.42578125" customWidth="1"/>
    <col min="6" max="6" width="15.85546875" customWidth="1"/>
    <col min="7" max="41" width="3.7109375" bestFit="1" customWidth="1"/>
  </cols>
  <sheetData>
    <row r="1" spans="1:41" ht="53.25" customHeight="1" thickTop="1" thickBot="1" x14ac:dyDescent="0.3">
      <c r="A1" s="73" t="s">
        <v>0</v>
      </c>
      <c r="B1" s="76" t="s">
        <v>1</v>
      </c>
      <c r="C1" s="70" t="s">
        <v>2</v>
      </c>
      <c r="D1" s="71"/>
      <c r="E1" s="71"/>
      <c r="F1" s="80"/>
      <c r="G1" s="58" t="s">
        <v>71</v>
      </c>
      <c r="H1" s="43" t="s">
        <v>72</v>
      </c>
      <c r="I1" s="43" t="s">
        <v>73</v>
      </c>
      <c r="J1" s="43" t="s">
        <v>74</v>
      </c>
      <c r="K1" s="43" t="s">
        <v>75</v>
      </c>
      <c r="L1" s="43" t="s">
        <v>76</v>
      </c>
      <c r="M1" s="43" t="s">
        <v>77</v>
      </c>
      <c r="N1" s="43" t="s">
        <v>78</v>
      </c>
      <c r="O1" s="43" t="s">
        <v>79</v>
      </c>
      <c r="P1" s="43" t="s">
        <v>80</v>
      </c>
      <c r="Q1" s="43" t="s">
        <v>81</v>
      </c>
      <c r="R1" s="43" t="s">
        <v>82</v>
      </c>
      <c r="S1" s="43" t="s">
        <v>83</v>
      </c>
      <c r="T1" s="43" t="s">
        <v>84</v>
      </c>
      <c r="U1" s="43" t="s">
        <v>85</v>
      </c>
      <c r="V1" s="43" t="s">
        <v>86</v>
      </c>
      <c r="W1" s="43" t="s">
        <v>87</v>
      </c>
      <c r="X1" s="43" t="s">
        <v>88</v>
      </c>
      <c r="Y1" s="43" t="s">
        <v>89</v>
      </c>
      <c r="Z1" s="43" t="s">
        <v>90</v>
      </c>
      <c r="AA1" s="43" t="s">
        <v>91</v>
      </c>
      <c r="AB1" s="43" t="s">
        <v>92</v>
      </c>
      <c r="AC1" s="43" t="s">
        <v>93</v>
      </c>
      <c r="AD1" s="43" t="s">
        <v>94</v>
      </c>
      <c r="AE1" s="43" t="s">
        <v>95</v>
      </c>
      <c r="AF1" s="43" t="s">
        <v>96</v>
      </c>
      <c r="AG1" s="43" t="s">
        <v>97</v>
      </c>
      <c r="AH1" s="43" t="s">
        <v>98</v>
      </c>
      <c r="AI1" s="43" t="s">
        <v>99</v>
      </c>
      <c r="AJ1" s="43" t="s">
        <v>100</v>
      </c>
      <c r="AK1" s="43" t="s">
        <v>101</v>
      </c>
      <c r="AL1" s="43" t="s">
        <v>102</v>
      </c>
      <c r="AM1" s="43" t="s">
        <v>103</v>
      </c>
      <c r="AN1" s="43" t="s">
        <v>104</v>
      </c>
      <c r="AO1" s="46" t="s">
        <v>105</v>
      </c>
    </row>
    <row r="2" spans="1:41" ht="54" customHeight="1" thickBot="1" x14ac:dyDescent="0.3">
      <c r="A2" s="74"/>
      <c r="B2" s="69"/>
      <c r="C2" s="1"/>
      <c r="D2" s="2" t="s">
        <v>3</v>
      </c>
      <c r="E2" s="3"/>
      <c r="F2" s="4" t="s">
        <v>4</v>
      </c>
      <c r="G2" s="5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7"/>
    </row>
    <row r="3" spans="1:41" ht="69.75" customHeight="1" thickBot="1" x14ac:dyDescent="0.3">
      <c r="A3" s="75"/>
      <c r="B3" s="83"/>
      <c r="C3" s="5">
        <v>0</v>
      </c>
      <c r="D3" s="6" t="s">
        <v>5</v>
      </c>
      <c r="E3" s="5">
        <v>1</v>
      </c>
      <c r="F3" s="6" t="s">
        <v>6</v>
      </c>
      <c r="G3" s="60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8"/>
    </row>
    <row r="4" spans="1:41" ht="37.5" customHeight="1" thickBot="1" x14ac:dyDescent="0.3">
      <c r="A4" s="73" t="s">
        <v>7</v>
      </c>
      <c r="B4" s="7" t="s">
        <v>148</v>
      </c>
      <c r="C4" s="64" t="s">
        <v>149</v>
      </c>
      <c r="D4" s="65"/>
      <c r="E4" s="65"/>
      <c r="F4" s="66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37.5" customHeight="1" thickBot="1" x14ac:dyDescent="0.3">
      <c r="A5" s="74"/>
      <c r="B5" s="9" t="s">
        <v>150</v>
      </c>
      <c r="C5" s="64" t="s">
        <v>151</v>
      </c>
      <c r="D5" s="65"/>
      <c r="E5" s="65"/>
      <c r="F5" s="66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 spans="1:41" ht="37.5" customHeight="1" thickBot="1" x14ac:dyDescent="0.3">
      <c r="A6" s="74"/>
      <c r="B6" s="9" t="s">
        <v>152</v>
      </c>
      <c r="C6" s="49" t="s">
        <v>153</v>
      </c>
      <c r="D6" s="50"/>
      <c r="E6" s="50"/>
      <c r="F6" s="51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</row>
    <row r="7" spans="1:41" ht="37.5" customHeight="1" thickBot="1" x14ac:dyDescent="0.3">
      <c r="A7" s="74"/>
      <c r="B7" s="9" t="s">
        <v>154</v>
      </c>
      <c r="C7" s="49" t="s">
        <v>155</v>
      </c>
      <c r="D7" s="50"/>
      <c r="E7" s="50"/>
      <c r="F7" s="51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</row>
    <row r="8" spans="1:41" ht="37.5" customHeight="1" thickBot="1" x14ac:dyDescent="0.3">
      <c r="A8" s="74"/>
      <c r="B8" s="9" t="s">
        <v>156</v>
      </c>
      <c r="C8" s="64" t="s">
        <v>157</v>
      </c>
      <c r="D8" s="65"/>
      <c r="E8" s="65"/>
      <c r="F8" s="66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37.5" customHeight="1" thickBot="1" x14ac:dyDescent="0.3">
      <c r="A9" s="74"/>
      <c r="B9" s="9" t="s">
        <v>158</v>
      </c>
      <c r="C9" s="64" t="s">
        <v>159</v>
      </c>
      <c r="D9" s="65"/>
      <c r="E9" s="65"/>
      <c r="F9" s="66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</row>
    <row r="10" spans="1:41" ht="37.5" customHeight="1" thickBot="1" x14ac:dyDescent="0.3">
      <c r="A10" s="75"/>
      <c r="B10" s="9" t="s">
        <v>160</v>
      </c>
      <c r="C10" s="49" t="s">
        <v>161</v>
      </c>
      <c r="D10" s="50"/>
      <c r="E10" s="50"/>
      <c r="F10" s="51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</row>
    <row r="11" spans="1:41" ht="37.5" customHeight="1" thickBot="1" x14ac:dyDescent="0.3">
      <c r="A11" s="81" t="s">
        <v>34</v>
      </c>
      <c r="B11" s="7" t="s">
        <v>35</v>
      </c>
      <c r="C11" s="64" t="s">
        <v>142</v>
      </c>
      <c r="D11" s="65"/>
      <c r="E11" s="65"/>
      <c r="F11" s="66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</row>
    <row r="12" spans="1:41" ht="37.5" customHeight="1" thickBot="1" x14ac:dyDescent="0.3">
      <c r="A12" s="82"/>
      <c r="B12" s="9" t="s">
        <v>37</v>
      </c>
      <c r="C12" s="49" t="s">
        <v>162</v>
      </c>
      <c r="D12" s="50"/>
      <c r="E12" s="50"/>
      <c r="F12" s="51"/>
      <c r="G12" s="34"/>
      <c r="H12" s="34"/>
      <c r="I12" s="34"/>
      <c r="J12" s="34"/>
      <c r="K12" s="34"/>
      <c r="L12" s="34"/>
      <c r="M12" s="34"/>
      <c r="N12" s="34"/>
      <c r="O12" s="34"/>
      <c r="P12" s="35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</row>
    <row r="13" spans="1:41" ht="37.5" customHeight="1" thickBot="1" x14ac:dyDescent="0.3">
      <c r="A13" s="82"/>
      <c r="B13" s="9" t="s">
        <v>163</v>
      </c>
      <c r="C13" s="49" t="s">
        <v>164</v>
      </c>
      <c r="D13" s="50"/>
      <c r="E13" s="50"/>
      <c r="F13" s="51"/>
      <c r="G13" s="34"/>
      <c r="H13" s="34"/>
      <c r="I13" s="34"/>
      <c r="J13" s="34"/>
      <c r="K13" s="34"/>
      <c r="L13" s="34"/>
      <c r="M13" s="34"/>
      <c r="N13" s="34"/>
      <c r="O13" s="35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</row>
    <row r="14" spans="1:41" ht="37.5" customHeight="1" thickBot="1" x14ac:dyDescent="0.3">
      <c r="A14" s="82"/>
      <c r="B14" s="9" t="s">
        <v>39</v>
      </c>
      <c r="C14" s="49" t="s">
        <v>165</v>
      </c>
      <c r="D14" s="50"/>
      <c r="E14" s="50"/>
      <c r="F14" s="51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</row>
    <row r="15" spans="1:41" ht="37.5" customHeight="1" thickBot="1" x14ac:dyDescent="0.3">
      <c r="A15" s="82"/>
      <c r="B15" s="9" t="s">
        <v>166</v>
      </c>
      <c r="C15" s="49" t="s">
        <v>167</v>
      </c>
      <c r="D15" s="50"/>
      <c r="E15" s="50"/>
      <c r="F15" s="51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1"/>
      <c r="AG15" s="40"/>
      <c r="AH15" s="40"/>
      <c r="AI15" s="40"/>
      <c r="AJ15" s="40"/>
      <c r="AK15" s="40"/>
      <c r="AL15" s="40"/>
      <c r="AM15" s="40"/>
      <c r="AN15" s="40"/>
      <c r="AO15" s="40"/>
    </row>
    <row r="16" spans="1:41" ht="37.5" customHeight="1" thickBot="1" x14ac:dyDescent="0.3">
      <c r="A16" s="82"/>
      <c r="B16" s="9" t="s">
        <v>168</v>
      </c>
      <c r="C16" s="49" t="s">
        <v>169</v>
      </c>
      <c r="D16" s="50"/>
      <c r="E16" s="50"/>
      <c r="F16" s="51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</row>
    <row r="17" spans="1:41" ht="37.5" customHeight="1" thickBot="1" x14ac:dyDescent="0.3">
      <c r="A17" s="52" t="s">
        <v>47</v>
      </c>
      <c r="B17" s="53"/>
      <c r="C17" s="53"/>
      <c r="D17" s="53"/>
      <c r="E17" s="53"/>
      <c r="F17" s="54"/>
      <c r="G17" s="11">
        <f>IF(13-SUM(G4:G16)&lt;=1,1,13-SUM(G4:G16))</f>
        <v>13</v>
      </c>
      <c r="H17" s="11">
        <f t="shared" ref="H17:AG17" si="0">IF(13-SUM(H4:H16)&lt;=1,1,13-SUM(H4:H16))</f>
        <v>13</v>
      </c>
      <c r="I17" s="11">
        <f t="shared" si="0"/>
        <v>13</v>
      </c>
      <c r="J17" s="11">
        <f t="shared" si="0"/>
        <v>13</v>
      </c>
      <c r="K17" s="11">
        <f t="shared" si="0"/>
        <v>13</v>
      </c>
      <c r="L17" s="11">
        <f t="shared" si="0"/>
        <v>13</v>
      </c>
      <c r="M17" s="11">
        <f t="shared" si="0"/>
        <v>13</v>
      </c>
      <c r="N17" s="11">
        <f t="shared" si="0"/>
        <v>13</v>
      </c>
      <c r="O17" s="11">
        <f>IF(13-SUM(O4:O16)&lt;=1,1,13-SUM(O4:O16))</f>
        <v>13</v>
      </c>
      <c r="P17" s="11">
        <f t="shared" si="0"/>
        <v>13</v>
      </c>
      <c r="Q17" s="36">
        <f t="shared" si="0"/>
        <v>13</v>
      </c>
      <c r="R17" s="11">
        <f t="shared" si="0"/>
        <v>13</v>
      </c>
      <c r="S17" s="11">
        <f t="shared" si="0"/>
        <v>13</v>
      </c>
      <c r="T17" s="11">
        <f t="shared" si="0"/>
        <v>13</v>
      </c>
      <c r="U17" s="11">
        <f t="shared" si="0"/>
        <v>13</v>
      </c>
      <c r="V17" s="11">
        <f t="shared" si="0"/>
        <v>13</v>
      </c>
      <c r="W17" s="11">
        <f t="shared" si="0"/>
        <v>13</v>
      </c>
      <c r="X17" s="11">
        <f t="shared" si="0"/>
        <v>13</v>
      </c>
      <c r="Y17" s="11">
        <f t="shared" si="0"/>
        <v>13</v>
      </c>
      <c r="Z17" s="11">
        <f t="shared" si="0"/>
        <v>13</v>
      </c>
      <c r="AA17" s="11">
        <f t="shared" si="0"/>
        <v>13</v>
      </c>
      <c r="AB17" s="11">
        <f t="shared" si="0"/>
        <v>13</v>
      </c>
      <c r="AC17" s="11">
        <f t="shared" si="0"/>
        <v>13</v>
      </c>
      <c r="AD17" s="11">
        <f t="shared" si="0"/>
        <v>13</v>
      </c>
      <c r="AE17" s="11">
        <f t="shared" si="0"/>
        <v>13</v>
      </c>
      <c r="AF17" s="11">
        <f t="shared" si="0"/>
        <v>13</v>
      </c>
      <c r="AG17" s="11">
        <f t="shared" si="0"/>
        <v>13</v>
      </c>
      <c r="AH17" s="11">
        <f t="shared" ref="AH17:AN17" si="1">IF(13-SUM(AH4:AH16)&lt;=1,1,13-SUM(AH4:AH16))</f>
        <v>13</v>
      </c>
      <c r="AI17" s="11">
        <f t="shared" si="1"/>
        <v>13</v>
      </c>
      <c r="AJ17" s="11">
        <f t="shared" si="1"/>
        <v>13</v>
      </c>
      <c r="AK17" s="11">
        <f t="shared" si="1"/>
        <v>13</v>
      </c>
      <c r="AL17" s="11">
        <f t="shared" si="1"/>
        <v>13</v>
      </c>
      <c r="AM17" s="11">
        <f t="shared" si="1"/>
        <v>13</v>
      </c>
      <c r="AN17" s="11">
        <f t="shared" si="1"/>
        <v>13</v>
      </c>
      <c r="AO17" s="11">
        <f t="shared" ref="AO17" si="2">IF(13-SUM(AO4:AO16)&lt;=1,1,13-SUM(AO4:AO16))</f>
        <v>13</v>
      </c>
    </row>
    <row r="18" spans="1:41" ht="37.5" customHeight="1" thickBot="1" x14ac:dyDescent="0.3">
      <c r="A18" s="55" t="s">
        <v>48</v>
      </c>
      <c r="B18" s="56"/>
      <c r="C18" s="56"/>
      <c r="D18" s="56"/>
      <c r="E18" s="56"/>
      <c r="F18" s="57"/>
      <c r="G18" s="13">
        <f>VLOOKUP(G17,$C$21:$D$33,2,0)</f>
        <v>0</v>
      </c>
      <c r="H18" s="13">
        <f t="shared" ref="H18:AG18" si="3">VLOOKUP(H17,$C$21:$D$33,2,0)</f>
        <v>0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  <c r="P18" s="13">
        <f t="shared" si="3"/>
        <v>0</v>
      </c>
      <c r="Q18" s="13">
        <f t="shared" si="3"/>
        <v>0</v>
      </c>
      <c r="R18" s="13">
        <f t="shared" si="3"/>
        <v>0</v>
      </c>
      <c r="S18" s="13">
        <f t="shared" si="3"/>
        <v>0</v>
      </c>
      <c r="T18" s="13">
        <f t="shared" si="3"/>
        <v>0</v>
      </c>
      <c r="U18" s="13">
        <f t="shared" si="3"/>
        <v>0</v>
      </c>
      <c r="V18" s="13">
        <f t="shared" si="3"/>
        <v>0</v>
      </c>
      <c r="W18" s="13">
        <f t="shared" si="3"/>
        <v>0</v>
      </c>
      <c r="X18" s="13">
        <f t="shared" si="3"/>
        <v>0</v>
      </c>
      <c r="Y18" s="13">
        <f t="shared" si="3"/>
        <v>0</v>
      </c>
      <c r="Z18" s="13">
        <f t="shared" si="3"/>
        <v>0</v>
      </c>
      <c r="AA18" s="13">
        <f t="shared" si="3"/>
        <v>0</v>
      </c>
      <c r="AB18" s="13">
        <f t="shared" si="3"/>
        <v>0</v>
      </c>
      <c r="AC18" s="13">
        <f t="shared" si="3"/>
        <v>0</v>
      </c>
      <c r="AD18" s="13">
        <f t="shared" si="3"/>
        <v>0</v>
      </c>
      <c r="AE18" s="13">
        <f t="shared" si="3"/>
        <v>0</v>
      </c>
      <c r="AF18" s="13">
        <f t="shared" si="3"/>
        <v>0</v>
      </c>
      <c r="AG18" s="13">
        <f t="shared" si="3"/>
        <v>0</v>
      </c>
      <c r="AH18" s="13">
        <f t="shared" ref="AH18:AN18" si="4">VLOOKUP(AH17,$C$21:$D$33,2,0)</f>
        <v>0</v>
      </c>
      <c r="AI18" s="13">
        <f t="shared" si="4"/>
        <v>0</v>
      </c>
      <c r="AJ18" s="13">
        <f t="shared" si="4"/>
        <v>0</v>
      </c>
      <c r="AK18" s="13">
        <f t="shared" si="4"/>
        <v>0</v>
      </c>
      <c r="AL18" s="13">
        <f t="shared" si="4"/>
        <v>0</v>
      </c>
      <c r="AM18" s="13">
        <f t="shared" si="4"/>
        <v>0</v>
      </c>
      <c r="AN18" s="13">
        <f t="shared" si="4"/>
        <v>0</v>
      </c>
      <c r="AO18" s="13">
        <f t="shared" ref="AO18" si="5">VLOOKUP(AO17,$C$21:$D$33,2,0)</f>
        <v>0</v>
      </c>
    </row>
    <row r="19" spans="1:41" ht="16.5" thickTop="1" thickBot="1" x14ac:dyDescent="0.3"/>
    <row r="20" spans="1:41" ht="17.25" thickBot="1" x14ac:dyDescent="0.3">
      <c r="B20" s="14" t="s">
        <v>49</v>
      </c>
      <c r="C20" s="15" t="s">
        <v>50</v>
      </c>
      <c r="D20" s="16" t="s">
        <v>51</v>
      </c>
    </row>
    <row r="21" spans="1:41" x14ac:dyDescent="0.25">
      <c r="B21" s="17" t="s">
        <v>52</v>
      </c>
      <c r="C21" s="18">
        <v>1</v>
      </c>
      <c r="D21" s="19">
        <v>100</v>
      </c>
      <c r="Z21" s="12"/>
    </row>
    <row r="22" spans="1:41" x14ac:dyDescent="0.25">
      <c r="B22" s="20" t="s">
        <v>56</v>
      </c>
      <c r="C22" s="18">
        <v>2</v>
      </c>
      <c r="D22" s="22">
        <v>90</v>
      </c>
    </row>
    <row r="23" spans="1:41" x14ac:dyDescent="0.25">
      <c r="B23" s="20" t="s">
        <v>57</v>
      </c>
      <c r="C23" s="18">
        <v>3</v>
      </c>
      <c r="D23" s="22">
        <v>80</v>
      </c>
    </row>
    <row r="24" spans="1:41" x14ac:dyDescent="0.25">
      <c r="B24" s="20" t="s">
        <v>58</v>
      </c>
      <c r="C24" s="18">
        <v>4</v>
      </c>
      <c r="D24" s="22">
        <v>75</v>
      </c>
    </row>
    <row r="25" spans="1:41" x14ac:dyDescent="0.25">
      <c r="B25" s="20" t="s">
        <v>59</v>
      </c>
      <c r="C25" s="18">
        <v>5</v>
      </c>
      <c r="D25" s="22">
        <v>70</v>
      </c>
    </row>
    <row r="26" spans="1:41" x14ac:dyDescent="0.25">
      <c r="B26" s="20" t="s">
        <v>60</v>
      </c>
      <c r="C26" s="18">
        <v>6</v>
      </c>
      <c r="D26" s="22">
        <v>60</v>
      </c>
    </row>
    <row r="27" spans="1:41" x14ac:dyDescent="0.25">
      <c r="B27" s="20" t="s">
        <v>61</v>
      </c>
      <c r="C27" s="18">
        <v>7</v>
      </c>
      <c r="D27" s="22">
        <v>55</v>
      </c>
    </row>
    <row r="28" spans="1:41" x14ac:dyDescent="0.25">
      <c r="B28" s="23" t="s">
        <v>62</v>
      </c>
      <c r="C28" s="24">
        <v>8</v>
      </c>
      <c r="D28" s="25">
        <v>50</v>
      </c>
    </row>
    <row r="29" spans="1:41" x14ac:dyDescent="0.25">
      <c r="B29" s="20" t="s">
        <v>65</v>
      </c>
      <c r="C29" s="18">
        <v>9</v>
      </c>
      <c r="D29" s="26">
        <v>40</v>
      </c>
    </row>
    <row r="30" spans="1:41" x14ac:dyDescent="0.25">
      <c r="B30" s="20" t="s">
        <v>66</v>
      </c>
      <c r="C30" s="18">
        <v>10</v>
      </c>
      <c r="D30" s="26">
        <v>30</v>
      </c>
    </row>
    <row r="31" spans="1:41" x14ac:dyDescent="0.25">
      <c r="B31" s="20" t="s">
        <v>67</v>
      </c>
      <c r="C31" s="18">
        <v>11</v>
      </c>
      <c r="D31" s="26">
        <v>20</v>
      </c>
    </row>
    <row r="32" spans="1:41" x14ac:dyDescent="0.25">
      <c r="B32" s="20" t="s">
        <v>68</v>
      </c>
      <c r="C32" s="18">
        <v>12</v>
      </c>
      <c r="D32" s="26">
        <v>10</v>
      </c>
    </row>
    <row r="33" spans="2:4" ht="15.75" thickBot="1" x14ac:dyDescent="0.3">
      <c r="B33" s="27" t="s">
        <v>69</v>
      </c>
      <c r="C33" s="42">
        <v>13</v>
      </c>
      <c r="D33" s="29">
        <v>0</v>
      </c>
    </row>
    <row r="34" spans="2:4" ht="15.75" thickBot="1" x14ac:dyDescent="0.3"/>
    <row r="35" spans="2:4" ht="16.5" thickBot="1" x14ac:dyDescent="0.3">
      <c r="B35" s="30" t="s">
        <v>70</v>
      </c>
      <c r="C35" s="31">
        <v>8</v>
      </c>
    </row>
  </sheetData>
  <mergeCells count="55">
    <mergeCell ref="I1:I3"/>
    <mergeCell ref="A1:A3"/>
    <mergeCell ref="B1:B3"/>
    <mergeCell ref="C1:F1"/>
    <mergeCell ref="G1:G3"/>
    <mergeCell ref="H1:H3"/>
    <mergeCell ref="U1:U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W1:W3"/>
    <mergeCell ref="X1:X3"/>
    <mergeCell ref="Y1:Y3"/>
    <mergeCell ref="Z1:Z3"/>
    <mergeCell ref="AA1:AA3"/>
    <mergeCell ref="A18:F18"/>
    <mergeCell ref="AH1:AH3"/>
    <mergeCell ref="AI1:AI3"/>
    <mergeCell ref="AJ1:AJ3"/>
    <mergeCell ref="AK1:AK3"/>
    <mergeCell ref="A11:A16"/>
    <mergeCell ref="C11:F11"/>
    <mergeCell ref="C12:F12"/>
    <mergeCell ref="C13:F13"/>
    <mergeCell ref="C14:F14"/>
    <mergeCell ref="C15:F15"/>
    <mergeCell ref="C16:F16"/>
    <mergeCell ref="A4:A10"/>
    <mergeCell ref="C4:F4"/>
    <mergeCell ref="C5:F5"/>
    <mergeCell ref="C6:F6"/>
    <mergeCell ref="AL1:AL3"/>
    <mergeCell ref="AM1:AM3"/>
    <mergeCell ref="AN1:AN3"/>
    <mergeCell ref="AO1:AO3"/>
    <mergeCell ref="A17:F17"/>
    <mergeCell ref="C7:F7"/>
    <mergeCell ref="C8:F8"/>
    <mergeCell ref="C9:F9"/>
    <mergeCell ref="C10:F10"/>
    <mergeCell ref="AB1:AB3"/>
    <mergeCell ref="AC1:AC3"/>
    <mergeCell ref="AD1:AD3"/>
    <mergeCell ref="AE1:AE3"/>
    <mergeCell ref="AF1:AF3"/>
    <mergeCell ref="AG1:AG3"/>
    <mergeCell ref="V1:V3"/>
  </mergeCells>
  <conditionalFormatting sqref="G1:AO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2022-12-05T16:46:28Z</dcterms:created>
  <dcterms:modified xsi:type="dcterms:W3CDTF">2022-12-05T17:42:01Z</dcterms:modified>
</cp:coreProperties>
</file>