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r_microcomputador\planilhas\"/>
    </mc:Choice>
  </mc:AlternateContent>
  <xr:revisionPtr revIDLastSave="0" documentId="13_ncr:1_{EB394103-6B9D-4B08-9DEE-81E43FB2F2A6}" xr6:coauthVersionLast="47" xr6:coauthVersionMax="47" xr10:uidLastSave="{00000000-0000-0000-0000-000000000000}"/>
  <bookViews>
    <workbookView xWindow="-120" yWindow="-120" windowWidth="29040" windowHeight="15840" xr2:uid="{5C3B66CB-C179-46B4-AD13-9F722512DB76}"/>
  </bookViews>
  <sheets>
    <sheet name="Dados" sheetId="1" r:id="rId1"/>
    <sheet name="Bus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J2" i="2"/>
  <c r="I2" i="2"/>
  <c r="H2" i="2"/>
  <c r="G2" i="2"/>
  <c r="E2" i="2"/>
  <c r="D2" i="2"/>
  <c r="C2" i="2"/>
  <c r="B2" i="2"/>
</calcChain>
</file>

<file path=xl/sharedStrings.xml><?xml version="1.0" encoding="utf-8"?>
<sst xmlns="http://schemas.openxmlformats.org/spreadsheetml/2006/main" count="80" uniqueCount="43">
  <si>
    <t xml:space="preserve">Código </t>
  </si>
  <si>
    <t xml:space="preserve">Data </t>
  </si>
  <si>
    <t>Nome Completo</t>
  </si>
  <si>
    <t xml:space="preserve">Maria Pereira do Nascimento </t>
  </si>
  <si>
    <t>Sergio Sampaio</t>
  </si>
  <si>
    <t xml:space="preserve">Eduardo Amaral Rodrigues </t>
  </si>
  <si>
    <t xml:space="preserve">Melissa Boneli santana </t>
  </si>
  <si>
    <t xml:space="preserve">carlos Silva </t>
  </si>
  <si>
    <t xml:space="preserve">Antonia de Souza </t>
  </si>
  <si>
    <t xml:space="preserve">Antonia Senna </t>
  </si>
  <si>
    <t>Marcio ferreira Cardoso</t>
  </si>
  <si>
    <t xml:space="preserve">Tatiana Vergueiro oliveira </t>
  </si>
  <si>
    <t>Melissa Nogueira de Melo</t>
  </si>
  <si>
    <t>Endereço</t>
  </si>
  <si>
    <t>Rua Jair Salvarani, 256</t>
  </si>
  <si>
    <t>Alameda das larayeiras, 768</t>
  </si>
  <si>
    <t>Rua Frei Antonio dos Santos, 351</t>
  </si>
  <si>
    <t>Av. narciso Yague Guimarães,888</t>
  </si>
  <si>
    <t>Rua Luis cerqueira Filho,544</t>
  </si>
  <si>
    <t>av.Ricardo Viela, 1984</t>
  </si>
  <si>
    <t>Rua São Luis,62</t>
  </si>
  <si>
    <t>Rua Francisco Xavier, 2687</t>
  </si>
  <si>
    <t>Av.Clemente Batista, 1333</t>
  </si>
  <si>
    <t>Av. noronha Fernandes, 554</t>
  </si>
  <si>
    <t xml:space="preserve">Bairro </t>
  </si>
  <si>
    <t xml:space="preserve">Jd. Armenia </t>
  </si>
  <si>
    <t xml:space="preserve">Socorro </t>
  </si>
  <si>
    <t xml:space="preserve">Interlagos </t>
  </si>
  <si>
    <t xml:space="preserve">Moema </t>
  </si>
  <si>
    <t xml:space="preserve">Perdizes </t>
  </si>
  <si>
    <t xml:space="preserve">Jd.Vera Cruz </t>
  </si>
  <si>
    <t xml:space="preserve">VI. Madalena </t>
  </si>
  <si>
    <t xml:space="preserve">Santana </t>
  </si>
  <si>
    <t xml:space="preserve">Tatuapé </t>
  </si>
  <si>
    <t xml:space="preserve">VI. Maria </t>
  </si>
  <si>
    <t xml:space="preserve">Cidade </t>
  </si>
  <si>
    <t xml:space="preserve">São Paulo </t>
  </si>
  <si>
    <t>UF</t>
  </si>
  <si>
    <t>SP</t>
  </si>
  <si>
    <t xml:space="preserve">País </t>
  </si>
  <si>
    <t xml:space="preserve">Brasil </t>
  </si>
  <si>
    <t xml:space="preserve">Telefone </t>
  </si>
  <si>
    <t xml:space="preserve">Valor Da Compra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</si>
</sst>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left"/>
    </xf>
    <xf numFmtId="44" fontId="0" fillId="0" borderId="5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E5FE-3012-40E3-9A5B-EC5E5C22A84B}">
  <dimension ref="A1:J14"/>
  <sheetViews>
    <sheetView tabSelected="1" workbookViewId="0">
      <selection activeCell="J12" sqref="J12"/>
    </sheetView>
  </sheetViews>
  <sheetFormatPr defaultRowHeight="15" x14ac:dyDescent="0.25"/>
  <cols>
    <col min="2" max="2" width="12.5703125" customWidth="1"/>
    <col min="3" max="3" width="37" customWidth="1"/>
    <col min="4" max="4" width="32.28515625" customWidth="1"/>
    <col min="5" max="5" width="13.7109375" customWidth="1"/>
    <col min="6" max="6" width="11.28515625" customWidth="1"/>
    <col min="9" max="9" width="13.85546875" customWidth="1"/>
    <col min="10" max="10" width="24.85546875" customWidth="1"/>
  </cols>
  <sheetData>
    <row r="1" spans="1:10" ht="15.75" thickBot="1" x14ac:dyDescent="0.3">
      <c r="A1" s="10" t="s">
        <v>0</v>
      </c>
      <c r="B1" s="11" t="s">
        <v>1</v>
      </c>
      <c r="C1" s="11" t="s">
        <v>2</v>
      </c>
      <c r="D1" s="11" t="s">
        <v>13</v>
      </c>
      <c r="E1" s="11" t="s">
        <v>24</v>
      </c>
      <c r="F1" s="11" t="s">
        <v>35</v>
      </c>
      <c r="G1" s="11" t="s">
        <v>37</v>
      </c>
      <c r="H1" s="11" t="s">
        <v>39</v>
      </c>
      <c r="I1" s="11" t="s">
        <v>41</v>
      </c>
      <c r="J1" s="12" t="s">
        <v>42</v>
      </c>
    </row>
    <row r="2" spans="1:10" x14ac:dyDescent="0.25">
      <c r="A2" s="6">
        <v>1</v>
      </c>
      <c r="B2" s="7">
        <v>43678</v>
      </c>
      <c r="C2" s="8" t="s">
        <v>3</v>
      </c>
      <c r="D2" s="6" t="s">
        <v>14</v>
      </c>
      <c r="E2" s="6" t="s">
        <v>25</v>
      </c>
      <c r="F2" s="6" t="s">
        <v>36</v>
      </c>
      <c r="G2" s="6" t="s">
        <v>38</v>
      </c>
      <c r="H2" s="6" t="s">
        <v>40</v>
      </c>
      <c r="I2" s="6">
        <v>1169845263</v>
      </c>
      <c r="J2" s="9">
        <v>150</v>
      </c>
    </row>
    <row r="3" spans="1:10" x14ac:dyDescent="0.25">
      <c r="A3" s="3">
        <v>2</v>
      </c>
      <c r="B3" s="4">
        <v>43678</v>
      </c>
      <c r="C3" s="3" t="s">
        <v>4</v>
      </c>
      <c r="D3" s="3" t="s">
        <v>15</v>
      </c>
      <c r="E3" s="3" t="s">
        <v>26</v>
      </c>
      <c r="F3" s="3" t="s">
        <v>36</v>
      </c>
      <c r="G3" s="3" t="s">
        <v>38</v>
      </c>
      <c r="H3" s="3" t="s">
        <v>40</v>
      </c>
      <c r="I3" s="3">
        <v>1152848967</v>
      </c>
      <c r="J3" s="5">
        <v>2634.25</v>
      </c>
    </row>
    <row r="4" spans="1:10" x14ac:dyDescent="0.25">
      <c r="A4" s="3">
        <v>3</v>
      </c>
      <c r="B4" s="4">
        <v>43682</v>
      </c>
      <c r="C4" s="3" t="s">
        <v>5</v>
      </c>
      <c r="D4" s="3" t="s">
        <v>16</v>
      </c>
      <c r="E4" s="3" t="s">
        <v>27</v>
      </c>
      <c r="F4" s="3" t="s">
        <v>36</v>
      </c>
      <c r="G4" s="3" t="s">
        <v>38</v>
      </c>
      <c r="H4" s="3" t="s">
        <v>40</v>
      </c>
      <c r="I4" s="3">
        <v>1125493816</v>
      </c>
      <c r="J4" s="5">
        <v>1608</v>
      </c>
    </row>
    <row r="5" spans="1:10" x14ac:dyDescent="0.25">
      <c r="A5" s="3">
        <v>4</v>
      </c>
      <c r="B5" s="4">
        <v>43689</v>
      </c>
      <c r="C5" s="3" t="s">
        <v>6</v>
      </c>
      <c r="D5" s="3" t="s">
        <v>17</v>
      </c>
      <c r="E5" s="3" t="s">
        <v>28</v>
      </c>
      <c r="F5" s="3" t="s">
        <v>36</v>
      </c>
      <c r="G5" s="3" t="s">
        <v>38</v>
      </c>
      <c r="H5" s="3" t="s">
        <v>40</v>
      </c>
      <c r="I5" s="3">
        <v>1182468531</v>
      </c>
      <c r="J5" s="5">
        <v>73.319999999999993</v>
      </c>
    </row>
    <row r="6" spans="1:10" x14ac:dyDescent="0.25">
      <c r="A6" s="3">
        <v>5</v>
      </c>
      <c r="B6" s="4">
        <v>43689</v>
      </c>
      <c r="C6" s="3" t="s">
        <v>7</v>
      </c>
      <c r="D6" s="3" t="s">
        <v>18</v>
      </c>
      <c r="E6" s="3" t="s">
        <v>29</v>
      </c>
      <c r="F6" s="3" t="s">
        <v>36</v>
      </c>
      <c r="G6" s="3" t="s">
        <v>38</v>
      </c>
      <c r="H6" s="3" t="s">
        <v>40</v>
      </c>
      <c r="I6" s="3">
        <v>1162288213</v>
      </c>
      <c r="J6" s="5">
        <v>777</v>
      </c>
    </row>
    <row r="7" spans="1:10" x14ac:dyDescent="0.25">
      <c r="A7" s="3">
        <v>6</v>
      </c>
      <c r="B7" s="4">
        <v>43689</v>
      </c>
      <c r="C7" s="3" t="s">
        <v>9</v>
      </c>
      <c r="D7" s="3" t="s">
        <v>19</v>
      </c>
      <c r="E7" s="3" t="s">
        <v>30</v>
      </c>
      <c r="F7" s="3" t="s">
        <v>36</v>
      </c>
      <c r="G7" s="3" t="s">
        <v>38</v>
      </c>
      <c r="H7" s="3" t="s">
        <v>40</v>
      </c>
      <c r="I7" s="3">
        <v>1154263232</v>
      </c>
      <c r="J7" s="5">
        <v>180</v>
      </c>
    </row>
    <row r="8" spans="1:10" x14ac:dyDescent="0.25">
      <c r="A8" s="3">
        <v>7</v>
      </c>
      <c r="B8" s="4">
        <v>43698</v>
      </c>
      <c r="C8" s="3" t="s">
        <v>10</v>
      </c>
      <c r="D8" s="3" t="s">
        <v>20</v>
      </c>
      <c r="E8" s="3" t="s">
        <v>31</v>
      </c>
      <c r="F8" s="3" t="s">
        <v>36</v>
      </c>
      <c r="G8" s="3" t="s">
        <v>38</v>
      </c>
      <c r="H8" s="3" t="s">
        <v>40</v>
      </c>
      <c r="I8" s="3">
        <v>1125523654</v>
      </c>
      <c r="J8" s="5">
        <v>264.2</v>
      </c>
    </row>
    <row r="9" spans="1:10" x14ac:dyDescent="0.25">
      <c r="A9" s="3">
        <v>8</v>
      </c>
      <c r="B9" s="4">
        <v>43711</v>
      </c>
      <c r="C9" s="3" t="s">
        <v>8</v>
      </c>
      <c r="D9" s="3" t="s">
        <v>21</v>
      </c>
      <c r="E9" s="3" t="s">
        <v>32</v>
      </c>
      <c r="F9" s="3" t="s">
        <v>36</v>
      </c>
      <c r="G9" s="3" t="s">
        <v>38</v>
      </c>
      <c r="H9" s="3" t="s">
        <v>40</v>
      </c>
      <c r="I9" s="3">
        <v>1139667847</v>
      </c>
      <c r="J9" s="5">
        <v>3824</v>
      </c>
    </row>
    <row r="10" spans="1:10" x14ac:dyDescent="0.25">
      <c r="A10" s="3">
        <v>9</v>
      </c>
      <c r="B10" s="4">
        <v>43715</v>
      </c>
      <c r="C10" s="3" t="s">
        <v>11</v>
      </c>
      <c r="D10" s="3" t="s">
        <v>22</v>
      </c>
      <c r="E10" s="3" t="s">
        <v>33</v>
      </c>
      <c r="F10" s="3" t="s">
        <v>36</v>
      </c>
      <c r="G10" s="3" t="s">
        <v>38</v>
      </c>
      <c r="H10" s="3" t="s">
        <v>40</v>
      </c>
      <c r="I10" s="3">
        <v>1185648585</v>
      </c>
      <c r="J10" s="5">
        <v>867</v>
      </c>
    </row>
    <row r="11" spans="1:10" x14ac:dyDescent="0.25">
      <c r="A11" s="3">
        <v>10</v>
      </c>
      <c r="B11" s="4">
        <v>43722</v>
      </c>
      <c r="C11" s="3" t="s">
        <v>12</v>
      </c>
      <c r="D11" s="3" t="s">
        <v>23</v>
      </c>
      <c r="E11" s="3" t="s">
        <v>34</v>
      </c>
      <c r="F11" s="3" t="s">
        <v>36</v>
      </c>
      <c r="G11" s="3" t="s">
        <v>38</v>
      </c>
      <c r="H11" s="3" t="s">
        <v>40</v>
      </c>
      <c r="I11" s="3">
        <v>1123667784</v>
      </c>
      <c r="J11" s="5">
        <v>1200</v>
      </c>
    </row>
    <row r="13" spans="1:10" x14ac:dyDescent="0.25">
      <c r="B13" s="1"/>
    </row>
    <row r="14" spans="1:10" x14ac:dyDescent="0.25">
      <c r="B14" s="1"/>
      <c r="J1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B7CC-2CFC-453D-8CD4-28619B1E912B}">
  <dimension ref="A1:J2"/>
  <sheetViews>
    <sheetView workbookViewId="0">
      <selection activeCell="B7" sqref="B7"/>
    </sheetView>
  </sheetViews>
  <sheetFormatPr defaultRowHeight="15" x14ac:dyDescent="0.25"/>
  <cols>
    <col min="1" max="1" width="10.85546875" customWidth="1"/>
    <col min="2" max="2" width="14.7109375" customWidth="1"/>
    <col min="3" max="3" width="35.7109375" customWidth="1"/>
    <col min="4" max="4" width="29.28515625" customWidth="1"/>
    <col min="5" max="5" width="18" customWidth="1"/>
    <col min="6" max="6" width="17.7109375" customWidth="1"/>
    <col min="8" max="8" width="13.28515625" customWidth="1"/>
    <col min="9" max="9" width="17.140625" customWidth="1"/>
    <col min="10" max="10" width="19.570312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13</v>
      </c>
      <c r="E1" s="13" t="s">
        <v>24</v>
      </c>
      <c r="F1" s="13" t="s">
        <v>35</v>
      </c>
      <c r="G1" s="13" t="s">
        <v>37</v>
      </c>
      <c r="H1" s="13" t="s">
        <v>39</v>
      </c>
      <c r="I1" s="13" t="s">
        <v>41</v>
      </c>
      <c r="J1" s="13" t="s">
        <v>42</v>
      </c>
    </row>
    <row r="2" spans="1:10" x14ac:dyDescent="0.25">
      <c r="A2" s="3">
        <v>5</v>
      </c>
      <c r="B2" s="4">
        <f>VLOOKUP(A2,Dados!$A$2:$J$11,2)</f>
        <v>43689</v>
      </c>
      <c r="C2" s="3" t="str">
        <f>VLOOKUP(A2,Dados!$A$2:$J$11,3)</f>
        <v xml:space="preserve">carlos Silva </v>
      </c>
      <c r="D2" s="3" t="str">
        <f>VLOOKUP(A2,Dados!$A$2:$J$11,4,0)</f>
        <v>Rua Luis cerqueira Filho,544</v>
      </c>
      <c r="E2" s="3" t="str">
        <f>VLOOKUP(A2,Dados!A2:J11,5,0)</f>
        <v xml:space="preserve">Perdizes </v>
      </c>
      <c r="F2" s="3" t="str">
        <f>VLOOKUP(A2,Dados!A2:J11,6,0)</f>
        <v xml:space="preserve">São Paulo </v>
      </c>
      <c r="G2" s="3" t="str">
        <f>VLOOKUP(A2,Dados!A2:J11,7,0)</f>
        <v>SP</v>
      </c>
      <c r="H2" s="3" t="str">
        <f>VLOOKUP(A2,Dados!A2:J11,8)</f>
        <v xml:space="preserve">Brasil </v>
      </c>
      <c r="I2" s="3">
        <f>VLOOKUP(A2,Dados!A2:J11,9,0)</f>
        <v>1162288213</v>
      </c>
      <c r="J2" s="5">
        <f>VLOOKUP(A2,Dados!A2:J11,10,0)</f>
        <v>777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Busca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2022-05-24T17:45:31Z</dcterms:created>
  <dcterms:modified xsi:type="dcterms:W3CDTF">2022-06-07T17:06:52Z</dcterms:modified>
</cp:coreProperties>
</file>