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llington\senai2022\1des\sop\aula05\"/>
    </mc:Choice>
  </mc:AlternateContent>
  <bookViews>
    <workbookView xWindow="0" yWindow="0" windowWidth="28800" windowHeight="12435"/>
  </bookViews>
  <sheets>
    <sheet name="Depreciaçã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D5" i="1"/>
  <c r="G5" i="1" s="1"/>
  <c r="H5" i="1" s="1"/>
  <c r="F5" i="1"/>
  <c r="D6" i="1"/>
  <c r="G6" i="1" s="1"/>
  <c r="H6" i="1" s="1"/>
  <c r="F6" i="1"/>
  <c r="D7" i="1"/>
  <c r="G7" i="1" s="1"/>
  <c r="H7" i="1" s="1"/>
  <c r="F7" i="1"/>
  <c r="D8" i="1"/>
  <c r="G8" i="1" s="1"/>
  <c r="H8" i="1" s="1"/>
  <c r="F8" i="1"/>
  <c r="F4" i="1"/>
  <c r="D4" i="1"/>
  <c r="G4" i="1" s="1"/>
  <c r="H4" i="1" s="1"/>
  <c r="H10" i="1" s="1"/>
</calcChain>
</file>

<file path=xl/sharedStrings.xml><?xml version="1.0" encoding="utf-8"?>
<sst xmlns="http://schemas.openxmlformats.org/spreadsheetml/2006/main" count="18" uniqueCount="18">
  <si>
    <t>Depreciação</t>
  </si>
  <si>
    <t>DataCompra</t>
  </si>
  <si>
    <t>Valor Pago</t>
  </si>
  <si>
    <t>Meses</t>
  </si>
  <si>
    <t>Tempo de Depreciação Meses</t>
  </si>
  <si>
    <t>Depreciação por Mês</t>
  </si>
  <si>
    <t>Depreciação R$</t>
  </si>
  <si>
    <t>Valor Depreciado</t>
  </si>
  <si>
    <t>Computador</t>
  </si>
  <si>
    <t>Armário</t>
  </si>
  <si>
    <t>Mesa</t>
  </si>
  <si>
    <t>Projetor</t>
  </si>
  <si>
    <t>Louza</t>
  </si>
  <si>
    <t>5 Anos 60 Meses</t>
  </si>
  <si>
    <t>Item</t>
  </si>
  <si>
    <t>Total</t>
  </si>
  <si>
    <t>Investimento</t>
  </si>
  <si>
    <t>Se der negativo estamos no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</si>
</sst>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applyNumberForma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zoomScale="145" zoomScaleNormal="145" workbookViewId="0">
      <selection activeCell="C6" sqref="C6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3.85546875" customWidth="1"/>
    <col min="4" max="4" width="10.85546875" bestFit="1" customWidth="1"/>
    <col min="5" max="5" width="27.85546875" bestFit="1" customWidth="1"/>
    <col min="6" max="6" width="19.7109375" bestFit="1" customWidth="1"/>
    <col min="7" max="7" width="14.5703125" bestFit="1" customWidth="1"/>
    <col min="8" max="8" width="16.42578125" bestFit="1" customWidth="1"/>
  </cols>
  <sheetData>
    <row r="2" spans="1:8" x14ac:dyDescent="0.25">
      <c r="B2" t="s">
        <v>0</v>
      </c>
      <c r="E2" t="s">
        <v>13</v>
      </c>
    </row>
    <row r="3" spans="1:8" x14ac:dyDescent="0.25">
      <c r="A3" t="s">
        <v>14</v>
      </c>
      <c r="B3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 s="1">
        <v>5000</v>
      </c>
      <c r="C4" s="2">
        <v>43398</v>
      </c>
      <c r="D4" s="3">
        <f ca="1">TRUNC((TODAY()-C4)/30)</f>
        <v>41</v>
      </c>
      <c r="E4">
        <v>60</v>
      </c>
      <c r="F4" s="4">
        <f>B4/E4</f>
        <v>83.333333333333329</v>
      </c>
      <c r="G4" s="4">
        <f ca="1">D4*F4</f>
        <v>3416.6666666666665</v>
      </c>
      <c r="H4" s="4">
        <f ca="1">B4-G4</f>
        <v>1583.3333333333335</v>
      </c>
    </row>
    <row r="5" spans="1:8" x14ac:dyDescent="0.25">
      <c r="A5" t="s">
        <v>9</v>
      </c>
      <c r="B5" s="1">
        <v>2000</v>
      </c>
      <c r="C5" s="2">
        <v>43976</v>
      </c>
      <c r="D5" s="3">
        <f t="shared" ref="D5:D8" ca="1" si="0">TRUNC((TODAY()-C5)/30)</f>
        <v>22</v>
      </c>
      <c r="E5">
        <v>60</v>
      </c>
      <c r="F5" s="4">
        <f t="shared" ref="F5:F8" si="1">B5/E5</f>
        <v>33.333333333333336</v>
      </c>
      <c r="G5" s="4">
        <f t="shared" ref="G5:G8" ca="1" si="2">D5*F5</f>
        <v>733.33333333333337</v>
      </c>
      <c r="H5" s="4">
        <f t="shared" ref="H5:H8" ca="1" si="3">B5-G5</f>
        <v>1266.6666666666665</v>
      </c>
    </row>
    <row r="6" spans="1:8" x14ac:dyDescent="0.25">
      <c r="A6" t="s">
        <v>10</v>
      </c>
      <c r="B6" s="1">
        <v>1000</v>
      </c>
      <c r="C6" s="2">
        <v>40477</v>
      </c>
      <c r="D6" s="3">
        <f t="shared" ca="1" si="0"/>
        <v>138</v>
      </c>
      <c r="E6">
        <v>60</v>
      </c>
      <c r="F6" s="4">
        <f t="shared" si="1"/>
        <v>16.666666666666668</v>
      </c>
      <c r="G6" s="4">
        <f t="shared" ca="1" si="2"/>
        <v>2300</v>
      </c>
      <c r="H6" s="4">
        <f t="shared" ca="1" si="3"/>
        <v>-1300</v>
      </c>
    </row>
    <row r="7" spans="1:8" x14ac:dyDescent="0.25">
      <c r="A7" t="s">
        <v>11</v>
      </c>
      <c r="B7" s="1">
        <v>3500</v>
      </c>
      <c r="C7" s="2">
        <v>42303</v>
      </c>
      <c r="D7" s="3">
        <f t="shared" ca="1" si="0"/>
        <v>77</v>
      </c>
      <c r="E7">
        <v>60</v>
      </c>
      <c r="F7" s="4">
        <f t="shared" si="1"/>
        <v>58.333333333333336</v>
      </c>
      <c r="G7" s="4">
        <f t="shared" ca="1" si="2"/>
        <v>4491.666666666667</v>
      </c>
      <c r="H7" s="4">
        <f t="shared" ca="1" si="3"/>
        <v>-991.66666666666697</v>
      </c>
    </row>
    <row r="8" spans="1:8" x14ac:dyDescent="0.25">
      <c r="A8" t="s">
        <v>12</v>
      </c>
      <c r="B8" s="1">
        <v>200</v>
      </c>
      <c r="C8" s="2">
        <v>43702</v>
      </c>
      <c r="D8" s="3">
        <f t="shared" ca="1" si="0"/>
        <v>31</v>
      </c>
      <c r="E8">
        <v>60</v>
      </c>
      <c r="F8" s="4">
        <f t="shared" si="1"/>
        <v>3.3333333333333335</v>
      </c>
      <c r="G8" s="4">
        <f t="shared" ca="1" si="2"/>
        <v>103.33333333333334</v>
      </c>
      <c r="H8" s="4">
        <f t="shared" ca="1" si="3"/>
        <v>96.666666666666657</v>
      </c>
    </row>
    <row r="10" spans="1:8" x14ac:dyDescent="0.25">
      <c r="A10" t="s">
        <v>15</v>
      </c>
      <c r="B10" s="4">
        <f>SUM(B4:B8)</f>
        <v>11700</v>
      </c>
      <c r="H10" s="4">
        <f ca="1">SUM(H4:H8)</f>
        <v>654.99999999999966</v>
      </c>
    </row>
    <row r="11" spans="1:8" x14ac:dyDescent="0.25">
      <c r="B11" t="s">
        <v>16</v>
      </c>
      <c r="H11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Depreciação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2022-03-22T13:50:59Z</dcterms:created>
  <dcterms:modified xsi:type="dcterms:W3CDTF">2022-03-22T14:03:36Z</dcterms:modified>
</cp:coreProperties>
</file>