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ellington\senai2022\op_mic\2-planilhas\aula05\"/>
    </mc:Choice>
  </mc:AlternateContent>
  <xr:revisionPtr revIDLastSave="0" documentId="13_ncr:1_{E87E5A6B-ED0B-4E06-963A-8FAB4E1A2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 s="1"/>
  <c r="G5" i="1"/>
  <c r="H5" i="1"/>
  <c r="I5" i="1" s="1"/>
  <c r="G6" i="1"/>
  <c r="H6" i="1"/>
  <c r="I6" i="1" s="1"/>
  <c r="G7" i="1"/>
  <c r="H7" i="1"/>
  <c r="I7" i="1" s="1"/>
  <c r="G8" i="1"/>
  <c r="H8" i="1"/>
  <c r="I8" i="1" s="1"/>
  <c r="G9" i="1"/>
  <c r="H9" i="1"/>
  <c r="I9" i="1" s="1"/>
  <c r="G10" i="1"/>
  <c r="H10" i="1"/>
  <c r="I10" i="1" s="1"/>
  <c r="G11" i="1"/>
  <c r="H11" i="1"/>
  <c r="I11" i="1" s="1"/>
  <c r="G12" i="1"/>
  <c r="H12" i="1"/>
  <c r="I12" i="1" s="1"/>
  <c r="H3" i="1"/>
  <c r="I3" i="1" s="1"/>
  <c r="G3" i="1"/>
  <c r="I13" i="1" l="1"/>
  <c r="I15" i="1" s="1"/>
</calcChain>
</file>

<file path=xl/sharedStrings.xml><?xml version="1.0" encoding="utf-8"?>
<sst xmlns="http://schemas.openxmlformats.org/spreadsheetml/2006/main" count="40" uniqueCount="32">
  <si>
    <t>Cod</t>
  </si>
  <si>
    <t>Lanche</t>
  </si>
  <si>
    <t>Preço</t>
  </si>
  <si>
    <t>xxxxxxxxxxxxxxxxxxxxxx</t>
  </si>
  <si>
    <t>Hambúrguer</t>
  </si>
  <si>
    <t>X-Burguer</t>
  </si>
  <si>
    <t>X-Salada</t>
  </si>
  <si>
    <t>X-Bacon</t>
  </si>
  <si>
    <t>X-Egg</t>
  </si>
  <si>
    <t>X-Frango</t>
  </si>
  <si>
    <t>X-Tudo</t>
  </si>
  <si>
    <t>Hot Dog</t>
  </si>
  <si>
    <t>KS</t>
  </si>
  <si>
    <t>Refri Lata</t>
  </si>
  <si>
    <t>Refri 600ml</t>
  </si>
  <si>
    <t>Suco Nativo</t>
  </si>
  <si>
    <t>Suco Prats</t>
  </si>
  <si>
    <t>Suco Bioleve</t>
  </si>
  <si>
    <t>Suco Natural</t>
  </si>
  <si>
    <t>Refri 2L</t>
  </si>
  <si>
    <t>Água 300ml</t>
  </si>
  <si>
    <t>Cardápio</t>
  </si>
  <si>
    <t>Comanda automática</t>
  </si>
  <si>
    <t>Produto</t>
  </si>
  <si>
    <t>Qtde.</t>
  </si>
  <si>
    <t>Subtotal</t>
  </si>
  <si>
    <t>Total Geral</t>
  </si>
  <si>
    <t>Dinheiro</t>
  </si>
  <si>
    <t>Troco</t>
  </si>
  <si>
    <t>Comanda Impressa</t>
  </si>
  <si>
    <t>Código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</si>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</sst>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9" xfId="1" applyFont="1" applyBorder="1"/>
    <xf numFmtId="0" fontId="0" fillId="0" borderId="10" xfId="0" applyBorder="1"/>
    <xf numFmtId="0" fontId="0" fillId="0" borderId="11" xfId="0" applyBorder="1"/>
    <xf numFmtId="44" fontId="0" fillId="0" borderId="12" xfId="1" applyFont="1" applyBorder="1"/>
    <xf numFmtId="0" fontId="0" fillId="0" borderId="1" xfId="0" applyBorder="1" applyAlignment="1">
      <alignment horizontal="center"/>
    </xf>
    <xf numFmtId="0" fontId="2" fillId="0" borderId="19" xfId="0" applyFont="1" applyBorder="1"/>
    <xf numFmtId="0" fontId="2" fillId="0" borderId="2" xfId="0" applyFont="1" applyBorder="1"/>
    <xf numFmtId="0" fontId="2" fillId="0" borderId="20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7" xfId="0" applyFont="1" applyBorder="1"/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" xfId="0" applyFont="1" applyFill="1" applyBorder="1" applyAlignment="1">
      <alignment horizontal="center"/>
    </xf>
    <xf numFmtId="44" fontId="0" fillId="0" borderId="11" xfId="1" applyFont="1" applyBorder="1"/>
    <xf numFmtId="44" fontId="2" fillId="0" borderId="4" xfId="0" applyNumberFormat="1" applyFont="1" applyBorder="1"/>
    <xf numFmtId="44" fontId="2" fillId="0" borderId="9" xfId="0" applyNumberFormat="1" applyFont="1" applyBorder="1"/>
    <xf numFmtId="44" fontId="2" fillId="0" borderId="6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255813</xdr:colOff>
      <xdr:row>15</xdr:row>
      <xdr:rowOff>92529</xdr:rowOff>
    </xdr:from>
    <xdr:to>
      <xdr:col>5</xdr:col>
      <xdr:colOff>359228</xdr:colOff>
      <xdr:row>17</xdr:row>
      <xdr:rowOff>43542</xdr:rowOff>
    </xdr:to>
    <xdr:sp macro="" textlink="">
      <xdr:nvSpPr>
        <xdr:cNvPr id="2" name="Balão de Fala: Retângulo com Cantos Arredondados 1">
          <a:extLst>
            <a:ext uri="{FF2B5EF4-FFF2-40B4-BE49-F238E27FC236}">
              <a16:creationId xmlns:a16="http://schemas.microsoft.com/office/drawing/2014/main" id="{8543BD76-5801-4DC1-2E32-BE36E816BC46}"/>
            </a:ext>
          </a:extLst>
        </xdr:cNvPr>
        <xdr:cNvSpPr/>
      </xdr:nvSpPr>
      <xdr:spPr>
        <a:xfrm>
          <a:off x="2759527" y="3042558"/>
          <a:ext cx="1006930" cy="332013"/>
        </a:xfrm>
        <a:prstGeom prst="wedgeRoundRectCallout">
          <a:avLst>
            <a:gd name="adj1" fmla="val -70154"/>
            <a:gd name="adj2" fmla="val 27206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Matriz Tabela</a:t>
          </a:r>
        </a:p>
      </xdr:txBody>
    </xdr:sp>
    <xdr:clientData/>
  </xdr:twoCellAnchor>
  <xdr:twoCellAnchor>
    <xdr:from>
      <xdr:col>3</xdr:col>
      <xdr:colOff>48984</xdr:colOff>
      <xdr:row>12</xdr:row>
      <xdr:rowOff>108860</xdr:rowOff>
    </xdr:from>
    <xdr:to>
      <xdr:col>5</xdr:col>
      <xdr:colOff>283028</xdr:colOff>
      <xdr:row>14</xdr:row>
      <xdr:rowOff>59873</xdr:rowOff>
    </xdr:to>
    <xdr:sp macro="" textlink="">
      <xdr:nvSpPr>
        <xdr:cNvPr id="3" name="Balão de Fala: Retângulo com Cantos Arredondados 2">
          <a:extLst>
            <a:ext uri="{FF2B5EF4-FFF2-40B4-BE49-F238E27FC236}">
              <a16:creationId xmlns:a16="http://schemas.microsoft.com/office/drawing/2014/main" id="{DB48A15D-A9E5-2D19-D19F-60CD2B47EFA6}"/>
            </a:ext>
          </a:extLst>
        </xdr:cNvPr>
        <xdr:cNvSpPr/>
      </xdr:nvSpPr>
      <xdr:spPr>
        <a:xfrm>
          <a:off x="2552698" y="2476503"/>
          <a:ext cx="1137559" cy="332013"/>
        </a:xfrm>
        <a:prstGeom prst="wedgeRoundRectCallout">
          <a:avLst>
            <a:gd name="adj1" fmla="val -1732"/>
            <a:gd name="adj2" fmla="val -615419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</a:t>
          </a:r>
          <a:r>
            <a:rPr lang="pt-BR" sz="1100" baseline="0"/>
            <a:t> Procurado</a:t>
          </a:r>
          <a:endParaRPr lang="pt-BR" sz="1100"/>
        </a:p>
      </xdr:txBody>
    </xdr:sp>
    <xdr:clientData/>
  </xdr:twoCellAnchor>
  <xdr:twoCellAnchor>
    <xdr:from>
      <xdr:col>0</xdr:col>
      <xdr:colOff>152400</xdr:colOff>
      <xdr:row>0</xdr:row>
      <xdr:rowOff>0</xdr:rowOff>
    </xdr:from>
    <xdr:to>
      <xdr:col>1</xdr:col>
      <xdr:colOff>168729</xdr:colOff>
      <xdr:row>1</xdr:row>
      <xdr:rowOff>59872</xdr:rowOff>
    </xdr:to>
    <xdr:sp macro="" textlink="">
      <xdr:nvSpPr>
        <xdr:cNvPr id="4" name="Balão de Fala: Oval 3">
          <a:extLst>
            <a:ext uri="{FF2B5EF4-FFF2-40B4-BE49-F238E27FC236}">
              <a16:creationId xmlns:a16="http://schemas.microsoft.com/office/drawing/2014/main" id="{3894BB41-D863-F127-02D4-CFDA784ABE66}"/>
            </a:ext>
          </a:extLst>
        </xdr:cNvPr>
        <xdr:cNvSpPr/>
      </xdr:nvSpPr>
      <xdr:spPr>
        <a:xfrm>
          <a:off x="152400" y="0"/>
          <a:ext cx="310243" cy="310243"/>
        </a:xfrm>
        <a:prstGeom prst="wedgeEllipse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1</xdr:col>
      <xdr:colOff>789215</xdr:colOff>
      <xdr:row>0</xdr:row>
      <xdr:rowOff>10885</xdr:rowOff>
    </xdr:from>
    <xdr:to>
      <xdr:col>1</xdr:col>
      <xdr:colOff>1099458</xdr:colOff>
      <xdr:row>1</xdr:row>
      <xdr:rowOff>70757</xdr:rowOff>
    </xdr:to>
    <xdr:sp macro="" textlink="">
      <xdr:nvSpPr>
        <xdr:cNvPr id="5" name="Balão de Fala: Oval 4">
          <a:extLst>
            <a:ext uri="{FF2B5EF4-FFF2-40B4-BE49-F238E27FC236}">
              <a16:creationId xmlns:a16="http://schemas.microsoft.com/office/drawing/2014/main" id="{DF7666F5-2F9A-52DD-8EA2-BEDE23BC2E70}"/>
            </a:ext>
          </a:extLst>
        </xdr:cNvPr>
        <xdr:cNvSpPr/>
      </xdr:nvSpPr>
      <xdr:spPr>
        <a:xfrm>
          <a:off x="1083129" y="10885"/>
          <a:ext cx="310243" cy="310243"/>
        </a:xfrm>
        <a:prstGeom prst="wedgeEllipse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</xdr:col>
      <xdr:colOff>364672</xdr:colOff>
      <xdr:row>0</xdr:row>
      <xdr:rowOff>0</xdr:rowOff>
    </xdr:from>
    <xdr:to>
      <xdr:col>3</xdr:col>
      <xdr:colOff>27215</xdr:colOff>
      <xdr:row>1</xdr:row>
      <xdr:rowOff>59872</xdr:rowOff>
    </xdr:to>
    <xdr:sp macro="" textlink="">
      <xdr:nvSpPr>
        <xdr:cNvPr id="6" name="Balão de Fala: Oval 5">
          <a:extLst>
            <a:ext uri="{FF2B5EF4-FFF2-40B4-BE49-F238E27FC236}">
              <a16:creationId xmlns:a16="http://schemas.microsoft.com/office/drawing/2014/main" id="{667AC77C-7411-308A-8D2A-6CCB62940671}"/>
            </a:ext>
          </a:extLst>
        </xdr:cNvPr>
        <xdr:cNvSpPr/>
      </xdr:nvSpPr>
      <xdr:spPr>
        <a:xfrm>
          <a:off x="2220686" y="0"/>
          <a:ext cx="310243" cy="310243"/>
        </a:xfrm>
        <a:prstGeom prst="wedgeEllipse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3</xdr:col>
      <xdr:colOff>272142</xdr:colOff>
      <xdr:row>17</xdr:row>
      <xdr:rowOff>163286</xdr:rowOff>
    </xdr:from>
    <xdr:to>
      <xdr:col>6</xdr:col>
      <xdr:colOff>1404258</xdr:colOff>
      <xdr:row>21</xdr:row>
      <xdr:rowOff>108856</xdr:rowOff>
    </xdr:to>
    <xdr:sp macro="" textlink="">
      <xdr:nvSpPr>
        <xdr:cNvPr id="7" name="Balão de Fala: Retângulo com Cantos Arredondados 6">
          <a:extLst>
            <a:ext uri="{FF2B5EF4-FFF2-40B4-BE49-F238E27FC236}">
              <a16:creationId xmlns:a16="http://schemas.microsoft.com/office/drawing/2014/main" id="{6AC4C745-F12F-4CB3-A167-9DBF81936246}"/>
            </a:ext>
          </a:extLst>
        </xdr:cNvPr>
        <xdr:cNvSpPr/>
      </xdr:nvSpPr>
      <xdr:spPr>
        <a:xfrm>
          <a:off x="2775856" y="3494315"/>
          <a:ext cx="2438402" cy="718455"/>
        </a:xfrm>
        <a:prstGeom prst="wedgeRoundRectCallout">
          <a:avLst>
            <a:gd name="adj1" fmla="val -60023"/>
            <a:gd name="adj2" fmla="val -23614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Para que a função </a:t>
          </a:r>
          <a:r>
            <a:rPr lang="pt-BR" sz="1100" b="1"/>
            <a:t>PROCV</a:t>
          </a:r>
          <a:r>
            <a:rPr lang="pt-BR" sz="1100"/>
            <a:t> funcione os </a:t>
          </a:r>
          <a:r>
            <a:rPr lang="pt-BR" sz="1100" b="1"/>
            <a:t>dados</a:t>
          </a:r>
          <a:r>
            <a:rPr lang="pt-BR" sz="1100" b="1" baseline="0"/>
            <a:t> </a:t>
          </a:r>
          <a:r>
            <a:rPr lang="pt-BR" sz="1100" baseline="0"/>
            <a:t>devem estar ordenados de em ordem crescente pela primeira coluna</a:t>
          </a:r>
          <a:endParaRPr lang="pt-BR" sz="1100"/>
        </a:p>
      </xdr:txBody>
    </xdr:sp>
    <xdr:clientData/>
  </xdr:twoCellAnchor>
  <xdr:twoCellAnchor>
    <xdr:from>
      <xdr:col>6</xdr:col>
      <xdr:colOff>392906</xdr:colOff>
      <xdr:row>12</xdr:row>
      <xdr:rowOff>113109</xdr:rowOff>
    </xdr:from>
    <xdr:to>
      <xdr:col>6</xdr:col>
      <xdr:colOff>1279921</xdr:colOff>
      <xdr:row>14</xdr:row>
      <xdr:rowOff>160734</xdr:rowOff>
    </xdr:to>
    <xdr:sp macro="[0]!Limpar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5BC80C09-6D14-6F01-DA95-4B2FF70B95FE}"/>
            </a:ext>
          </a:extLst>
        </xdr:cNvPr>
        <xdr:cNvSpPr/>
      </xdr:nvSpPr>
      <xdr:spPr>
        <a:xfrm>
          <a:off x="4202906" y="2482453"/>
          <a:ext cx="887015" cy="4286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Limpar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zoomScale="160" zoomScaleNormal="160" workbookViewId="0">
      <selection activeCell="I17" sqref="I17"/>
    </sheetView>
  </sheetViews>
  <sheetFormatPr defaultRowHeight="15" x14ac:dyDescent="0.25"/>
  <cols>
    <col min="1" max="1" width="4.42578125" bestFit="1" customWidth="1"/>
    <col min="2" max="2" width="23.42578125" bestFit="1" customWidth="1"/>
    <col min="3" max="3" width="9.7109375" bestFit="1" customWidth="1"/>
    <col min="5" max="5" width="4.42578125" bestFit="1" customWidth="1"/>
    <col min="6" max="6" width="6" bestFit="1" customWidth="1"/>
    <col min="7" max="7" width="21.28515625" customWidth="1"/>
    <col min="8" max="8" width="10.7109375" bestFit="1" customWidth="1"/>
    <col min="9" max="9" width="12.7109375" customWidth="1"/>
    <col min="11" max="11" width="11.140625" customWidth="1"/>
    <col min="12" max="12" width="11.42578125" bestFit="1" customWidth="1"/>
  </cols>
  <sheetData>
    <row r="1" spans="1:12" ht="19.5" thickBot="1" x14ac:dyDescent="0.35">
      <c r="A1" s="15" t="s">
        <v>21</v>
      </c>
      <c r="B1" s="16"/>
      <c r="C1" s="17"/>
      <c r="E1" s="23" t="s">
        <v>22</v>
      </c>
      <c r="F1" s="24"/>
      <c r="G1" s="24"/>
      <c r="H1" s="24"/>
      <c r="I1" s="25"/>
      <c r="K1" s="18" t="s">
        <v>29</v>
      </c>
      <c r="L1" s="19"/>
    </row>
    <row r="2" spans="1:12" ht="15.75" thickBot="1" x14ac:dyDescent="0.3">
      <c r="A2" s="12" t="s">
        <v>0</v>
      </c>
      <c r="B2" s="13" t="s">
        <v>1</v>
      </c>
      <c r="C2" s="14" t="s">
        <v>2</v>
      </c>
      <c r="E2" s="26" t="s">
        <v>0</v>
      </c>
      <c r="F2" s="27" t="s">
        <v>24</v>
      </c>
      <c r="G2" s="27" t="s">
        <v>23</v>
      </c>
      <c r="H2" s="27" t="s">
        <v>2</v>
      </c>
      <c r="I2" s="28" t="s">
        <v>25</v>
      </c>
      <c r="K2" s="29" t="s">
        <v>30</v>
      </c>
      <c r="L2" s="29" t="s">
        <v>31</v>
      </c>
    </row>
    <row r="3" spans="1:12" x14ac:dyDescent="0.25">
      <c r="A3" s="8">
        <v>0</v>
      </c>
      <c r="B3" s="9" t="s">
        <v>3</v>
      </c>
      <c r="C3" s="10">
        <v>0</v>
      </c>
      <c r="E3" s="8"/>
      <c r="F3" s="9"/>
      <c r="G3" s="9" t="str">
        <f>VLOOKUP(E3,$A$3:$C$20,2)</f>
        <v>xxxxxxxxxxxxxxxxxxxxxx</v>
      </c>
      <c r="H3" s="30">
        <f>VLOOKUP(E3,$A$3:$C$20,3)</f>
        <v>0</v>
      </c>
      <c r="I3" s="10">
        <f>F3*H3</f>
        <v>0</v>
      </c>
      <c r="K3" s="11">
        <v>3</v>
      </c>
      <c r="L3" s="11">
        <v>1</v>
      </c>
    </row>
    <row r="4" spans="1:12" x14ac:dyDescent="0.25">
      <c r="A4" s="3">
        <v>1</v>
      </c>
      <c r="B4" s="2" t="s">
        <v>4</v>
      </c>
      <c r="C4" s="4">
        <v>10</v>
      </c>
      <c r="E4" s="3"/>
      <c r="F4" s="2"/>
      <c r="G4" s="9" t="str">
        <f t="shared" ref="G4:G12" si="0">VLOOKUP(E4,$A$3:$C$20,2)</f>
        <v>xxxxxxxxxxxxxxxxxxxxxx</v>
      </c>
      <c r="H4" s="30">
        <f t="shared" ref="H4:H12" si="1">VLOOKUP(E4,$A$3:$C$20,3)</f>
        <v>0</v>
      </c>
      <c r="I4" s="10">
        <f t="shared" ref="I4:I12" si="2">F4*H4</f>
        <v>0</v>
      </c>
      <c r="K4" s="11">
        <v>4</v>
      </c>
      <c r="L4" s="11">
        <v>2</v>
      </c>
    </row>
    <row r="5" spans="1:12" x14ac:dyDescent="0.25">
      <c r="A5" s="3">
        <v>2</v>
      </c>
      <c r="B5" s="2" t="s">
        <v>5</v>
      </c>
      <c r="C5" s="4">
        <v>15</v>
      </c>
      <c r="E5" s="3"/>
      <c r="F5" s="2"/>
      <c r="G5" s="9" t="str">
        <f t="shared" si="0"/>
        <v>xxxxxxxxxxxxxxxxxxxxxx</v>
      </c>
      <c r="H5" s="30">
        <f t="shared" si="1"/>
        <v>0</v>
      </c>
      <c r="I5" s="10">
        <f t="shared" si="2"/>
        <v>0</v>
      </c>
      <c r="K5" s="11">
        <v>15</v>
      </c>
      <c r="L5" s="11">
        <v>1</v>
      </c>
    </row>
    <row r="6" spans="1:12" x14ac:dyDescent="0.25">
      <c r="A6" s="3">
        <v>3</v>
      </c>
      <c r="B6" s="2" t="s">
        <v>6</v>
      </c>
      <c r="C6" s="4">
        <v>17</v>
      </c>
      <c r="E6" s="3"/>
      <c r="F6" s="2"/>
      <c r="G6" s="9" t="str">
        <f t="shared" si="0"/>
        <v>xxxxxxxxxxxxxxxxxxxxxx</v>
      </c>
      <c r="H6" s="30">
        <f t="shared" si="1"/>
        <v>0</v>
      </c>
      <c r="I6" s="10">
        <f t="shared" si="2"/>
        <v>0</v>
      </c>
      <c r="K6" s="11">
        <v>16</v>
      </c>
      <c r="L6" s="11">
        <v>1</v>
      </c>
    </row>
    <row r="7" spans="1:12" x14ac:dyDescent="0.25">
      <c r="A7" s="3">
        <v>4</v>
      </c>
      <c r="B7" s="2" t="s">
        <v>7</v>
      </c>
      <c r="C7" s="4">
        <v>20</v>
      </c>
      <c r="E7" s="3"/>
      <c r="F7" s="2"/>
      <c r="G7" s="9" t="str">
        <f t="shared" si="0"/>
        <v>xxxxxxxxxxxxxxxxxxxxxx</v>
      </c>
      <c r="H7" s="30">
        <f t="shared" si="1"/>
        <v>0</v>
      </c>
      <c r="I7" s="10">
        <f t="shared" si="2"/>
        <v>0</v>
      </c>
      <c r="K7" s="11"/>
      <c r="L7" s="11"/>
    </row>
    <row r="8" spans="1:12" x14ac:dyDescent="0.25">
      <c r="A8" s="3">
        <v>5</v>
      </c>
      <c r="B8" s="2" t="s">
        <v>8</v>
      </c>
      <c r="C8" s="4">
        <v>20</v>
      </c>
      <c r="E8" s="3"/>
      <c r="F8" s="2"/>
      <c r="G8" s="9" t="str">
        <f t="shared" si="0"/>
        <v>xxxxxxxxxxxxxxxxxxxxxx</v>
      </c>
      <c r="H8" s="30">
        <f t="shared" si="1"/>
        <v>0</v>
      </c>
      <c r="I8" s="10">
        <f t="shared" si="2"/>
        <v>0</v>
      </c>
      <c r="K8" s="1"/>
      <c r="L8" s="1"/>
    </row>
    <row r="9" spans="1:12" x14ac:dyDescent="0.25">
      <c r="A9" s="3">
        <v>6</v>
      </c>
      <c r="B9" s="2" t="s">
        <v>9</v>
      </c>
      <c r="C9" s="4">
        <v>20</v>
      </c>
      <c r="E9" s="3"/>
      <c r="F9" s="2"/>
      <c r="G9" s="9" t="str">
        <f t="shared" si="0"/>
        <v>xxxxxxxxxxxxxxxxxxxxxx</v>
      </c>
      <c r="H9" s="30">
        <f t="shared" si="1"/>
        <v>0</v>
      </c>
      <c r="I9" s="10">
        <f t="shared" si="2"/>
        <v>0</v>
      </c>
      <c r="K9" s="18" t="s">
        <v>29</v>
      </c>
      <c r="L9" s="19"/>
    </row>
    <row r="10" spans="1:12" x14ac:dyDescent="0.25">
      <c r="A10" s="3">
        <v>7</v>
      </c>
      <c r="B10" s="2" t="s">
        <v>10</v>
      </c>
      <c r="C10" s="4">
        <v>25</v>
      </c>
      <c r="E10" s="3"/>
      <c r="F10" s="2"/>
      <c r="G10" s="9" t="str">
        <f t="shared" si="0"/>
        <v>xxxxxxxxxxxxxxxxxxxxxx</v>
      </c>
      <c r="H10" s="30">
        <f t="shared" si="1"/>
        <v>0</v>
      </c>
      <c r="I10" s="10">
        <f t="shared" si="2"/>
        <v>0</v>
      </c>
      <c r="K10" s="29" t="s">
        <v>30</v>
      </c>
      <c r="L10" s="29" t="s">
        <v>31</v>
      </c>
    </row>
    <row r="11" spans="1:12" x14ac:dyDescent="0.25">
      <c r="A11" s="3">
        <v>8</v>
      </c>
      <c r="B11" s="2" t="s">
        <v>11</v>
      </c>
      <c r="C11" s="4">
        <v>10</v>
      </c>
      <c r="E11" s="3"/>
      <c r="F11" s="2"/>
      <c r="G11" s="9" t="str">
        <f t="shared" si="0"/>
        <v>xxxxxxxxxxxxxxxxxxxxxx</v>
      </c>
      <c r="H11" s="30">
        <f t="shared" si="1"/>
        <v>0</v>
      </c>
      <c r="I11" s="10">
        <f t="shared" si="2"/>
        <v>0</v>
      </c>
      <c r="K11" s="11">
        <v>7</v>
      </c>
      <c r="L11" s="11">
        <v>1</v>
      </c>
    </row>
    <row r="12" spans="1:12" ht="15.75" thickBot="1" x14ac:dyDescent="0.3">
      <c r="A12" s="3">
        <v>9</v>
      </c>
      <c r="B12" s="2" t="s">
        <v>12</v>
      </c>
      <c r="C12" s="4">
        <v>5</v>
      </c>
      <c r="E12" s="5"/>
      <c r="F12" s="6"/>
      <c r="G12" s="9" t="str">
        <f t="shared" si="0"/>
        <v>xxxxxxxxxxxxxxxxxxxxxx</v>
      </c>
      <c r="H12" s="30">
        <f t="shared" si="1"/>
        <v>0</v>
      </c>
      <c r="I12" s="10">
        <f t="shared" si="2"/>
        <v>0</v>
      </c>
      <c r="K12" s="11">
        <v>9</v>
      </c>
      <c r="L12" s="11">
        <v>1</v>
      </c>
    </row>
    <row r="13" spans="1:12" x14ac:dyDescent="0.25">
      <c r="A13" s="3">
        <v>10</v>
      </c>
      <c r="B13" s="2" t="s">
        <v>13</v>
      </c>
      <c r="C13" s="4">
        <v>7</v>
      </c>
      <c r="H13" s="21" t="s">
        <v>26</v>
      </c>
      <c r="I13" s="31">
        <f>SUM(I3:I12)</f>
        <v>0</v>
      </c>
      <c r="K13" s="11"/>
      <c r="L13" s="11"/>
    </row>
    <row r="14" spans="1:12" x14ac:dyDescent="0.25">
      <c r="A14" s="3">
        <v>11</v>
      </c>
      <c r="B14" s="2" t="s">
        <v>14</v>
      </c>
      <c r="C14" s="4">
        <v>10</v>
      </c>
      <c r="H14" s="20" t="s">
        <v>27</v>
      </c>
      <c r="I14" s="33"/>
      <c r="K14" s="11"/>
      <c r="L14" s="11"/>
    </row>
    <row r="15" spans="1:12" ht="15.75" thickBot="1" x14ac:dyDescent="0.3">
      <c r="A15" s="3">
        <v>12</v>
      </c>
      <c r="B15" s="2" t="s">
        <v>15</v>
      </c>
      <c r="C15" s="4">
        <v>5</v>
      </c>
      <c r="H15" s="22" t="s">
        <v>28</v>
      </c>
      <c r="I15" s="32">
        <f>I14-I13</f>
        <v>0</v>
      </c>
      <c r="K15" s="11"/>
      <c r="L15" s="11"/>
    </row>
    <row r="16" spans="1:12" x14ac:dyDescent="0.25">
      <c r="A16" s="3">
        <v>13</v>
      </c>
      <c r="B16" s="2" t="s">
        <v>16</v>
      </c>
      <c r="C16" s="4">
        <v>7</v>
      </c>
      <c r="K16" s="1"/>
      <c r="L16" s="1"/>
    </row>
    <row r="17" spans="1:12" x14ac:dyDescent="0.25">
      <c r="A17" s="3">
        <v>14</v>
      </c>
      <c r="B17" s="2" t="s">
        <v>17</v>
      </c>
      <c r="C17" s="4">
        <v>4</v>
      </c>
      <c r="K17" s="18" t="s">
        <v>29</v>
      </c>
      <c r="L17" s="19"/>
    </row>
    <row r="18" spans="1:12" x14ac:dyDescent="0.25">
      <c r="A18" s="3">
        <v>15</v>
      </c>
      <c r="B18" s="2" t="s">
        <v>18</v>
      </c>
      <c r="C18" s="4">
        <v>9</v>
      </c>
      <c r="K18" s="29" t="s">
        <v>30</v>
      </c>
      <c r="L18" s="29" t="s">
        <v>31</v>
      </c>
    </row>
    <row r="19" spans="1:12" x14ac:dyDescent="0.25">
      <c r="A19" s="3">
        <v>16</v>
      </c>
      <c r="B19" s="2" t="s">
        <v>19</v>
      </c>
      <c r="C19" s="4">
        <v>15</v>
      </c>
      <c r="K19" s="11">
        <v>4</v>
      </c>
      <c r="L19" s="11">
        <v>1</v>
      </c>
    </row>
    <row r="20" spans="1:12" ht="15.75" thickBot="1" x14ac:dyDescent="0.3">
      <c r="A20" s="5">
        <v>17</v>
      </c>
      <c r="B20" s="6" t="s">
        <v>20</v>
      </c>
      <c r="C20" s="7">
        <v>3</v>
      </c>
      <c r="K20" s="11">
        <v>8</v>
      </c>
      <c r="L20" s="11">
        <v>1</v>
      </c>
    </row>
    <row r="21" spans="1:12" x14ac:dyDescent="0.25">
      <c r="K21" s="11">
        <v>11</v>
      </c>
      <c r="L21" s="11">
        <v>1</v>
      </c>
    </row>
    <row r="22" spans="1:12" x14ac:dyDescent="0.25">
      <c r="K22" s="11"/>
      <c r="L22" s="11"/>
    </row>
    <row r="23" spans="1:12" x14ac:dyDescent="0.25">
      <c r="K23" s="11"/>
      <c r="L23" s="11"/>
    </row>
  </sheetData>
  <sortState xmlns:xlrd2="http://schemas.microsoft.com/office/spreadsheetml/2017/richdata2" ref="A3:C20">
    <sortCondition ref="A2:A20"/>
  </sortState>
  <mergeCells count="5">
    <mergeCell ref="A1:C1"/>
    <mergeCell ref="E1:I1"/>
    <mergeCell ref="K1:L1"/>
    <mergeCell ref="K9:L9"/>
    <mergeCell ref="K17:L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2015-06-05T18:19:34Z</dcterms:created>
  <dcterms:modified xsi:type="dcterms:W3CDTF">2022-05-19T17:37:23Z</dcterms:modified>
</cp:coreProperties>
</file>