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dor_microcomputador\planilhas\"/>
    </mc:Choice>
  </mc:AlternateContent>
  <xr:revisionPtr revIDLastSave="0" documentId="13_ncr:1_{59213F6A-2326-4D70-BEFA-184F52ECC995}" xr6:coauthVersionLast="47" xr6:coauthVersionMax="47" xr10:uidLastSave="{00000000-0000-0000-0000-000000000000}"/>
  <bookViews>
    <workbookView xWindow="-120" yWindow="-120" windowWidth="29040" windowHeight="15840" xr2:uid="{004E26F7-F5FC-4528-878B-A5C5A952DE4A}"/>
  </bookViews>
  <sheets>
    <sheet name="cont.se-som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26" i="1"/>
  <c r="B27" i="1"/>
  <c r="B28" i="1"/>
  <c r="B29" i="1"/>
  <c r="B26" i="1"/>
  <c r="C20" i="1"/>
  <c r="C23" i="1" l="1"/>
  <c r="C22" i="1"/>
  <c r="C21" i="1"/>
</calcChain>
</file>

<file path=xl/sharedStrings.xml><?xml version="1.0" encoding="utf-8"?>
<sst xmlns="http://schemas.openxmlformats.org/spreadsheetml/2006/main" count="51" uniqueCount="34">
  <si>
    <t>INDÚSTRIA DE SAPATOS BRILHO DO SOL LTDA.</t>
  </si>
  <si>
    <t>ANTONIO BRITO</t>
  </si>
  <si>
    <t xml:space="preserve">MARCELO PRESTES </t>
  </si>
  <si>
    <t xml:space="preserve">MARIANA TEODORO </t>
  </si>
  <si>
    <t xml:space="preserve">BRIGITE LOURENÇO </t>
  </si>
  <si>
    <t>CAROLINE LOUVEIRA</t>
  </si>
  <si>
    <t>LENICE DUMONT</t>
  </si>
  <si>
    <t xml:space="preserve">JANICE DE LLIMA </t>
  </si>
  <si>
    <t xml:space="preserve">AMÉLIA LIMA </t>
  </si>
  <si>
    <t xml:space="preserve">LIOMAR PEREIRA </t>
  </si>
  <si>
    <t xml:space="preserve">JOÃO DE DEUS </t>
  </si>
  <si>
    <t>MARCELA FERROSO</t>
  </si>
  <si>
    <t>SETOR</t>
  </si>
  <si>
    <t xml:space="preserve">FUNCIONÁRIOS </t>
  </si>
  <si>
    <t>PRODUÇÃO</t>
  </si>
  <si>
    <t xml:space="preserve">VENDAS </t>
  </si>
  <si>
    <t>CONTROLE DE QUALIDADE</t>
  </si>
  <si>
    <t>SALÁRIO (EM REAIS )</t>
  </si>
  <si>
    <t>,</t>
  </si>
  <si>
    <t xml:space="preserve">DAIANE DA SILVA </t>
  </si>
  <si>
    <t>CRISTIANO NUNES</t>
  </si>
  <si>
    <t>JAIR BOSCOLO</t>
  </si>
  <si>
    <t>JOÃO FONSECA</t>
  </si>
  <si>
    <t>TOTAL DOS SALÁRIOS</t>
  </si>
  <si>
    <t>MÉDIA SALARIAL</t>
  </si>
  <si>
    <t>MAIOR SALÁRIO</t>
  </si>
  <si>
    <t>MENOR SALÁRIO</t>
  </si>
  <si>
    <t>.........................................</t>
  </si>
  <si>
    <t xml:space="preserve">SETOR </t>
  </si>
  <si>
    <t>SOMA DOS SALÁRIOS POR SETOR</t>
  </si>
  <si>
    <t>ADMINISTRAÇÃO</t>
  </si>
  <si>
    <t xml:space="preserve">NÚMERO DE FUNCIONÁRIOS POR SETOR </t>
  </si>
  <si>
    <t>SOMASE(B2;B5;”PEDRO”;C2:C5)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</si>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</sst>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4" borderId="15" xfId="0" applyFill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44" fontId="0" fillId="0" borderId="6" xfId="1" applyFont="1" applyBorder="1"/>
    <xf numFmtId="44" fontId="0" fillId="0" borderId="12" xfId="1" applyFont="1" applyBorder="1"/>
    <xf numFmtId="44" fontId="0" fillId="0" borderId="9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5343-9F91-4720-AB1C-4F3630EBA49E}">
  <dimension ref="A1:K29"/>
  <sheetViews>
    <sheetView tabSelected="1" workbookViewId="0">
      <selection sqref="A1:C1"/>
    </sheetView>
  </sheetViews>
  <sheetFormatPr defaultRowHeight="15" x14ac:dyDescent="0.25"/>
  <cols>
    <col min="1" max="1" width="24.28515625" bestFit="1" customWidth="1"/>
    <col min="2" max="2" width="23.85546875" bestFit="1" customWidth="1"/>
    <col min="3" max="3" width="19.5703125" customWidth="1"/>
  </cols>
  <sheetData>
    <row r="1" spans="1:11" ht="15.75" thickBot="1" x14ac:dyDescent="0.3">
      <c r="A1" s="10" t="s">
        <v>0</v>
      </c>
      <c r="B1" s="11"/>
      <c r="C1" s="12"/>
      <c r="D1" s="1"/>
      <c r="E1" s="1"/>
    </row>
    <row r="2" spans="1:11" ht="15.75" thickBot="1" x14ac:dyDescent="0.3">
      <c r="A2" s="13" t="s">
        <v>13</v>
      </c>
      <c r="B2" s="14" t="s">
        <v>12</v>
      </c>
      <c r="C2" s="15" t="s">
        <v>17</v>
      </c>
    </row>
    <row r="3" spans="1:11" x14ac:dyDescent="0.25">
      <c r="A3" s="6" t="s">
        <v>1</v>
      </c>
      <c r="B3" s="7" t="s">
        <v>30</v>
      </c>
      <c r="C3" s="25">
        <v>3200</v>
      </c>
    </row>
    <row r="4" spans="1:11" x14ac:dyDescent="0.25">
      <c r="A4" s="3" t="s">
        <v>2</v>
      </c>
      <c r="B4" s="2" t="s">
        <v>14</v>
      </c>
      <c r="C4" s="24">
        <v>1800</v>
      </c>
    </row>
    <row r="5" spans="1:11" x14ac:dyDescent="0.25">
      <c r="A5" s="3" t="s">
        <v>3</v>
      </c>
      <c r="B5" s="2" t="s">
        <v>30</v>
      </c>
      <c r="C5" s="24">
        <v>2100</v>
      </c>
    </row>
    <row r="6" spans="1:11" x14ac:dyDescent="0.25">
      <c r="A6" s="3" t="s">
        <v>4</v>
      </c>
      <c r="B6" s="2" t="s">
        <v>33</v>
      </c>
      <c r="C6" s="24">
        <v>4500</v>
      </c>
    </row>
    <row r="7" spans="1:11" x14ac:dyDescent="0.25">
      <c r="A7" s="3" t="s">
        <v>5</v>
      </c>
      <c r="B7" s="2" t="s">
        <v>30</v>
      </c>
      <c r="C7" s="24">
        <v>2450</v>
      </c>
      <c r="K7" t="s">
        <v>32</v>
      </c>
    </row>
    <row r="8" spans="1:11" x14ac:dyDescent="0.25">
      <c r="A8" s="3" t="s">
        <v>6</v>
      </c>
      <c r="B8" s="2" t="s">
        <v>30</v>
      </c>
      <c r="C8" s="24">
        <v>2200</v>
      </c>
    </row>
    <row r="9" spans="1:11" x14ac:dyDescent="0.25">
      <c r="A9" s="3" t="s">
        <v>7</v>
      </c>
      <c r="B9" s="2" t="s">
        <v>16</v>
      </c>
      <c r="C9" s="24">
        <v>3000</v>
      </c>
    </row>
    <row r="10" spans="1:11" x14ac:dyDescent="0.25">
      <c r="A10" s="3" t="s">
        <v>8</v>
      </c>
      <c r="B10" s="2" t="s">
        <v>14</v>
      </c>
      <c r="C10" s="24">
        <v>1900</v>
      </c>
    </row>
    <row r="11" spans="1:11" x14ac:dyDescent="0.25">
      <c r="A11" s="3" t="s">
        <v>9</v>
      </c>
      <c r="B11" s="2" t="s">
        <v>14</v>
      </c>
      <c r="C11" s="24">
        <v>2000</v>
      </c>
    </row>
    <row r="12" spans="1:11" x14ac:dyDescent="0.25">
      <c r="A12" s="3" t="s">
        <v>10</v>
      </c>
      <c r="B12" s="2" t="s">
        <v>16</v>
      </c>
      <c r="C12" s="24">
        <v>3200</v>
      </c>
    </row>
    <row r="13" spans="1:11" x14ac:dyDescent="0.25">
      <c r="A13" s="3" t="s">
        <v>11</v>
      </c>
      <c r="B13" s="2" t="s">
        <v>33</v>
      </c>
      <c r="C13" s="24">
        <v>4600</v>
      </c>
    </row>
    <row r="14" spans="1:11" x14ac:dyDescent="0.25">
      <c r="A14" s="3" t="s">
        <v>19</v>
      </c>
      <c r="B14" s="2" t="s">
        <v>33</v>
      </c>
      <c r="C14" s="24">
        <v>4700</v>
      </c>
    </row>
    <row r="15" spans="1:11" x14ac:dyDescent="0.25">
      <c r="A15" s="3" t="s">
        <v>20</v>
      </c>
      <c r="B15" s="2" t="s">
        <v>16</v>
      </c>
      <c r="C15" s="24">
        <v>2900</v>
      </c>
    </row>
    <row r="16" spans="1:11" x14ac:dyDescent="0.25">
      <c r="A16" s="3" t="s">
        <v>21</v>
      </c>
      <c r="B16" s="2" t="s">
        <v>14</v>
      </c>
      <c r="C16" s="24">
        <v>2200</v>
      </c>
    </row>
    <row r="17" spans="1:6" ht="15.75" thickBot="1" x14ac:dyDescent="0.3">
      <c r="A17" s="4" t="s">
        <v>22</v>
      </c>
      <c r="B17" s="5" t="s">
        <v>15</v>
      </c>
      <c r="C17" s="26">
        <v>5100</v>
      </c>
      <c r="F17" t="s">
        <v>18</v>
      </c>
    </row>
    <row r="20" spans="1:6" x14ac:dyDescent="0.25">
      <c r="A20" s="16" t="s">
        <v>23</v>
      </c>
      <c r="B20" s="17" t="s">
        <v>27</v>
      </c>
      <c r="C20" s="18">
        <f>SUM(C3:C19)</f>
        <v>45850</v>
      </c>
    </row>
    <row r="21" spans="1:6" x14ac:dyDescent="0.25">
      <c r="A21" s="16" t="s">
        <v>24</v>
      </c>
      <c r="B21" s="17" t="s">
        <v>27</v>
      </c>
      <c r="C21" s="18">
        <f>AVERAGE(C3:C17)</f>
        <v>3056.6666666666665</v>
      </c>
    </row>
    <row r="22" spans="1:6" x14ac:dyDescent="0.25">
      <c r="A22" s="16" t="s">
        <v>25</v>
      </c>
      <c r="B22" s="17" t="s">
        <v>27</v>
      </c>
      <c r="C22" s="18">
        <f>MAX(C3:C17)</f>
        <v>5100</v>
      </c>
    </row>
    <row r="23" spans="1:6" x14ac:dyDescent="0.25">
      <c r="A23" s="16" t="s">
        <v>26</v>
      </c>
      <c r="B23" s="17" t="s">
        <v>27</v>
      </c>
      <c r="C23" s="18">
        <f>MIN(C3:C17)</f>
        <v>1800</v>
      </c>
    </row>
    <row r="24" spans="1:6" ht="15.75" thickBot="1" x14ac:dyDescent="0.3"/>
    <row r="25" spans="1:6" ht="45" x14ac:dyDescent="0.25">
      <c r="A25" s="19" t="s">
        <v>28</v>
      </c>
      <c r="B25" s="20" t="s">
        <v>31</v>
      </c>
      <c r="C25" s="21" t="s">
        <v>29</v>
      </c>
    </row>
    <row r="26" spans="1:6" x14ac:dyDescent="0.25">
      <c r="A26" s="8" t="s">
        <v>30</v>
      </c>
      <c r="B26" s="22">
        <f>COUNTIF($B$3:$B$17,A26)</f>
        <v>4</v>
      </c>
      <c r="C26" s="24">
        <f>SUMIF($B$3:$B$17,A26,C3:C17)</f>
        <v>9950</v>
      </c>
    </row>
    <row r="27" spans="1:6" x14ac:dyDescent="0.25">
      <c r="A27" s="8" t="s">
        <v>14</v>
      </c>
      <c r="B27" s="22">
        <f t="shared" ref="B27:B29" si="0">COUNTIF($B$3:$B$17,A27)</f>
        <v>4</v>
      </c>
      <c r="C27" s="24">
        <f t="shared" ref="C27:C29" si="1">SUMIF($B$3:$B$17,A27,C4:C18)</f>
        <v>12400</v>
      </c>
    </row>
    <row r="28" spans="1:6" x14ac:dyDescent="0.25">
      <c r="A28" s="8" t="s">
        <v>15</v>
      </c>
      <c r="B28" s="22">
        <f t="shared" si="0"/>
        <v>1</v>
      </c>
      <c r="C28" s="24">
        <f t="shared" si="1"/>
        <v>0</v>
      </c>
    </row>
    <row r="29" spans="1:6" ht="15.75" thickBot="1" x14ac:dyDescent="0.3">
      <c r="A29" s="9" t="s">
        <v>16</v>
      </c>
      <c r="B29" s="23">
        <f t="shared" si="0"/>
        <v>3</v>
      </c>
      <c r="C29" s="26">
        <f t="shared" si="1"/>
        <v>6100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cont.se-somase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2022-05-31T19:06:47Z</dcterms:created>
  <dcterms:modified xsi:type="dcterms:W3CDTF">2022-06-07T18:35:53Z</dcterms:modified>
</cp:coreProperties>
</file>