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2"/>
  <workbookPr/>
  <mc:AlternateContent xmlns:mc="http://schemas.openxmlformats.org/markup-compatibility/2006">
    <mc:Choice Requires="x15">
      <x15ac:absPath xmlns:x15ac="http://schemas.microsoft.com/office/spreadsheetml/2010/11/ac" url="D:\wellington\senai2022\2des\"/>
    </mc:Choice>
  </mc:AlternateContent>
  <xr:revisionPtr revIDLastSave="0" documentId="13_ncr:1_{8D890AFE-D4EB-4A71-9481-2FDF4528932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hamada" sheetId="5" r:id="rId1"/>
    <sheet name="BCD" sheetId="6" r:id="rId2"/>
    <sheet name="BACK" sheetId="7" r:id="rId3"/>
    <sheet name="FRONT" sheetId="8" r:id="rId4"/>
    <sheet name="INDMO" sheetId="9" r:id="rId5"/>
    <sheet name="Estacionamento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6" l="1"/>
  <c r="D2" i="8"/>
  <c r="H2" i="8" s="1"/>
  <c r="H29" i="7"/>
  <c r="D15" i="6"/>
  <c r="G15" i="6" s="1"/>
  <c r="D16" i="6"/>
  <c r="D17" i="6"/>
  <c r="G17" i="6" s="1"/>
  <c r="D18" i="6"/>
  <c r="D19" i="6"/>
  <c r="D20" i="6"/>
  <c r="G20" i="6" s="1"/>
  <c r="D21" i="6"/>
  <c r="G21" i="6" s="1"/>
  <c r="D22" i="6"/>
  <c r="G22" i="6" s="1"/>
  <c r="D23" i="6"/>
  <c r="G23" i="6" s="1"/>
  <c r="D24" i="6"/>
  <c r="D25" i="6"/>
  <c r="G26" i="6"/>
  <c r="D27" i="6"/>
  <c r="D28" i="6"/>
  <c r="G28" i="6" s="1"/>
  <c r="D2" i="6"/>
  <c r="D3" i="6"/>
  <c r="D4" i="6"/>
  <c r="D5" i="6"/>
  <c r="D6" i="6"/>
  <c r="D7" i="6"/>
  <c r="D8" i="6"/>
  <c r="D9" i="6"/>
  <c r="D10" i="6"/>
  <c r="D12" i="6"/>
  <c r="D13" i="6"/>
  <c r="D14" i="6"/>
  <c r="G14" i="6" s="1"/>
  <c r="E3" i="7"/>
  <c r="H3" i="7" s="1"/>
  <c r="E4" i="7"/>
  <c r="H4" i="7" s="1"/>
  <c r="E5" i="7"/>
  <c r="E6" i="7"/>
  <c r="E7" i="7"/>
  <c r="H7" i="7" s="1"/>
  <c r="E8" i="7"/>
  <c r="H8" i="7" s="1"/>
  <c r="E9" i="7"/>
  <c r="H9" i="7" s="1"/>
  <c r="E10" i="7"/>
  <c r="E11" i="7"/>
  <c r="E12" i="7"/>
  <c r="H12" i="7" s="1"/>
  <c r="E13" i="7"/>
  <c r="E14" i="7"/>
  <c r="H14" i="7" s="1"/>
  <c r="E15" i="7"/>
  <c r="E16" i="7"/>
  <c r="H16" i="7" s="1"/>
  <c r="E17" i="7"/>
  <c r="H17" i="7" s="1"/>
  <c r="E18" i="7"/>
  <c r="E19" i="7"/>
  <c r="H19" i="7" s="1"/>
  <c r="E20" i="7"/>
  <c r="E21" i="7"/>
  <c r="E22" i="7"/>
  <c r="H22" i="7" s="1"/>
  <c r="E23" i="7"/>
  <c r="E24" i="7"/>
  <c r="H24" i="7" s="1"/>
  <c r="E25" i="7"/>
  <c r="H25" i="7" s="1"/>
  <c r="E26" i="7"/>
  <c r="H26" i="7" s="1"/>
  <c r="E27" i="7"/>
  <c r="E28" i="7"/>
  <c r="H28" i="7" s="1"/>
  <c r="E2" i="7"/>
  <c r="H2" i="7" s="1"/>
  <c r="H29" i="8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" i="9"/>
  <c r="H5" i="7"/>
  <c r="H11" i="7"/>
  <c r="H13" i="7"/>
  <c r="G29" i="6"/>
  <c r="D29" i="9"/>
  <c r="C19" i="10"/>
  <c r="C18" i="10"/>
  <c r="C20" i="10" s="1"/>
  <c r="H6" i="7"/>
  <c r="H10" i="7"/>
  <c r="H15" i="7"/>
  <c r="H18" i="7"/>
  <c r="H20" i="7"/>
  <c r="H21" i="7"/>
  <c r="H23" i="7"/>
  <c r="H27" i="7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O24" i="10"/>
  <c r="O26" i="10" s="1"/>
  <c r="N24" i="10"/>
  <c r="M24" i="10"/>
  <c r="M26" i="10" s="1"/>
  <c r="L24" i="10"/>
  <c r="L26" i="10" s="1"/>
  <c r="K24" i="10"/>
  <c r="J24" i="10"/>
  <c r="J26" i="10" s="1"/>
  <c r="I24" i="10"/>
  <c r="I26" i="10" s="1"/>
  <c r="H24" i="10"/>
  <c r="H26" i="10" s="1"/>
  <c r="G24" i="10"/>
  <c r="G26" i="10" s="1"/>
  <c r="F24" i="10"/>
  <c r="F26" i="10" s="1"/>
  <c r="E24" i="10"/>
  <c r="D24" i="10"/>
  <c r="D26" i="10" s="1"/>
  <c r="C24" i="10"/>
  <c r="C26" i="10" s="1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O21" i="10"/>
  <c r="O23" i="10" s="1"/>
  <c r="N21" i="10"/>
  <c r="N23" i="10" s="1"/>
  <c r="M21" i="10"/>
  <c r="M23" i="10" s="1"/>
  <c r="L21" i="10"/>
  <c r="K21" i="10"/>
  <c r="J21" i="10"/>
  <c r="J23" i="10" s="1"/>
  <c r="I21" i="10"/>
  <c r="I23" i="10" s="1"/>
  <c r="H21" i="10"/>
  <c r="H23" i="10" s="1"/>
  <c r="G21" i="10"/>
  <c r="G23" i="10" s="1"/>
  <c r="F21" i="10"/>
  <c r="E21" i="10"/>
  <c r="D21" i="10"/>
  <c r="D23" i="10" s="1"/>
  <c r="C21" i="10"/>
  <c r="C23" i="10" s="1"/>
  <c r="O19" i="10"/>
  <c r="N19" i="10"/>
  <c r="M19" i="10"/>
  <c r="L19" i="10"/>
  <c r="K19" i="10"/>
  <c r="J19" i="10"/>
  <c r="I19" i="10"/>
  <c r="H19" i="10"/>
  <c r="G19" i="10"/>
  <c r="F19" i="10"/>
  <c r="E19" i="10"/>
  <c r="D19" i="10"/>
  <c r="O18" i="10"/>
  <c r="O20" i="10" s="1"/>
  <c r="N18" i="10"/>
  <c r="N20" i="10" s="1"/>
  <c r="M18" i="10"/>
  <c r="M20" i="10" s="1"/>
  <c r="L18" i="10"/>
  <c r="L20" i="10" s="1"/>
  <c r="K18" i="10"/>
  <c r="K20" i="10" s="1"/>
  <c r="J18" i="10"/>
  <c r="J20" i="10" s="1"/>
  <c r="I18" i="10"/>
  <c r="I20" i="10" s="1"/>
  <c r="H18" i="10"/>
  <c r="H20" i="10" s="1"/>
  <c r="G18" i="10"/>
  <c r="G20" i="10" s="1"/>
  <c r="F18" i="10"/>
  <c r="F20" i="10" s="1"/>
  <c r="E18" i="10"/>
  <c r="E20" i="10" s="1"/>
  <c r="D18" i="10"/>
  <c r="D20" i="10" s="1"/>
  <c r="G3" i="6"/>
  <c r="G4" i="6"/>
  <c r="G5" i="6"/>
  <c r="G6" i="6"/>
  <c r="G7" i="6"/>
  <c r="G8" i="6"/>
  <c r="G9" i="6"/>
  <c r="G10" i="6"/>
  <c r="G11" i="6"/>
  <c r="G12" i="6"/>
  <c r="G13" i="6"/>
  <c r="G16" i="6"/>
  <c r="G18" i="6"/>
  <c r="G19" i="6"/>
  <c r="G24" i="6"/>
  <c r="G25" i="6"/>
  <c r="G27" i="6"/>
  <c r="D3" i="8"/>
  <c r="H3" i="8" s="1"/>
  <c r="D4" i="8"/>
  <c r="H4" i="8" s="1"/>
  <c r="D5" i="8"/>
  <c r="H5" i="8" s="1"/>
  <c r="D6" i="8"/>
  <c r="H6" i="8" s="1"/>
  <c r="D7" i="8"/>
  <c r="H7" i="8" s="1"/>
  <c r="D8" i="8"/>
  <c r="H8" i="8" s="1"/>
  <c r="D9" i="8"/>
  <c r="H9" i="8" s="1"/>
  <c r="D10" i="8"/>
  <c r="H10" i="8" s="1"/>
  <c r="D11" i="8"/>
  <c r="H11" i="8" s="1"/>
  <c r="D12" i="8"/>
  <c r="H12" i="8" s="1"/>
  <c r="D13" i="8"/>
  <c r="H13" i="8" s="1"/>
  <c r="D14" i="8"/>
  <c r="H14" i="8" s="1"/>
  <c r="D15" i="8"/>
  <c r="H15" i="8" s="1"/>
  <c r="D16" i="8"/>
  <c r="H16" i="8" s="1"/>
  <c r="D17" i="8"/>
  <c r="H17" i="8" s="1"/>
  <c r="D18" i="8"/>
  <c r="H18" i="8" s="1"/>
  <c r="D19" i="8"/>
  <c r="H19" i="8" s="1"/>
  <c r="D20" i="8"/>
  <c r="H20" i="8" s="1"/>
  <c r="D21" i="8"/>
  <c r="H21" i="8" s="1"/>
  <c r="D22" i="8"/>
  <c r="H22" i="8" s="1"/>
  <c r="D23" i="8"/>
  <c r="H23" i="8" s="1"/>
  <c r="D24" i="8"/>
  <c r="H24" i="8" s="1"/>
  <c r="D25" i="8"/>
  <c r="H25" i="8" s="1"/>
  <c r="D26" i="8"/>
  <c r="H26" i="8" s="1"/>
  <c r="D27" i="8"/>
  <c r="H27" i="8" s="1"/>
  <c r="D28" i="8"/>
  <c r="H28" i="8" s="1"/>
  <c r="E23" i="10" l="1"/>
  <c r="K23" i="10"/>
  <c r="F23" i="10"/>
  <c r="L23" i="10"/>
  <c r="N26" i="10"/>
  <c r="E26" i="10"/>
  <c r="K26" i="10"/>
</calcChain>
</file>

<file path=xl/sharedStrings.xml><?xml version="1.0" encoding="utf-8"?>
<sst xmlns="http://schemas.openxmlformats.org/spreadsheetml/2006/main" count="3410" uniqueCount="78">
  <si>
    <t>Aluno</t>
  </si>
  <si>
    <t>Ana Clara Oliveira Santos</t>
  </si>
  <si>
    <t>Andreina Costa Moura</t>
  </si>
  <si>
    <t>Beatriz Gabriela Godoi De Souza</t>
  </si>
  <si>
    <t>Breno Jorge De Lima Silva</t>
  </si>
  <si>
    <t>Bruno Favaro</t>
  </si>
  <si>
    <t>Carlos Daniel De Abreu</t>
  </si>
  <si>
    <t>Carlos Eduardo Silva Miranda</t>
  </si>
  <si>
    <t>Cyro Brandão Alvares</t>
  </si>
  <si>
    <t>Eduardo Venosi De Campos</t>
  </si>
  <si>
    <t>Emerson Cleudison Colares Santos</t>
  </si>
  <si>
    <t>Felipe Augusto Ribeiro Serra</t>
  </si>
  <si>
    <t>Felipe Dos Santos Canizela</t>
  </si>
  <si>
    <t>Gabriel Alves Sousa Silva</t>
  </si>
  <si>
    <t>Gleidson Pereira Da Silva</t>
  </si>
  <si>
    <t>Guilherme Henrique Dos Santos</t>
  </si>
  <si>
    <t>Guilherme Melro</t>
  </si>
  <si>
    <t>João Augusto Rocha Carloto</t>
  </si>
  <si>
    <t>Julia Marra Pastorelli</t>
  </si>
  <si>
    <t>Leticia Amaral Lopes</t>
  </si>
  <si>
    <t>Luana Silva Brandão Lopes</t>
  </si>
  <si>
    <t>Luiz Fernando De Souza</t>
  </si>
  <si>
    <t>Natã Batista Fernandes</t>
  </si>
  <si>
    <t>Rodolfo Dos Santos Aura</t>
  </si>
  <si>
    <t>Rodrigo Caetano Silva</t>
  </si>
  <si>
    <t>Santiago Conti Zapparoli</t>
  </si>
  <si>
    <t>Victória Helóise Cunha Duó</t>
  </si>
  <si>
    <t>Vinicius Campos Ferreira</t>
  </si>
  <si>
    <t>Or</t>
  </si>
  <si>
    <t>BCD</t>
  </si>
  <si>
    <t>INDMO</t>
  </si>
  <si>
    <t>PWBE</t>
  </si>
  <si>
    <t>PWFE</t>
  </si>
  <si>
    <t>Alice Michelle da Silva</t>
  </si>
  <si>
    <t>F</t>
  </si>
  <si>
    <t>P</t>
  </si>
  <si>
    <t>-</t>
  </si>
  <si>
    <t>VPS01</t>
  </si>
  <si>
    <t>VPS02</t>
  </si>
  <si>
    <t>REC</t>
  </si>
  <si>
    <t>TRAB</t>
  </si>
  <si>
    <t>Capacidades Técnicas</t>
  </si>
  <si>
    <t>Grupo 1</t>
  </si>
  <si>
    <t>Grupo 2</t>
  </si>
  <si>
    <t>Grupo 3</t>
  </si>
  <si>
    <t>Grupo 4</t>
  </si>
  <si>
    <t>Grupo 5</t>
  </si>
  <si>
    <t>Grupo 6</t>
  </si>
  <si>
    <t>Grupo 7</t>
  </si>
  <si>
    <t>Grupo 8</t>
  </si>
  <si>
    <t>Grupo 9</t>
  </si>
  <si>
    <t>Grupo 10</t>
  </si>
  <si>
    <t>Grupo 11</t>
  </si>
  <si>
    <t>Grupo 12</t>
  </si>
  <si>
    <t>Grupo 13</t>
  </si>
  <si>
    <t>Desenvolver interfaces web consumindo API</t>
  </si>
  <si>
    <t>x</t>
  </si>
  <si>
    <t>Desenvolver interfaces web interativas com linguagem de programação</t>
  </si>
  <si>
    <t>Elaborar diagramas de modelagem do banco de dados de acordo com a arquitetura definida</t>
  </si>
  <si>
    <t>Utilizar relacionamentos entre as tabelas do banco de dados</t>
  </si>
  <si>
    <t>Desenvolver API (web services) para integração de dados entre plataformas</t>
  </si>
  <si>
    <t>Desenvolver sistemas web de acordo com as regras de negócio estabelecidas</t>
  </si>
  <si>
    <t>Utilizar interações com base de dados para desenvolvimento de sistemas web</t>
  </si>
  <si>
    <t>Adequar a interface web para diferentes dispositivos de acesso</t>
  </si>
  <si>
    <t>Diferenciar os aspectos de aplicabilidade entre as experiências do usuário (UX) e a interface do usuário (UI)</t>
  </si>
  <si>
    <t>Aplicar programação em banco de dados utilizando functions, stored procedures, triggers e eventos</t>
  </si>
  <si>
    <t>Capacidades Sociais, Organizativas e Metodológicas</t>
  </si>
  <si>
    <t>Trabalhar em equipe</t>
  </si>
  <si>
    <t>Seguir método de trabalho</t>
  </si>
  <si>
    <t>Demonstrar atenção a detalhes</t>
  </si>
  <si>
    <t>Back-end</t>
  </si>
  <si>
    <t>Front-end</t>
  </si>
  <si>
    <t>Banco de Dados</t>
  </si>
  <si>
    <t>TPDX</t>
  </si>
  <si>
    <t>MEDIA</t>
  </si>
  <si>
    <t>PESOS</t>
  </si>
  <si>
    <t>FRUM</t>
  </si>
  <si>
    <t>PESO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</si>
</sst>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rgb="FFFF5050"/>
      <name val="Calibri"/>
      <family val="2"/>
      <scheme val="minor"/>
    </font>
    <font>
      <sz val="13"/>
      <color rgb="FF0070C0"/>
      <name val="Calibri"/>
      <family val="2"/>
      <scheme val="minor"/>
    </font>
    <font>
      <sz val="11"/>
      <color rgb="FF00B0F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" fontId="0" fillId="0" borderId="0" xfId="0" applyNumberFormat="1"/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1" xfId="0" applyFill="1" applyBorder="1"/>
    <xf numFmtId="0" fontId="0" fillId="4" borderId="1" xfId="0" applyFill="1" applyBorder="1"/>
    <xf numFmtId="0" fontId="5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2" fillId="4" borderId="1" xfId="0" applyFont="1" applyFill="1" applyBorder="1"/>
    <xf numFmtId="0" fontId="1" fillId="0" borderId="0" xfId="0" applyFont="1"/>
    <xf numFmtId="0" fontId="6" fillId="0" borderId="0" xfId="0" applyFont="1"/>
    <xf numFmtId="0" fontId="2" fillId="2" borderId="1" xfId="0" applyFont="1" applyFill="1" applyBorder="1"/>
    <xf numFmtId="0" fontId="2" fillId="3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8BBDE-6D60-438E-A327-880B06C9683B}">
  <dimension ref="A1:DF30"/>
  <sheetViews>
    <sheetView workbookViewId="0">
      <pane xSplit="1" topLeftCell="BY1" activePane="topRight" state="frozen"/>
      <selection pane="topRight" activeCell="CZ1" sqref="CZ1:CZ1048576"/>
    </sheetView>
  </sheetViews>
  <sheetFormatPr defaultRowHeight="15" x14ac:dyDescent="0.25"/>
  <cols>
    <col min="1" max="1" width="32" bestFit="1" customWidth="1"/>
    <col min="2" max="2" width="3.140625" bestFit="1" customWidth="1"/>
    <col min="3" max="3" width="7.42578125" bestFit="1" customWidth="1"/>
    <col min="4" max="5" width="6.7109375" bestFit="1" customWidth="1"/>
    <col min="6" max="7" width="6.140625" bestFit="1" customWidth="1"/>
    <col min="8" max="8" width="7.42578125" bestFit="1" customWidth="1"/>
    <col min="9" max="10" width="6.140625" bestFit="1" customWidth="1"/>
    <col min="11" max="12" width="7" bestFit="1" customWidth="1"/>
    <col min="13" max="13" width="7.42578125" bestFit="1" customWidth="1"/>
    <col min="14" max="17" width="7" bestFit="1" customWidth="1"/>
    <col min="18" max="18" width="7.42578125" bestFit="1" customWidth="1"/>
    <col min="19" max="22" width="7" bestFit="1" customWidth="1"/>
    <col min="23" max="23" width="7.42578125" bestFit="1" customWidth="1"/>
    <col min="24" max="25" width="7" bestFit="1" customWidth="1"/>
    <col min="26" max="27" width="7" customWidth="1"/>
    <col min="28" max="28" width="7.42578125" bestFit="1" customWidth="1"/>
    <col min="29" max="32" width="7" customWidth="1"/>
    <col min="33" max="33" width="7.42578125" bestFit="1" customWidth="1"/>
    <col min="34" max="37" width="6.5703125" bestFit="1" customWidth="1"/>
    <col min="38" max="38" width="7.42578125" bestFit="1" customWidth="1"/>
    <col min="39" max="42" width="6.5703125" bestFit="1" customWidth="1"/>
    <col min="43" max="43" width="7.42578125" bestFit="1" customWidth="1"/>
    <col min="44" max="47" width="6.5703125" bestFit="1" customWidth="1"/>
    <col min="48" max="48" width="7.42578125" bestFit="1" customWidth="1"/>
    <col min="49" max="52" width="6.5703125" bestFit="1" customWidth="1"/>
    <col min="53" max="53" width="7.42578125" bestFit="1" customWidth="1"/>
    <col min="54" max="55" width="6.5703125" bestFit="1" customWidth="1"/>
    <col min="56" max="57" width="6.85546875" style="4" bestFit="1" customWidth="1"/>
    <col min="58" max="58" width="7.42578125" style="4" bestFit="1" customWidth="1"/>
    <col min="59" max="62" width="6.85546875" style="4" bestFit="1" customWidth="1"/>
    <col min="63" max="63" width="7.42578125" style="4" bestFit="1" customWidth="1"/>
    <col min="64" max="65" width="6.85546875" style="4" bestFit="1" customWidth="1"/>
    <col min="66" max="67" width="6.85546875" bestFit="1" customWidth="1"/>
    <col min="68" max="68" width="7.42578125" bestFit="1" customWidth="1"/>
    <col min="69" max="70" width="6.85546875" bestFit="1" customWidth="1"/>
    <col min="71" max="111" width="6.85546875" customWidth="1"/>
  </cols>
  <sheetData>
    <row r="1" spans="1:110" x14ac:dyDescent="0.25">
      <c r="C1" s="1">
        <v>44732</v>
      </c>
      <c r="D1" s="1">
        <v>44733</v>
      </c>
      <c r="E1" s="1">
        <v>44734</v>
      </c>
      <c r="F1" s="1">
        <v>44767</v>
      </c>
      <c r="G1" s="1">
        <v>44768</v>
      </c>
      <c r="H1" s="1">
        <v>44769</v>
      </c>
      <c r="I1" s="1">
        <v>44770</v>
      </c>
      <c r="J1" s="1">
        <v>44771</v>
      </c>
      <c r="K1" s="1">
        <v>44774</v>
      </c>
      <c r="L1" s="1">
        <v>44775</v>
      </c>
      <c r="M1" s="1">
        <v>44776</v>
      </c>
      <c r="N1" s="1">
        <v>44777</v>
      </c>
      <c r="O1" s="1">
        <v>44778</v>
      </c>
      <c r="P1" s="1">
        <v>44781</v>
      </c>
      <c r="Q1" s="1">
        <v>44782</v>
      </c>
      <c r="R1" s="1">
        <v>44783</v>
      </c>
      <c r="S1" s="1">
        <v>44784</v>
      </c>
      <c r="T1" s="1">
        <v>44785</v>
      </c>
      <c r="U1" s="1">
        <v>44788</v>
      </c>
      <c r="V1" s="1">
        <v>44789</v>
      </c>
      <c r="W1" s="1">
        <v>44790</v>
      </c>
      <c r="X1" s="1">
        <v>44791</v>
      </c>
      <c r="Y1" s="1">
        <v>44792</v>
      </c>
      <c r="Z1" s="1">
        <v>44795</v>
      </c>
      <c r="AA1" s="1">
        <v>44796</v>
      </c>
      <c r="AB1" s="1">
        <v>44797</v>
      </c>
      <c r="AC1" s="1">
        <v>44798</v>
      </c>
      <c r="AD1" s="1">
        <v>44799</v>
      </c>
      <c r="AE1" s="1">
        <v>44802</v>
      </c>
      <c r="AF1" s="1">
        <v>44803</v>
      </c>
      <c r="AG1" s="1">
        <v>44804</v>
      </c>
      <c r="AH1" s="1">
        <v>44805</v>
      </c>
      <c r="AI1" s="1">
        <v>44806</v>
      </c>
      <c r="AJ1" s="2">
        <v>44809</v>
      </c>
      <c r="AK1" s="2">
        <v>44810</v>
      </c>
      <c r="AL1" s="2">
        <v>44811</v>
      </c>
      <c r="AM1" s="2">
        <v>44812</v>
      </c>
      <c r="AN1" s="2">
        <v>44813</v>
      </c>
      <c r="AO1" s="2">
        <v>44816</v>
      </c>
      <c r="AP1" s="2">
        <v>44817</v>
      </c>
      <c r="AQ1" s="2">
        <v>44818</v>
      </c>
      <c r="AR1" s="2">
        <v>44819</v>
      </c>
      <c r="AS1" s="2">
        <v>44820</v>
      </c>
      <c r="AT1" s="2">
        <v>44823</v>
      </c>
      <c r="AU1" s="2">
        <v>44824</v>
      </c>
      <c r="AV1" s="2">
        <v>44825</v>
      </c>
      <c r="AW1" s="2">
        <v>44826</v>
      </c>
      <c r="AX1" s="2">
        <v>44827</v>
      </c>
      <c r="AY1" s="2">
        <v>44830</v>
      </c>
      <c r="AZ1" s="2">
        <v>44831</v>
      </c>
      <c r="BA1" s="2">
        <v>44832</v>
      </c>
      <c r="BB1" s="2">
        <v>44833</v>
      </c>
      <c r="BC1" s="2">
        <v>44834</v>
      </c>
      <c r="BD1" s="2">
        <v>44837</v>
      </c>
      <c r="BE1" s="2">
        <v>44838</v>
      </c>
      <c r="BF1" s="2">
        <v>44839</v>
      </c>
      <c r="BG1" s="2">
        <v>44840</v>
      </c>
      <c r="BH1" s="2">
        <v>44841</v>
      </c>
      <c r="BI1" s="2">
        <v>44844</v>
      </c>
      <c r="BJ1" s="2">
        <v>44845</v>
      </c>
      <c r="BK1" s="2">
        <v>44846</v>
      </c>
      <c r="BL1" s="2">
        <v>44847</v>
      </c>
      <c r="BM1" s="2">
        <v>44848</v>
      </c>
      <c r="BN1" s="1">
        <v>44851</v>
      </c>
      <c r="BO1" s="1">
        <v>44852</v>
      </c>
      <c r="BP1" s="1">
        <v>44853</v>
      </c>
      <c r="BQ1" s="1">
        <v>44854</v>
      </c>
      <c r="BR1" s="1">
        <v>44855</v>
      </c>
      <c r="BS1" s="1">
        <v>44858</v>
      </c>
      <c r="BT1" s="1">
        <v>44859</v>
      </c>
      <c r="BU1" s="1">
        <v>44860</v>
      </c>
      <c r="BV1" s="1">
        <v>44861</v>
      </c>
      <c r="BW1" s="1">
        <v>44862</v>
      </c>
      <c r="BX1" s="1">
        <v>44865</v>
      </c>
      <c r="BY1" s="1">
        <v>44866</v>
      </c>
      <c r="BZ1" s="1">
        <v>44867</v>
      </c>
      <c r="CA1" s="1">
        <v>44868</v>
      </c>
      <c r="CB1" s="1">
        <v>44869</v>
      </c>
      <c r="CC1" s="1">
        <v>44872</v>
      </c>
      <c r="CD1" s="1">
        <v>44873</v>
      </c>
      <c r="CE1" s="1">
        <v>44874</v>
      </c>
      <c r="CF1" s="1">
        <v>44875</v>
      </c>
      <c r="CG1" s="1">
        <v>44876</v>
      </c>
      <c r="CH1" s="1">
        <v>44879</v>
      </c>
      <c r="CI1" s="1">
        <v>44880</v>
      </c>
      <c r="CJ1" s="1">
        <v>44881</v>
      </c>
      <c r="CK1" s="1">
        <v>44882</v>
      </c>
      <c r="CL1" s="1">
        <v>44883</v>
      </c>
      <c r="CM1" s="1">
        <v>44886</v>
      </c>
      <c r="CN1" s="1">
        <v>44887</v>
      </c>
      <c r="CO1" s="1">
        <v>44888</v>
      </c>
      <c r="CP1" s="1">
        <v>44889</v>
      </c>
      <c r="CQ1" s="1">
        <v>44890</v>
      </c>
      <c r="CR1" s="1">
        <v>44893</v>
      </c>
      <c r="CS1" s="1">
        <v>44894</v>
      </c>
      <c r="CT1" s="1">
        <v>44895</v>
      </c>
      <c r="CU1" s="1">
        <v>44896</v>
      </c>
      <c r="CV1" s="1">
        <v>44897</v>
      </c>
      <c r="CW1" s="1">
        <v>44900</v>
      </c>
      <c r="CX1" s="1">
        <v>44901</v>
      </c>
      <c r="CY1" s="1">
        <v>44902</v>
      </c>
      <c r="CZ1" s="1">
        <v>44903</v>
      </c>
      <c r="DA1" s="1">
        <v>44904</v>
      </c>
      <c r="DB1" s="1">
        <v>44907</v>
      </c>
      <c r="DC1" s="1">
        <v>44908</v>
      </c>
      <c r="DD1" s="1">
        <v>44909</v>
      </c>
      <c r="DE1" s="1">
        <v>44910</v>
      </c>
      <c r="DF1" s="1">
        <v>44911</v>
      </c>
    </row>
    <row r="2" spans="1:110" x14ac:dyDescent="0.25">
      <c r="A2" t="s">
        <v>0</v>
      </c>
      <c r="B2" t="s">
        <v>28</v>
      </c>
      <c r="C2" t="s">
        <v>30</v>
      </c>
      <c r="D2" t="s">
        <v>29</v>
      </c>
      <c r="E2" t="s">
        <v>31</v>
      </c>
      <c r="F2" t="s">
        <v>31</v>
      </c>
      <c r="G2" t="s">
        <v>32</v>
      </c>
      <c r="H2" t="s">
        <v>30</v>
      </c>
      <c r="I2" t="s">
        <v>29</v>
      </c>
      <c r="J2" t="s">
        <v>31</v>
      </c>
      <c r="K2" t="s">
        <v>31</v>
      </c>
      <c r="L2" t="s">
        <v>32</v>
      </c>
      <c r="M2" t="s">
        <v>30</v>
      </c>
      <c r="N2" t="s">
        <v>29</v>
      </c>
      <c r="O2" t="s">
        <v>31</v>
      </c>
      <c r="P2" t="s">
        <v>31</v>
      </c>
      <c r="Q2" t="s">
        <v>32</v>
      </c>
      <c r="R2" t="s">
        <v>30</v>
      </c>
      <c r="S2" t="s">
        <v>29</v>
      </c>
      <c r="T2" t="s">
        <v>31</v>
      </c>
      <c r="U2" t="s">
        <v>31</v>
      </c>
      <c r="V2" t="s">
        <v>32</v>
      </c>
      <c r="W2" t="s">
        <v>30</v>
      </c>
      <c r="X2" t="s">
        <v>29</v>
      </c>
      <c r="Y2" t="s">
        <v>31</v>
      </c>
      <c r="Z2" t="s">
        <v>31</v>
      </c>
      <c r="AA2" t="s">
        <v>32</v>
      </c>
      <c r="AB2" t="s">
        <v>30</v>
      </c>
      <c r="AC2" t="s">
        <v>29</v>
      </c>
      <c r="AD2" t="s">
        <v>31</v>
      </c>
      <c r="AE2" t="s">
        <v>31</v>
      </c>
      <c r="AF2" t="s">
        <v>32</v>
      </c>
      <c r="AG2" t="s">
        <v>30</v>
      </c>
      <c r="AH2" t="s">
        <v>29</v>
      </c>
      <c r="AI2" t="s">
        <v>31</v>
      </c>
      <c r="AJ2" t="s">
        <v>31</v>
      </c>
      <c r="AK2" t="s">
        <v>32</v>
      </c>
      <c r="AL2" t="s">
        <v>30</v>
      </c>
      <c r="AM2" t="s">
        <v>29</v>
      </c>
      <c r="AN2" t="s">
        <v>31</v>
      </c>
      <c r="AO2" t="s">
        <v>31</v>
      </c>
      <c r="AP2" t="s">
        <v>32</v>
      </c>
      <c r="AQ2" t="s">
        <v>30</v>
      </c>
      <c r="AR2" t="s">
        <v>29</v>
      </c>
      <c r="AS2" t="s">
        <v>31</v>
      </c>
      <c r="AT2" s="3" t="s">
        <v>31</v>
      </c>
      <c r="AU2" s="3" t="s">
        <v>32</v>
      </c>
      <c r="AV2" s="3" t="s">
        <v>30</v>
      </c>
      <c r="AW2" s="3" t="s">
        <v>29</v>
      </c>
      <c r="AX2" s="3" t="s">
        <v>31</v>
      </c>
      <c r="AY2" s="3" t="s">
        <v>31</v>
      </c>
      <c r="AZ2" s="3" t="s">
        <v>32</v>
      </c>
      <c r="BA2" s="3" t="s">
        <v>30</v>
      </c>
      <c r="BB2" s="3" t="s">
        <v>29</v>
      </c>
      <c r="BC2" s="3" t="s">
        <v>31</v>
      </c>
      <c r="BD2" s="3" t="s">
        <v>31</v>
      </c>
      <c r="BE2" s="3" t="s">
        <v>32</v>
      </c>
      <c r="BF2" s="3" t="s">
        <v>30</v>
      </c>
      <c r="BG2" s="3" t="s">
        <v>29</v>
      </c>
      <c r="BH2" s="3" t="s">
        <v>31</v>
      </c>
      <c r="BI2" s="3" t="s">
        <v>31</v>
      </c>
      <c r="BJ2" s="3" t="s">
        <v>32</v>
      </c>
      <c r="BK2" s="3" t="s">
        <v>30</v>
      </c>
      <c r="BL2" s="3" t="s">
        <v>29</v>
      </c>
      <c r="BM2" s="3" t="s">
        <v>31</v>
      </c>
      <c r="BN2" s="3" t="s">
        <v>31</v>
      </c>
      <c r="BO2" s="3" t="s">
        <v>32</v>
      </c>
      <c r="BP2" s="3" t="s">
        <v>30</v>
      </c>
      <c r="BQ2" s="3" t="s">
        <v>29</v>
      </c>
      <c r="BR2" s="3" t="s">
        <v>31</v>
      </c>
      <c r="BS2" s="3" t="s">
        <v>31</v>
      </c>
      <c r="BT2" s="3" t="s">
        <v>32</v>
      </c>
      <c r="BU2" s="3" t="s">
        <v>30</v>
      </c>
      <c r="BV2" s="3" t="s">
        <v>29</v>
      </c>
      <c r="BW2" s="3" t="s">
        <v>31</v>
      </c>
      <c r="BX2" s="3" t="s">
        <v>31</v>
      </c>
      <c r="BY2" s="3" t="s">
        <v>32</v>
      </c>
      <c r="BZ2" s="3" t="s">
        <v>30</v>
      </c>
      <c r="CA2" s="3" t="s">
        <v>29</v>
      </c>
      <c r="CB2" s="3" t="s">
        <v>31</v>
      </c>
      <c r="CC2" s="3" t="s">
        <v>31</v>
      </c>
      <c r="CD2" s="3" t="s">
        <v>32</v>
      </c>
      <c r="CE2" s="3" t="s">
        <v>30</v>
      </c>
      <c r="CF2" s="3" t="s">
        <v>29</v>
      </c>
      <c r="CG2" s="3" t="s">
        <v>31</v>
      </c>
      <c r="CH2" s="3" t="s">
        <v>31</v>
      </c>
      <c r="CI2" s="3" t="s">
        <v>32</v>
      </c>
      <c r="CJ2" s="3" t="s">
        <v>30</v>
      </c>
      <c r="CK2" s="3" t="s">
        <v>29</v>
      </c>
      <c r="CL2" s="3" t="s">
        <v>31</v>
      </c>
      <c r="CM2" s="3" t="s">
        <v>31</v>
      </c>
      <c r="CN2" s="3" t="s">
        <v>32</v>
      </c>
      <c r="CO2" s="3" t="s">
        <v>30</v>
      </c>
      <c r="CP2" s="3" t="s">
        <v>29</v>
      </c>
      <c r="CQ2" s="3" t="s">
        <v>31</v>
      </c>
      <c r="CR2" s="3" t="s">
        <v>31</v>
      </c>
      <c r="CS2" s="3" t="s">
        <v>32</v>
      </c>
      <c r="CT2" s="3" t="s">
        <v>30</v>
      </c>
      <c r="CU2" s="3" t="s">
        <v>29</v>
      </c>
      <c r="CV2" s="3" t="s">
        <v>31</v>
      </c>
      <c r="CW2" s="3" t="s">
        <v>31</v>
      </c>
      <c r="CX2" s="3" t="s">
        <v>32</v>
      </c>
      <c r="CY2" s="3" t="s">
        <v>30</v>
      </c>
      <c r="CZ2" s="3" t="s">
        <v>29</v>
      </c>
      <c r="DA2" s="3" t="s">
        <v>31</v>
      </c>
      <c r="DB2" s="3" t="s">
        <v>31</v>
      </c>
      <c r="DC2" s="3" t="s">
        <v>32</v>
      </c>
      <c r="DD2" s="3" t="s">
        <v>30</v>
      </c>
      <c r="DE2" s="3" t="s">
        <v>29</v>
      </c>
      <c r="DF2" s="3" t="s">
        <v>31</v>
      </c>
    </row>
    <row r="3" spans="1:110" x14ac:dyDescent="0.25">
      <c r="A3" t="s">
        <v>33</v>
      </c>
      <c r="B3">
        <v>28</v>
      </c>
      <c r="C3" t="s">
        <v>35</v>
      </c>
      <c r="D3" t="s">
        <v>35</v>
      </c>
      <c r="E3" t="s">
        <v>35</v>
      </c>
      <c r="F3" t="s">
        <v>35</v>
      </c>
      <c r="G3" t="s">
        <v>35</v>
      </c>
      <c r="H3" t="s">
        <v>35</v>
      </c>
      <c r="I3" t="s">
        <v>35</v>
      </c>
      <c r="J3" t="s">
        <v>35</v>
      </c>
      <c r="K3" t="s">
        <v>35</v>
      </c>
      <c r="L3" t="s">
        <v>35</v>
      </c>
      <c r="M3" t="s">
        <v>35</v>
      </c>
      <c r="N3" t="s">
        <v>35</v>
      </c>
      <c r="O3" t="s">
        <v>35</v>
      </c>
      <c r="P3" t="s">
        <v>35</v>
      </c>
      <c r="Q3" t="s">
        <v>35</v>
      </c>
      <c r="R3" t="s">
        <v>35</v>
      </c>
      <c r="S3" t="s">
        <v>35</v>
      </c>
      <c r="T3" t="s">
        <v>35</v>
      </c>
      <c r="U3" t="s">
        <v>35</v>
      </c>
      <c r="V3" t="s">
        <v>35</v>
      </c>
      <c r="W3" t="s">
        <v>35</v>
      </c>
      <c r="X3" t="s">
        <v>35</v>
      </c>
      <c r="Y3" t="s">
        <v>35</v>
      </c>
      <c r="Z3" t="s">
        <v>35</v>
      </c>
      <c r="AA3" t="s">
        <v>35</v>
      </c>
      <c r="AB3" t="s">
        <v>35</v>
      </c>
      <c r="AC3" t="s">
        <v>35</v>
      </c>
      <c r="AD3" t="s">
        <v>35</v>
      </c>
      <c r="AE3" t="s">
        <v>35</v>
      </c>
      <c r="AF3" t="s">
        <v>35</v>
      </c>
      <c r="AG3" t="s">
        <v>35</v>
      </c>
      <c r="AH3" t="s">
        <v>34</v>
      </c>
      <c r="AI3" t="s">
        <v>35</v>
      </c>
      <c r="AJ3" t="s">
        <v>35</v>
      </c>
      <c r="AK3" t="s">
        <v>35</v>
      </c>
      <c r="AL3" t="s">
        <v>35</v>
      </c>
      <c r="AM3" t="s">
        <v>35</v>
      </c>
      <c r="AN3" t="s">
        <v>35</v>
      </c>
      <c r="AO3" t="s">
        <v>36</v>
      </c>
      <c r="AP3" t="s">
        <v>35</v>
      </c>
      <c r="AQ3" t="s">
        <v>35</v>
      </c>
      <c r="AR3" t="s">
        <v>35</v>
      </c>
      <c r="AS3" t="s">
        <v>35</v>
      </c>
      <c r="AT3" t="s">
        <v>35</v>
      </c>
      <c r="AU3" t="s">
        <v>35</v>
      </c>
      <c r="AV3" t="s">
        <v>35</v>
      </c>
      <c r="AW3" t="s">
        <v>35</v>
      </c>
      <c r="AX3" t="s">
        <v>35</v>
      </c>
      <c r="AY3" t="s">
        <v>35</v>
      </c>
      <c r="AZ3" t="s">
        <v>35</v>
      </c>
      <c r="BA3" t="s">
        <v>35</v>
      </c>
      <c r="BB3" t="s">
        <v>34</v>
      </c>
      <c r="BC3" t="s">
        <v>35</v>
      </c>
      <c r="BD3" s="4" t="s">
        <v>35</v>
      </c>
      <c r="BE3" s="4" t="s">
        <v>35</v>
      </c>
      <c r="BF3" s="4" t="s">
        <v>35</v>
      </c>
      <c r="BG3" s="4" t="s">
        <v>35</v>
      </c>
      <c r="BH3" s="4" t="s">
        <v>34</v>
      </c>
      <c r="BI3" s="4" t="s">
        <v>34</v>
      </c>
      <c r="BJ3" s="4" t="s">
        <v>34</v>
      </c>
      <c r="BK3" s="4" t="s">
        <v>36</v>
      </c>
      <c r="BL3" s="4" t="s">
        <v>34</v>
      </c>
      <c r="BM3" s="4" t="s">
        <v>34</v>
      </c>
      <c r="BN3" s="4" t="s">
        <v>34</v>
      </c>
      <c r="BO3" s="4" t="s">
        <v>34</v>
      </c>
      <c r="BP3" s="4" t="s">
        <v>35</v>
      </c>
      <c r="BQ3" s="4" t="s">
        <v>35</v>
      </c>
      <c r="BR3" s="4" t="s">
        <v>35</v>
      </c>
      <c r="BS3" s="4" t="s">
        <v>34</v>
      </c>
      <c r="BT3" s="4" t="s">
        <v>35</v>
      </c>
      <c r="BU3" s="4" t="s">
        <v>35</v>
      </c>
      <c r="BV3" s="4" t="s">
        <v>35</v>
      </c>
      <c r="BW3" s="4" t="s">
        <v>35</v>
      </c>
      <c r="BX3" s="4" t="s">
        <v>35</v>
      </c>
      <c r="BY3" s="4" t="s">
        <v>35</v>
      </c>
      <c r="BZ3" s="4" t="s">
        <v>36</v>
      </c>
      <c r="CA3" s="4" t="s">
        <v>34</v>
      </c>
      <c r="CB3" s="4" t="s">
        <v>35</v>
      </c>
      <c r="CC3" s="4" t="s">
        <v>35</v>
      </c>
      <c r="CD3" s="4" t="s">
        <v>35</v>
      </c>
      <c r="CE3" s="4" t="s">
        <v>35</v>
      </c>
      <c r="CF3" s="4" t="s">
        <v>35</v>
      </c>
      <c r="CG3" s="4" t="s">
        <v>35</v>
      </c>
      <c r="CH3" s="4" t="s">
        <v>36</v>
      </c>
      <c r="CI3" s="4" t="s">
        <v>36</v>
      </c>
      <c r="CJ3" s="4" t="s">
        <v>35</v>
      </c>
      <c r="CK3" s="4" t="s">
        <v>35</v>
      </c>
      <c r="CL3" s="4" t="s">
        <v>35</v>
      </c>
      <c r="CM3" s="4" t="s">
        <v>35</v>
      </c>
      <c r="CN3" s="4" t="s">
        <v>35</v>
      </c>
      <c r="CO3" s="4" t="s">
        <v>35</v>
      </c>
      <c r="CP3" s="4" t="s">
        <v>35</v>
      </c>
      <c r="CQ3" s="4" t="s">
        <v>35</v>
      </c>
      <c r="CR3" s="4" t="s">
        <v>35</v>
      </c>
      <c r="CS3" s="4" t="s">
        <v>35</v>
      </c>
      <c r="CT3" t="s">
        <v>35</v>
      </c>
      <c r="CU3" t="s">
        <v>35</v>
      </c>
      <c r="CV3" t="s">
        <v>35</v>
      </c>
      <c r="CW3" t="s">
        <v>35</v>
      </c>
      <c r="CX3" t="s">
        <v>35</v>
      </c>
      <c r="CY3" t="s">
        <v>35</v>
      </c>
      <c r="CZ3" t="s">
        <v>35</v>
      </c>
      <c r="DA3" t="s">
        <v>35</v>
      </c>
      <c r="DB3" t="s">
        <v>35</v>
      </c>
      <c r="DC3" t="s">
        <v>35</v>
      </c>
      <c r="DD3" t="s">
        <v>35</v>
      </c>
      <c r="DE3" t="s">
        <v>35</v>
      </c>
    </row>
    <row r="4" spans="1:110" x14ac:dyDescent="0.25">
      <c r="A4" t="s">
        <v>1</v>
      </c>
      <c r="B4">
        <v>1</v>
      </c>
      <c r="C4" t="s">
        <v>35</v>
      </c>
      <c r="D4" t="s">
        <v>35</v>
      </c>
      <c r="E4" t="s">
        <v>35</v>
      </c>
      <c r="F4" t="s">
        <v>35</v>
      </c>
      <c r="G4" t="s">
        <v>35</v>
      </c>
      <c r="H4" t="s">
        <v>35</v>
      </c>
      <c r="I4" t="s">
        <v>35</v>
      </c>
      <c r="J4" t="s">
        <v>35</v>
      </c>
      <c r="K4" t="s">
        <v>35</v>
      </c>
      <c r="L4" t="s">
        <v>35</v>
      </c>
      <c r="M4" t="s">
        <v>35</v>
      </c>
      <c r="N4" t="s">
        <v>35</v>
      </c>
      <c r="O4" t="s">
        <v>35</v>
      </c>
      <c r="P4" t="s">
        <v>35</v>
      </c>
      <c r="Q4" t="s">
        <v>35</v>
      </c>
      <c r="R4" t="s">
        <v>35</v>
      </c>
      <c r="S4" t="s">
        <v>35</v>
      </c>
      <c r="T4" t="s">
        <v>35</v>
      </c>
      <c r="U4" t="s">
        <v>35</v>
      </c>
      <c r="V4" t="s">
        <v>35</v>
      </c>
      <c r="W4" t="s">
        <v>35</v>
      </c>
      <c r="X4" t="s">
        <v>35</v>
      </c>
      <c r="Y4" t="s">
        <v>35</v>
      </c>
      <c r="Z4" t="s">
        <v>35</v>
      </c>
      <c r="AA4" t="s">
        <v>35</v>
      </c>
      <c r="AB4" t="s">
        <v>35</v>
      </c>
      <c r="AC4" t="s">
        <v>35</v>
      </c>
      <c r="AD4" t="s">
        <v>35</v>
      </c>
      <c r="AE4" t="s">
        <v>35</v>
      </c>
      <c r="AF4" t="s">
        <v>35</v>
      </c>
      <c r="AG4" t="s">
        <v>35</v>
      </c>
      <c r="AH4" t="s">
        <v>35</v>
      </c>
      <c r="AI4" t="s">
        <v>35</v>
      </c>
      <c r="AJ4" t="s">
        <v>34</v>
      </c>
      <c r="AK4" t="s">
        <v>35</v>
      </c>
      <c r="AL4" t="s">
        <v>35</v>
      </c>
      <c r="AM4" t="s">
        <v>35</v>
      </c>
      <c r="AN4" t="s">
        <v>35</v>
      </c>
      <c r="AO4" t="s">
        <v>36</v>
      </c>
      <c r="AP4" t="s">
        <v>34</v>
      </c>
      <c r="AQ4" t="s">
        <v>35</v>
      </c>
      <c r="AR4" t="s">
        <v>35</v>
      </c>
      <c r="AS4" t="s">
        <v>34</v>
      </c>
      <c r="AT4" t="s">
        <v>35</v>
      </c>
      <c r="AU4" t="s">
        <v>35</v>
      </c>
      <c r="AV4" t="s">
        <v>35</v>
      </c>
      <c r="AW4" t="s">
        <v>35</v>
      </c>
      <c r="AX4" t="s">
        <v>35</v>
      </c>
      <c r="AY4" t="s">
        <v>35</v>
      </c>
      <c r="AZ4" t="s">
        <v>35</v>
      </c>
      <c r="BA4" t="s">
        <v>35</v>
      </c>
      <c r="BB4" t="s">
        <v>34</v>
      </c>
      <c r="BC4" t="s">
        <v>35</v>
      </c>
      <c r="BD4" s="4" t="s">
        <v>35</v>
      </c>
      <c r="BE4" s="4" t="s">
        <v>35</v>
      </c>
      <c r="BF4" s="4" t="s">
        <v>35</v>
      </c>
      <c r="BG4" s="4" t="s">
        <v>35</v>
      </c>
      <c r="BH4" s="4" t="s">
        <v>35</v>
      </c>
      <c r="BI4" s="4" t="s">
        <v>35</v>
      </c>
      <c r="BJ4" s="4" t="s">
        <v>35</v>
      </c>
      <c r="BK4" s="4" t="s">
        <v>36</v>
      </c>
      <c r="BL4" s="4" t="s">
        <v>35</v>
      </c>
      <c r="BM4" s="4" t="s">
        <v>35</v>
      </c>
      <c r="BN4" s="4" t="s">
        <v>35</v>
      </c>
      <c r="BO4" s="4" t="s">
        <v>35</v>
      </c>
      <c r="BP4" s="4" t="s">
        <v>35</v>
      </c>
      <c r="BQ4" s="4" t="s">
        <v>35</v>
      </c>
      <c r="BR4" s="4" t="s">
        <v>34</v>
      </c>
      <c r="BS4" s="4" t="s">
        <v>35</v>
      </c>
      <c r="BT4" s="4" t="s">
        <v>35</v>
      </c>
      <c r="BU4" s="4" t="s">
        <v>34</v>
      </c>
      <c r="BV4" s="4" t="s">
        <v>35</v>
      </c>
      <c r="BW4" s="4" t="s">
        <v>35</v>
      </c>
      <c r="BX4" s="4" t="s">
        <v>35</v>
      </c>
      <c r="BY4" s="4" t="s">
        <v>35</v>
      </c>
      <c r="BZ4" s="4" t="s">
        <v>36</v>
      </c>
      <c r="CA4" s="4" t="s">
        <v>35</v>
      </c>
      <c r="CB4" s="4" t="s">
        <v>35</v>
      </c>
      <c r="CC4" s="4" t="s">
        <v>35</v>
      </c>
      <c r="CD4" s="4" t="s">
        <v>35</v>
      </c>
      <c r="CE4" s="4" t="s">
        <v>35</v>
      </c>
      <c r="CF4" s="4" t="s">
        <v>35</v>
      </c>
      <c r="CG4" s="4" t="s">
        <v>35</v>
      </c>
      <c r="CH4" s="4" t="s">
        <v>36</v>
      </c>
      <c r="CI4" s="4" t="s">
        <v>36</v>
      </c>
      <c r="CJ4" s="4" t="s">
        <v>35</v>
      </c>
      <c r="CK4" s="4" t="s">
        <v>35</v>
      </c>
      <c r="CL4" s="4" t="s">
        <v>35</v>
      </c>
      <c r="CM4" s="4" t="s">
        <v>35</v>
      </c>
      <c r="CN4" s="4" t="s">
        <v>35</v>
      </c>
      <c r="CO4" s="4" t="s">
        <v>35</v>
      </c>
      <c r="CP4" s="4" t="s">
        <v>35</v>
      </c>
      <c r="CQ4" s="4" t="s">
        <v>34</v>
      </c>
      <c r="CR4" s="4" t="s">
        <v>35</v>
      </c>
      <c r="CS4" s="4" t="s">
        <v>35</v>
      </c>
      <c r="CT4" t="s">
        <v>35</v>
      </c>
      <c r="CU4" t="s">
        <v>35</v>
      </c>
      <c r="CV4" t="s">
        <v>35</v>
      </c>
      <c r="CW4" t="s">
        <v>35</v>
      </c>
      <c r="CX4" t="s">
        <v>35</v>
      </c>
      <c r="CY4" t="s">
        <v>35</v>
      </c>
      <c r="CZ4" t="s">
        <v>35</v>
      </c>
      <c r="DA4" t="s">
        <v>35</v>
      </c>
      <c r="DB4" t="s">
        <v>35</v>
      </c>
      <c r="DC4" t="s">
        <v>35</v>
      </c>
      <c r="DD4" t="s">
        <v>35</v>
      </c>
      <c r="DE4" t="s">
        <v>35</v>
      </c>
    </row>
    <row r="5" spans="1:110" x14ac:dyDescent="0.25">
      <c r="A5" t="s">
        <v>2</v>
      </c>
      <c r="B5">
        <v>2</v>
      </c>
      <c r="C5" t="s">
        <v>35</v>
      </c>
      <c r="D5" t="s">
        <v>35</v>
      </c>
      <c r="E5" t="s">
        <v>35</v>
      </c>
      <c r="F5" t="s">
        <v>35</v>
      </c>
      <c r="G5" t="s">
        <v>35</v>
      </c>
      <c r="H5" t="s">
        <v>35</v>
      </c>
      <c r="I5" t="s">
        <v>35</v>
      </c>
      <c r="J5" t="s">
        <v>35</v>
      </c>
      <c r="K5" t="s">
        <v>35</v>
      </c>
      <c r="L5" t="s">
        <v>35</v>
      </c>
      <c r="M5" t="s">
        <v>35</v>
      </c>
      <c r="N5" t="s">
        <v>35</v>
      </c>
      <c r="O5" t="s">
        <v>35</v>
      </c>
      <c r="P5" t="s">
        <v>34</v>
      </c>
      <c r="Q5" t="s">
        <v>35</v>
      </c>
      <c r="R5" t="s">
        <v>35</v>
      </c>
      <c r="S5" t="s">
        <v>35</v>
      </c>
      <c r="T5" t="s">
        <v>35</v>
      </c>
      <c r="U5" t="s">
        <v>35</v>
      </c>
      <c r="V5" t="s">
        <v>35</v>
      </c>
      <c r="W5" t="s">
        <v>35</v>
      </c>
      <c r="X5" t="s">
        <v>35</v>
      </c>
      <c r="Y5" t="s">
        <v>35</v>
      </c>
      <c r="Z5" t="s">
        <v>35</v>
      </c>
      <c r="AA5" t="s">
        <v>34</v>
      </c>
      <c r="AB5" t="s">
        <v>35</v>
      </c>
      <c r="AC5" t="s">
        <v>34</v>
      </c>
      <c r="AD5" t="s">
        <v>35</v>
      </c>
      <c r="AE5" t="s">
        <v>35</v>
      </c>
      <c r="AF5" t="s">
        <v>35</v>
      </c>
      <c r="AG5" t="s">
        <v>35</v>
      </c>
      <c r="AH5" t="s">
        <v>34</v>
      </c>
      <c r="AI5" t="s">
        <v>35</v>
      </c>
      <c r="AJ5" t="s">
        <v>35</v>
      </c>
      <c r="AK5" t="s">
        <v>35</v>
      </c>
      <c r="AL5" t="s">
        <v>35</v>
      </c>
      <c r="AM5" t="s">
        <v>35</v>
      </c>
      <c r="AN5" t="s">
        <v>35</v>
      </c>
      <c r="AO5" t="s">
        <v>36</v>
      </c>
      <c r="AP5" t="s">
        <v>35</v>
      </c>
      <c r="AQ5" t="s">
        <v>35</v>
      </c>
      <c r="AR5" t="s">
        <v>35</v>
      </c>
      <c r="AS5" t="s">
        <v>35</v>
      </c>
      <c r="AT5" t="s">
        <v>35</v>
      </c>
      <c r="AU5" t="s">
        <v>35</v>
      </c>
      <c r="AV5" t="s">
        <v>35</v>
      </c>
      <c r="AW5" t="s">
        <v>35</v>
      </c>
      <c r="AX5" t="s">
        <v>35</v>
      </c>
      <c r="AY5" t="s">
        <v>35</v>
      </c>
      <c r="AZ5" t="s">
        <v>35</v>
      </c>
      <c r="BA5" t="s">
        <v>34</v>
      </c>
      <c r="BB5" t="s">
        <v>35</v>
      </c>
      <c r="BC5" t="s">
        <v>35</v>
      </c>
      <c r="BD5" s="4" t="s">
        <v>34</v>
      </c>
      <c r="BE5" s="4" t="s">
        <v>35</v>
      </c>
      <c r="BF5" s="4" t="s">
        <v>34</v>
      </c>
      <c r="BG5" s="4" t="s">
        <v>35</v>
      </c>
      <c r="BH5" s="4" t="s">
        <v>34</v>
      </c>
      <c r="BI5" s="4" t="s">
        <v>34</v>
      </c>
      <c r="BJ5" s="4" t="s">
        <v>35</v>
      </c>
      <c r="BK5" s="4" t="s">
        <v>36</v>
      </c>
      <c r="BL5" s="4" t="s">
        <v>35</v>
      </c>
      <c r="BM5" s="4" t="s">
        <v>35</v>
      </c>
      <c r="BN5" s="4" t="s">
        <v>35</v>
      </c>
      <c r="BO5" s="4" t="s">
        <v>35</v>
      </c>
      <c r="BP5" s="4" t="s">
        <v>34</v>
      </c>
      <c r="BQ5" s="4" t="s">
        <v>34</v>
      </c>
      <c r="BR5" s="4" t="s">
        <v>34</v>
      </c>
      <c r="BS5" s="4" t="s">
        <v>34</v>
      </c>
      <c r="BT5" s="4" t="s">
        <v>34</v>
      </c>
      <c r="BU5" s="4" t="s">
        <v>34</v>
      </c>
      <c r="BV5" s="4" t="s">
        <v>34</v>
      </c>
      <c r="BW5" s="4" t="s">
        <v>34</v>
      </c>
      <c r="BX5" s="4" t="s">
        <v>34</v>
      </c>
      <c r="BY5" s="4" t="s">
        <v>34</v>
      </c>
      <c r="BZ5" s="4" t="s">
        <v>36</v>
      </c>
      <c r="CA5" s="4" t="s">
        <v>34</v>
      </c>
      <c r="CB5" s="4" t="s">
        <v>34</v>
      </c>
      <c r="CC5" s="4" t="s">
        <v>34</v>
      </c>
      <c r="CD5" s="4" t="s">
        <v>34</v>
      </c>
      <c r="CE5" s="4" t="s">
        <v>34</v>
      </c>
      <c r="CF5" s="4" t="s">
        <v>34</v>
      </c>
      <c r="CG5" s="4" t="s">
        <v>34</v>
      </c>
      <c r="CH5" s="4" t="s">
        <v>36</v>
      </c>
      <c r="CI5" s="4" t="s">
        <v>36</v>
      </c>
      <c r="CJ5" s="4" t="s">
        <v>34</v>
      </c>
      <c r="CK5" s="4" t="s">
        <v>34</v>
      </c>
      <c r="CL5" s="4" t="s">
        <v>34</v>
      </c>
      <c r="CM5" s="4" t="s">
        <v>34</v>
      </c>
      <c r="CN5" s="4" t="s">
        <v>34</v>
      </c>
      <c r="CO5" s="4" t="s">
        <v>34</v>
      </c>
      <c r="CP5" s="4" t="s">
        <v>34</v>
      </c>
      <c r="CQ5" s="4" t="s">
        <v>34</v>
      </c>
      <c r="CR5" s="4" t="s">
        <v>34</v>
      </c>
      <c r="CS5" s="4" t="s">
        <v>34</v>
      </c>
      <c r="CT5" s="4" t="s">
        <v>34</v>
      </c>
      <c r="CU5" s="4" t="s">
        <v>34</v>
      </c>
      <c r="CV5" s="4" t="s">
        <v>34</v>
      </c>
      <c r="CW5" s="4" t="s">
        <v>34</v>
      </c>
      <c r="CX5" s="4" t="s">
        <v>34</v>
      </c>
      <c r="CY5" s="4" t="s">
        <v>34</v>
      </c>
      <c r="CZ5" s="4" t="s">
        <v>34</v>
      </c>
      <c r="DA5" s="4" t="s">
        <v>34</v>
      </c>
      <c r="DB5" s="4" t="s">
        <v>34</v>
      </c>
      <c r="DC5" s="4" t="s">
        <v>34</v>
      </c>
      <c r="DD5" s="4" t="s">
        <v>34</v>
      </c>
      <c r="DE5" s="4" t="s">
        <v>34</v>
      </c>
    </row>
    <row r="6" spans="1:110" x14ac:dyDescent="0.25">
      <c r="A6" t="s">
        <v>3</v>
      </c>
      <c r="B6">
        <v>3</v>
      </c>
      <c r="C6" t="s">
        <v>35</v>
      </c>
      <c r="D6" t="s">
        <v>35</v>
      </c>
      <c r="E6" t="s">
        <v>35</v>
      </c>
      <c r="F6" t="s">
        <v>35</v>
      </c>
      <c r="G6" t="s">
        <v>35</v>
      </c>
      <c r="H6" t="s">
        <v>35</v>
      </c>
      <c r="I6" t="s">
        <v>35</v>
      </c>
      <c r="J6" t="s">
        <v>35</v>
      </c>
      <c r="K6" t="s">
        <v>35</v>
      </c>
      <c r="L6" t="s">
        <v>34</v>
      </c>
      <c r="M6" t="s">
        <v>35</v>
      </c>
      <c r="N6" t="s">
        <v>35</v>
      </c>
      <c r="O6" t="s">
        <v>35</v>
      </c>
      <c r="P6" t="s">
        <v>35</v>
      </c>
      <c r="Q6" t="s">
        <v>35</v>
      </c>
      <c r="R6" t="s">
        <v>35</v>
      </c>
      <c r="S6" t="s">
        <v>35</v>
      </c>
      <c r="T6" t="s">
        <v>35</v>
      </c>
      <c r="U6" t="s">
        <v>35</v>
      </c>
      <c r="V6" t="s">
        <v>35</v>
      </c>
      <c r="W6" t="s">
        <v>35</v>
      </c>
      <c r="X6" t="s">
        <v>35</v>
      </c>
      <c r="Y6" t="s">
        <v>35</v>
      </c>
      <c r="Z6" t="s">
        <v>35</v>
      </c>
      <c r="AA6" t="s">
        <v>35</v>
      </c>
      <c r="AB6" t="s">
        <v>35</v>
      </c>
      <c r="AC6" t="s">
        <v>35</v>
      </c>
      <c r="AD6" t="s">
        <v>35</v>
      </c>
      <c r="AE6" t="s">
        <v>35</v>
      </c>
      <c r="AF6" t="s">
        <v>35</v>
      </c>
      <c r="AG6" t="s">
        <v>35</v>
      </c>
      <c r="AH6" t="s">
        <v>35</v>
      </c>
      <c r="AI6" t="s">
        <v>35</v>
      </c>
      <c r="AJ6" t="s">
        <v>35</v>
      </c>
      <c r="AK6" t="s">
        <v>35</v>
      </c>
      <c r="AL6" t="s">
        <v>35</v>
      </c>
      <c r="AM6" t="s">
        <v>35</v>
      </c>
      <c r="AN6" t="s">
        <v>35</v>
      </c>
      <c r="AO6" t="s">
        <v>36</v>
      </c>
      <c r="AP6" t="s">
        <v>35</v>
      </c>
      <c r="AQ6" t="s">
        <v>35</v>
      </c>
      <c r="AR6" t="s">
        <v>35</v>
      </c>
      <c r="AS6" t="s">
        <v>35</v>
      </c>
      <c r="AT6" t="s">
        <v>35</v>
      </c>
      <c r="AU6" t="s">
        <v>35</v>
      </c>
      <c r="AV6" t="s">
        <v>35</v>
      </c>
      <c r="AW6" t="s">
        <v>35</v>
      </c>
      <c r="AX6" t="s">
        <v>35</v>
      </c>
      <c r="AY6" t="s">
        <v>34</v>
      </c>
      <c r="AZ6" t="s">
        <v>35</v>
      </c>
      <c r="BA6" t="s">
        <v>35</v>
      </c>
      <c r="BB6" t="s">
        <v>35</v>
      </c>
      <c r="BC6" t="s">
        <v>35</v>
      </c>
      <c r="BD6" s="4" t="s">
        <v>35</v>
      </c>
      <c r="BE6" s="4" t="s">
        <v>35</v>
      </c>
      <c r="BF6" s="4" t="s">
        <v>35</v>
      </c>
      <c r="BG6" s="4" t="s">
        <v>35</v>
      </c>
      <c r="BH6" s="4" t="s">
        <v>35</v>
      </c>
      <c r="BI6" s="4" t="s">
        <v>34</v>
      </c>
      <c r="BJ6" s="4" t="s">
        <v>35</v>
      </c>
      <c r="BK6" s="4" t="s">
        <v>36</v>
      </c>
      <c r="BL6" s="4" t="s">
        <v>35</v>
      </c>
      <c r="BM6" s="4" t="s">
        <v>35</v>
      </c>
      <c r="BN6" s="4" t="s">
        <v>35</v>
      </c>
      <c r="BO6" s="4" t="s">
        <v>35</v>
      </c>
      <c r="BP6" s="4" t="s">
        <v>35</v>
      </c>
      <c r="BQ6" s="4" t="s">
        <v>35</v>
      </c>
      <c r="BR6" s="4" t="s">
        <v>35</v>
      </c>
      <c r="BS6" s="4" t="s">
        <v>35</v>
      </c>
      <c r="BT6" s="4" t="s">
        <v>35</v>
      </c>
      <c r="BU6" s="4" t="s">
        <v>35</v>
      </c>
      <c r="BV6" s="4" t="s">
        <v>35</v>
      </c>
      <c r="BW6" s="4" t="s">
        <v>35</v>
      </c>
      <c r="BX6" s="4" t="s">
        <v>34</v>
      </c>
      <c r="BY6" s="4" t="s">
        <v>35</v>
      </c>
      <c r="BZ6" s="4" t="s">
        <v>36</v>
      </c>
      <c r="CA6" s="4" t="s">
        <v>35</v>
      </c>
      <c r="CB6" s="4" t="s">
        <v>35</v>
      </c>
      <c r="CC6" s="4" t="s">
        <v>35</v>
      </c>
      <c r="CD6" s="4" t="s">
        <v>35</v>
      </c>
      <c r="CE6" s="4" t="s">
        <v>35</v>
      </c>
      <c r="CF6" s="4" t="s">
        <v>35</v>
      </c>
      <c r="CG6" s="4" t="s">
        <v>35</v>
      </c>
      <c r="CH6" s="4" t="s">
        <v>36</v>
      </c>
      <c r="CI6" s="4" t="s">
        <v>36</v>
      </c>
      <c r="CJ6" s="4" t="s">
        <v>34</v>
      </c>
      <c r="CK6" s="4" t="s">
        <v>35</v>
      </c>
      <c r="CL6" s="4" t="s">
        <v>35</v>
      </c>
      <c r="CM6" s="4" t="s">
        <v>35</v>
      </c>
      <c r="CN6" s="4" t="s">
        <v>35</v>
      </c>
      <c r="CO6" s="4" t="s">
        <v>35</v>
      </c>
      <c r="CP6" s="4" t="s">
        <v>35</v>
      </c>
      <c r="CQ6" s="4" t="s">
        <v>35</v>
      </c>
      <c r="CR6" s="4" t="s">
        <v>35</v>
      </c>
      <c r="CS6" s="4" t="s">
        <v>35</v>
      </c>
      <c r="CT6" t="s">
        <v>35</v>
      </c>
      <c r="CU6" t="s">
        <v>35</v>
      </c>
      <c r="CV6" t="s">
        <v>35</v>
      </c>
      <c r="CW6" t="s">
        <v>35</v>
      </c>
      <c r="CX6" t="s">
        <v>34</v>
      </c>
      <c r="CY6" t="s">
        <v>35</v>
      </c>
      <c r="CZ6" t="s">
        <v>35</v>
      </c>
      <c r="DA6" t="s">
        <v>35</v>
      </c>
      <c r="DB6" t="s">
        <v>35</v>
      </c>
      <c r="DC6" t="s">
        <v>35</v>
      </c>
      <c r="DD6" t="s">
        <v>35</v>
      </c>
      <c r="DE6" t="s">
        <v>35</v>
      </c>
    </row>
    <row r="7" spans="1:110" x14ac:dyDescent="0.25">
      <c r="A7" t="s">
        <v>4</v>
      </c>
      <c r="B7">
        <v>4</v>
      </c>
      <c r="C7" t="s">
        <v>35</v>
      </c>
      <c r="D7" t="s">
        <v>35</v>
      </c>
      <c r="E7" t="s">
        <v>35</v>
      </c>
      <c r="F7" t="s">
        <v>35</v>
      </c>
      <c r="G7" t="s">
        <v>35</v>
      </c>
      <c r="H7" t="s">
        <v>35</v>
      </c>
      <c r="I7" t="s">
        <v>35</v>
      </c>
      <c r="J7" t="s">
        <v>35</v>
      </c>
      <c r="K7" t="s">
        <v>34</v>
      </c>
      <c r="L7" t="s">
        <v>34</v>
      </c>
      <c r="M7" t="s">
        <v>35</v>
      </c>
      <c r="N7" t="s">
        <v>35</v>
      </c>
      <c r="O7" t="s">
        <v>35</v>
      </c>
      <c r="P7" t="s">
        <v>35</v>
      </c>
      <c r="Q7" t="s">
        <v>35</v>
      </c>
      <c r="R7" t="s">
        <v>34</v>
      </c>
      <c r="S7" t="s">
        <v>35</v>
      </c>
      <c r="T7" t="s">
        <v>35</v>
      </c>
      <c r="U7" t="s">
        <v>35</v>
      </c>
      <c r="V7" t="s">
        <v>35</v>
      </c>
      <c r="W7" t="s">
        <v>35</v>
      </c>
      <c r="X7" t="s">
        <v>35</v>
      </c>
      <c r="Y7" t="s">
        <v>35</v>
      </c>
      <c r="Z7" t="s">
        <v>35</v>
      </c>
      <c r="AA7" t="s">
        <v>34</v>
      </c>
      <c r="AB7" t="s">
        <v>35</v>
      </c>
      <c r="AC7" t="s">
        <v>35</v>
      </c>
      <c r="AD7" t="s">
        <v>35</v>
      </c>
      <c r="AE7" t="s">
        <v>35</v>
      </c>
      <c r="AF7" t="s">
        <v>35</v>
      </c>
      <c r="AG7" t="s">
        <v>35</v>
      </c>
      <c r="AH7" t="s">
        <v>34</v>
      </c>
      <c r="AI7" t="s">
        <v>35</v>
      </c>
      <c r="AJ7" t="s">
        <v>35</v>
      </c>
      <c r="AK7" t="s">
        <v>35</v>
      </c>
      <c r="AL7" t="s">
        <v>35</v>
      </c>
      <c r="AM7" t="s">
        <v>35</v>
      </c>
      <c r="AN7" t="s">
        <v>35</v>
      </c>
      <c r="AO7" t="s">
        <v>36</v>
      </c>
      <c r="AP7" t="s">
        <v>34</v>
      </c>
      <c r="AQ7" t="s">
        <v>35</v>
      </c>
      <c r="AR7" t="s">
        <v>34</v>
      </c>
      <c r="AS7" t="s">
        <v>34</v>
      </c>
      <c r="AT7" t="s">
        <v>35</v>
      </c>
      <c r="AU7" t="s">
        <v>35</v>
      </c>
      <c r="AV7" t="s">
        <v>35</v>
      </c>
      <c r="AW7" t="s">
        <v>35</v>
      </c>
      <c r="AX7" t="s">
        <v>34</v>
      </c>
      <c r="AY7" t="s">
        <v>35</v>
      </c>
      <c r="AZ7" t="s">
        <v>35</v>
      </c>
      <c r="BA7" t="s">
        <v>35</v>
      </c>
      <c r="BB7" t="s">
        <v>34</v>
      </c>
      <c r="BC7" t="s">
        <v>35</v>
      </c>
      <c r="BD7" s="4" t="s">
        <v>35</v>
      </c>
      <c r="BE7" s="4" t="s">
        <v>35</v>
      </c>
      <c r="BF7" s="4" t="s">
        <v>35</v>
      </c>
      <c r="BG7" s="4" t="s">
        <v>35</v>
      </c>
      <c r="BH7" s="4" t="s">
        <v>35</v>
      </c>
      <c r="BI7" s="4" t="s">
        <v>35</v>
      </c>
      <c r="BJ7" s="4" t="s">
        <v>35</v>
      </c>
      <c r="BK7" s="4" t="s">
        <v>36</v>
      </c>
      <c r="BL7" s="4" t="s">
        <v>35</v>
      </c>
      <c r="BM7" s="4" t="s">
        <v>35</v>
      </c>
      <c r="BN7" s="4" t="s">
        <v>35</v>
      </c>
      <c r="BO7" s="4" t="s">
        <v>35</v>
      </c>
      <c r="BP7" s="4" t="s">
        <v>35</v>
      </c>
      <c r="BQ7" s="4" t="s">
        <v>35</v>
      </c>
      <c r="BR7" s="4" t="s">
        <v>35</v>
      </c>
      <c r="BS7" s="4" t="s">
        <v>35</v>
      </c>
      <c r="BT7" s="4" t="s">
        <v>35</v>
      </c>
      <c r="BU7" s="4" t="s">
        <v>34</v>
      </c>
      <c r="BV7" s="4" t="s">
        <v>35</v>
      </c>
      <c r="BW7" s="4" t="s">
        <v>35</v>
      </c>
      <c r="BX7" s="4" t="s">
        <v>35</v>
      </c>
      <c r="BY7" s="4" t="s">
        <v>35</v>
      </c>
      <c r="BZ7" s="4" t="s">
        <v>36</v>
      </c>
      <c r="CA7" s="4" t="s">
        <v>35</v>
      </c>
      <c r="CB7" s="4" t="s">
        <v>35</v>
      </c>
      <c r="CC7" s="4" t="s">
        <v>35</v>
      </c>
      <c r="CD7" s="4" t="s">
        <v>35</v>
      </c>
      <c r="CE7" s="4" t="s">
        <v>35</v>
      </c>
      <c r="CF7" s="4" t="s">
        <v>35</v>
      </c>
      <c r="CG7" s="4" t="s">
        <v>35</v>
      </c>
      <c r="CH7" s="4" t="s">
        <v>36</v>
      </c>
      <c r="CI7" s="4" t="s">
        <v>36</v>
      </c>
      <c r="CJ7" s="4" t="s">
        <v>35</v>
      </c>
      <c r="CK7" s="4" t="s">
        <v>35</v>
      </c>
      <c r="CL7" s="4" t="s">
        <v>35</v>
      </c>
      <c r="CM7" s="4" t="s">
        <v>35</v>
      </c>
      <c r="CN7" s="4" t="s">
        <v>34</v>
      </c>
      <c r="CO7" s="4" t="s">
        <v>35</v>
      </c>
      <c r="CP7" s="4" t="s">
        <v>35</v>
      </c>
      <c r="CQ7" s="4" t="s">
        <v>34</v>
      </c>
      <c r="CR7" s="4" t="s">
        <v>35</v>
      </c>
      <c r="CS7" s="4" t="s">
        <v>35</v>
      </c>
      <c r="CT7" t="s">
        <v>35</v>
      </c>
      <c r="CU7" t="s">
        <v>35</v>
      </c>
      <c r="CV7" t="s">
        <v>35</v>
      </c>
      <c r="CW7" t="s">
        <v>35</v>
      </c>
      <c r="CX7" t="s">
        <v>35</v>
      </c>
      <c r="CY7" t="s">
        <v>35</v>
      </c>
      <c r="CZ7" t="s">
        <v>35</v>
      </c>
      <c r="DA7" t="s">
        <v>35</v>
      </c>
      <c r="DB7" t="s">
        <v>35</v>
      </c>
      <c r="DC7" t="s">
        <v>35</v>
      </c>
      <c r="DD7" t="s">
        <v>35</v>
      </c>
      <c r="DE7" t="s">
        <v>35</v>
      </c>
    </row>
    <row r="8" spans="1:110" x14ac:dyDescent="0.25">
      <c r="A8" t="s">
        <v>5</v>
      </c>
      <c r="B8">
        <v>5</v>
      </c>
      <c r="C8" t="s">
        <v>35</v>
      </c>
      <c r="D8" t="s">
        <v>35</v>
      </c>
      <c r="E8" t="s">
        <v>35</v>
      </c>
      <c r="F8" t="s">
        <v>35</v>
      </c>
      <c r="G8" t="s">
        <v>35</v>
      </c>
      <c r="H8" t="s">
        <v>35</v>
      </c>
      <c r="I8" t="s">
        <v>35</v>
      </c>
      <c r="J8" t="s">
        <v>35</v>
      </c>
      <c r="K8" t="s">
        <v>35</v>
      </c>
      <c r="L8" t="s">
        <v>35</v>
      </c>
      <c r="M8" t="s">
        <v>35</v>
      </c>
      <c r="N8" t="s">
        <v>35</v>
      </c>
      <c r="O8" t="s">
        <v>35</v>
      </c>
      <c r="P8" t="s">
        <v>35</v>
      </c>
      <c r="Q8" t="s">
        <v>35</v>
      </c>
      <c r="R8" t="s">
        <v>35</v>
      </c>
      <c r="S8" t="s">
        <v>35</v>
      </c>
      <c r="T8" t="s">
        <v>35</v>
      </c>
      <c r="U8" t="s">
        <v>35</v>
      </c>
      <c r="V8" t="s">
        <v>35</v>
      </c>
      <c r="W8" t="s">
        <v>35</v>
      </c>
      <c r="X8" t="s">
        <v>35</v>
      </c>
      <c r="Y8" t="s">
        <v>35</v>
      </c>
      <c r="Z8" t="s">
        <v>35</v>
      </c>
      <c r="AA8" t="s">
        <v>35</v>
      </c>
      <c r="AB8" t="s">
        <v>35</v>
      </c>
      <c r="AC8" t="s">
        <v>35</v>
      </c>
      <c r="AD8" t="s">
        <v>35</v>
      </c>
      <c r="AE8" t="s">
        <v>35</v>
      </c>
      <c r="AF8" t="s">
        <v>35</v>
      </c>
      <c r="AG8" t="s">
        <v>35</v>
      </c>
      <c r="AH8" t="s">
        <v>35</v>
      </c>
      <c r="AI8" t="s">
        <v>35</v>
      </c>
      <c r="AJ8" t="s">
        <v>35</v>
      </c>
      <c r="AK8" t="s">
        <v>35</v>
      </c>
      <c r="AL8" t="s">
        <v>35</v>
      </c>
      <c r="AM8" t="s">
        <v>35</v>
      </c>
      <c r="AN8" t="s">
        <v>35</v>
      </c>
      <c r="AO8" t="s">
        <v>36</v>
      </c>
      <c r="AP8" t="s">
        <v>35</v>
      </c>
      <c r="AQ8" t="s">
        <v>35</v>
      </c>
      <c r="AR8" t="s">
        <v>35</v>
      </c>
      <c r="AS8" t="s">
        <v>35</v>
      </c>
      <c r="AT8" t="s">
        <v>35</v>
      </c>
      <c r="AU8" t="s">
        <v>35</v>
      </c>
      <c r="AV8" t="s">
        <v>35</v>
      </c>
      <c r="AW8" t="s">
        <v>35</v>
      </c>
      <c r="AX8" t="s">
        <v>35</v>
      </c>
      <c r="AY8" t="s">
        <v>35</v>
      </c>
      <c r="AZ8" t="s">
        <v>35</v>
      </c>
      <c r="BA8" t="s">
        <v>35</v>
      </c>
      <c r="BB8" t="s">
        <v>35</v>
      </c>
      <c r="BC8" t="s">
        <v>35</v>
      </c>
      <c r="BD8" s="4" t="s">
        <v>35</v>
      </c>
      <c r="BE8" s="4" t="s">
        <v>35</v>
      </c>
      <c r="BF8" s="4" t="s">
        <v>35</v>
      </c>
      <c r="BG8" s="4" t="s">
        <v>35</v>
      </c>
      <c r="BH8" s="4" t="s">
        <v>35</v>
      </c>
      <c r="BI8" s="4" t="s">
        <v>34</v>
      </c>
      <c r="BJ8" s="4" t="s">
        <v>35</v>
      </c>
      <c r="BK8" s="4" t="s">
        <v>36</v>
      </c>
      <c r="BL8" s="4" t="s">
        <v>35</v>
      </c>
      <c r="BM8" s="4" t="s">
        <v>35</v>
      </c>
      <c r="BN8" s="4" t="s">
        <v>35</v>
      </c>
      <c r="BO8" s="4" t="s">
        <v>35</v>
      </c>
      <c r="BP8" s="4" t="s">
        <v>35</v>
      </c>
      <c r="BQ8" s="4" t="s">
        <v>35</v>
      </c>
      <c r="BR8" s="4" t="s">
        <v>35</v>
      </c>
      <c r="BS8" s="4" t="s">
        <v>34</v>
      </c>
      <c r="BT8" s="4" t="s">
        <v>35</v>
      </c>
      <c r="BU8" s="4" t="s">
        <v>35</v>
      </c>
      <c r="BV8" s="4" t="s">
        <v>35</v>
      </c>
      <c r="BW8" s="4" t="s">
        <v>35</v>
      </c>
      <c r="BX8" s="4" t="s">
        <v>35</v>
      </c>
      <c r="BY8" s="4" t="s">
        <v>35</v>
      </c>
      <c r="BZ8" s="4" t="s">
        <v>36</v>
      </c>
      <c r="CA8" s="4" t="s">
        <v>35</v>
      </c>
      <c r="CB8" s="4" t="s">
        <v>35</v>
      </c>
      <c r="CC8" s="4" t="s">
        <v>35</v>
      </c>
      <c r="CD8" s="4" t="s">
        <v>35</v>
      </c>
      <c r="CE8" s="4" t="s">
        <v>35</v>
      </c>
      <c r="CF8" s="4" t="s">
        <v>35</v>
      </c>
      <c r="CG8" s="4" t="s">
        <v>35</v>
      </c>
      <c r="CH8" s="4" t="s">
        <v>36</v>
      </c>
      <c r="CI8" s="4" t="s">
        <v>36</v>
      </c>
      <c r="CJ8" s="4" t="s">
        <v>35</v>
      </c>
      <c r="CK8" s="4" t="s">
        <v>35</v>
      </c>
      <c r="CL8" s="4" t="s">
        <v>35</v>
      </c>
      <c r="CM8" s="4" t="s">
        <v>35</v>
      </c>
      <c r="CN8" s="4" t="s">
        <v>35</v>
      </c>
      <c r="CO8" s="4" t="s">
        <v>35</v>
      </c>
      <c r="CP8" s="4" t="s">
        <v>35</v>
      </c>
      <c r="CQ8" s="4" t="s">
        <v>35</v>
      </c>
      <c r="CR8" s="4" t="s">
        <v>35</v>
      </c>
      <c r="CS8" s="4" t="s">
        <v>34</v>
      </c>
      <c r="CT8" t="s">
        <v>35</v>
      </c>
      <c r="CU8" t="s">
        <v>35</v>
      </c>
      <c r="CV8" t="s">
        <v>35</v>
      </c>
      <c r="CW8" t="s">
        <v>35</v>
      </c>
      <c r="CX8" t="s">
        <v>35</v>
      </c>
      <c r="CY8" t="s">
        <v>35</v>
      </c>
      <c r="CZ8" t="s">
        <v>35</v>
      </c>
      <c r="DA8" t="s">
        <v>35</v>
      </c>
      <c r="DB8" t="s">
        <v>35</v>
      </c>
      <c r="DC8" t="s">
        <v>35</v>
      </c>
      <c r="DD8" t="s">
        <v>35</v>
      </c>
      <c r="DE8" t="s">
        <v>35</v>
      </c>
    </row>
    <row r="9" spans="1:110" x14ac:dyDescent="0.25">
      <c r="A9" t="s">
        <v>6</v>
      </c>
      <c r="B9">
        <v>6</v>
      </c>
      <c r="C9" t="s">
        <v>35</v>
      </c>
      <c r="D9" t="s">
        <v>35</v>
      </c>
      <c r="E9" t="s">
        <v>35</v>
      </c>
      <c r="F9" t="s">
        <v>35</v>
      </c>
      <c r="G9" t="s">
        <v>35</v>
      </c>
      <c r="H9" t="s">
        <v>35</v>
      </c>
      <c r="I9" t="s">
        <v>35</v>
      </c>
      <c r="J9" t="s">
        <v>35</v>
      </c>
      <c r="K9" t="s">
        <v>35</v>
      </c>
      <c r="L9" t="s">
        <v>35</v>
      </c>
      <c r="M9" t="s">
        <v>35</v>
      </c>
      <c r="N9" t="s">
        <v>35</v>
      </c>
      <c r="O9" t="s">
        <v>35</v>
      </c>
      <c r="P9" t="s">
        <v>35</v>
      </c>
      <c r="Q9" t="s">
        <v>35</v>
      </c>
      <c r="R9" t="s">
        <v>35</v>
      </c>
      <c r="S9" t="s">
        <v>35</v>
      </c>
      <c r="T9" t="s">
        <v>35</v>
      </c>
      <c r="U9" t="s">
        <v>35</v>
      </c>
      <c r="V9" t="s">
        <v>35</v>
      </c>
      <c r="W9" t="s">
        <v>35</v>
      </c>
      <c r="X9" t="s">
        <v>35</v>
      </c>
      <c r="Y9" t="s">
        <v>35</v>
      </c>
      <c r="Z9" t="s">
        <v>35</v>
      </c>
      <c r="AA9" t="s">
        <v>35</v>
      </c>
      <c r="AB9" t="s">
        <v>35</v>
      </c>
      <c r="AC9" t="s">
        <v>35</v>
      </c>
      <c r="AD9" t="s">
        <v>35</v>
      </c>
      <c r="AE9" t="s">
        <v>35</v>
      </c>
      <c r="AF9" t="s">
        <v>35</v>
      </c>
      <c r="AG9" t="s">
        <v>35</v>
      </c>
      <c r="AH9" t="s">
        <v>35</v>
      </c>
      <c r="AI9" t="s">
        <v>35</v>
      </c>
      <c r="AJ9" t="s">
        <v>35</v>
      </c>
      <c r="AK9" t="s">
        <v>35</v>
      </c>
      <c r="AL9" t="s">
        <v>35</v>
      </c>
      <c r="AM9" t="s">
        <v>35</v>
      </c>
      <c r="AN9" t="s">
        <v>34</v>
      </c>
      <c r="AO9" t="s">
        <v>36</v>
      </c>
      <c r="AP9" t="s">
        <v>35</v>
      </c>
      <c r="AQ9" t="s">
        <v>35</v>
      </c>
      <c r="AR9" t="s">
        <v>35</v>
      </c>
      <c r="AS9" t="s">
        <v>35</v>
      </c>
      <c r="AT9" t="s">
        <v>35</v>
      </c>
      <c r="AU9" t="s">
        <v>35</v>
      </c>
      <c r="AV9" t="s">
        <v>35</v>
      </c>
      <c r="AW9" t="s">
        <v>35</v>
      </c>
      <c r="AX9" t="s">
        <v>35</v>
      </c>
      <c r="AY9" t="s">
        <v>35</v>
      </c>
      <c r="AZ9" t="s">
        <v>35</v>
      </c>
      <c r="BA9" t="s">
        <v>35</v>
      </c>
      <c r="BB9" t="s">
        <v>35</v>
      </c>
      <c r="BC9" t="s">
        <v>35</v>
      </c>
      <c r="BD9" s="4" t="s">
        <v>35</v>
      </c>
      <c r="BE9" s="4" t="s">
        <v>35</v>
      </c>
      <c r="BF9" s="4" t="s">
        <v>35</v>
      </c>
      <c r="BG9" s="4" t="s">
        <v>35</v>
      </c>
      <c r="BH9" s="4" t="s">
        <v>35</v>
      </c>
      <c r="BI9" s="4" t="s">
        <v>35</v>
      </c>
      <c r="BJ9" s="4" t="s">
        <v>35</v>
      </c>
      <c r="BK9" s="4" t="s">
        <v>36</v>
      </c>
      <c r="BL9" s="4" t="s">
        <v>35</v>
      </c>
      <c r="BM9" s="4" t="s">
        <v>35</v>
      </c>
      <c r="BN9" s="4" t="s">
        <v>35</v>
      </c>
      <c r="BO9" s="4" t="s">
        <v>35</v>
      </c>
      <c r="BP9" s="4" t="s">
        <v>35</v>
      </c>
      <c r="BQ9" s="4" t="s">
        <v>35</v>
      </c>
      <c r="BR9" s="4" t="s">
        <v>35</v>
      </c>
      <c r="BS9" s="4" t="s">
        <v>35</v>
      </c>
      <c r="BT9" s="4" t="s">
        <v>35</v>
      </c>
      <c r="BU9" s="4" t="s">
        <v>35</v>
      </c>
      <c r="BV9" s="4" t="s">
        <v>35</v>
      </c>
      <c r="BW9" s="4" t="s">
        <v>35</v>
      </c>
      <c r="BX9" s="4" t="s">
        <v>35</v>
      </c>
      <c r="BY9" s="4" t="s">
        <v>35</v>
      </c>
      <c r="BZ9" s="4" t="s">
        <v>36</v>
      </c>
      <c r="CA9" s="4" t="s">
        <v>35</v>
      </c>
      <c r="CB9" s="4" t="s">
        <v>35</v>
      </c>
      <c r="CC9" s="4" t="s">
        <v>35</v>
      </c>
      <c r="CD9" s="4" t="s">
        <v>35</v>
      </c>
      <c r="CE9" s="4" t="s">
        <v>35</v>
      </c>
      <c r="CF9" s="4" t="s">
        <v>35</v>
      </c>
      <c r="CG9" s="4" t="s">
        <v>35</v>
      </c>
      <c r="CH9" s="4" t="s">
        <v>36</v>
      </c>
      <c r="CI9" s="4" t="s">
        <v>36</v>
      </c>
      <c r="CJ9" s="4" t="s">
        <v>35</v>
      </c>
      <c r="CK9" s="4" t="s">
        <v>35</v>
      </c>
      <c r="CL9" s="4" t="s">
        <v>35</v>
      </c>
      <c r="CM9" s="4" t="s">
        <v>35</v>
      </c>
      <c r="CN9" s="4" t="s">
        <v>35</v>
      </c>
      <c r="CO9" s="4" t="s">
        <v>35</v>
      </c>
      <c r="CP9" s="4" t="s">
        <v>35</v>
      </c>
      <c r="CQ9" s="4" t="s">
        <v>35</v>
      </c>
      <c r="CR9" s="4" t="s">
        <v>35</v>
      </c>
      <c r="CS9" s="4" t="s">
        <v>35</v>
      </c>
      <c r="CT9" t="s">
        <v>35</v>
      </c>
      <c r="CU9" t="s">
        <v>35</v>
      </c>
      <c r="CV9" t="s">
        <v>35</v>
      </c>
      <c r="CW9" t="s">
        <v>35</v>
      </c>
      <c r="CX9" t="s">
        <v>35</v>
      </c>
      <c r="CY9" t="s">
        <v>35</v>
      </c>
      <c r="CZ9" t="s">
        <v>35</v>
      </c>
      <c r="DA9" t="s">
        <v>35</v>
      </c>
      <c r="DB9" t="s">
        <v>35</v>
      </c>
      <c r="DC9" t="s">
        <v>35</v>
      </c>
      <c r="DD9" t="s">
        <v>35</v>
      </c>
      <c r="DE9" t="s">
        <v>35</v>
      </c>
    </row>
    <row r="10" spans="1:110" x14ac:dyDescent="0.25">
      <c r="A10" t="s">
        <v>7</v>
      </c>
      <c r="B10">
        <v>7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  <c r="L10" t="s">
        <v>34</v>
      </c>
      <c r="M10" t="s">
        <v>35</v>
      </c>
      <c r="N10" t="s">
        <v>35</v>
      </c>
      <c r="O10" t="s">
        <v>35</v>
      </c>
      <c r="P10" t="s">
        <v>35</v>
      </c>
      <c r="Q10" t="s">
        <v>35</v>
      </c>
      <c r="R10" t="s">
        <v>35</v>
      </c>
      <c r="S10" t="s">
        <v>34</v>
      </c>
      <c r="T10" t="s">
        <v>35</v>
      </c>
      <c r="U10" t="s">
        <v>35</v>
      </c>
      <c r="V10" t="s">
        <v>35</v>
      </c>
      <c r="W10" t="s">
        <v>35</v>
      </c>
      <c r="X10" t="s">
        <v>35</v>
      </c>
      <c r="Y10" t="s">
        <v>35</v>
      </c>
      <c r="Z10" t="s">
        <v>34</v>
      </c>
      <c r="AA10" t="s">
        <v>35</v>
      </c>
      <c r="AB10" t="s">
        <v>35</v>
      </c>
      <c r="AC10" t="s">
        <v>35</v>
      </c>
      <c r="AD10" t="s">
        <v>35</v>
      </c>
      <c r="AE10" t="s">
        <v>35</v>
      </c>
      <c r="AF10" t="s">
        <v>35</v>
      </c>
      <c r="AG10" t="s">
        <v>35</v>
      </c>
      <c r="AH10" t="s">
        <v>35</v>
      </c>
      <c r="AI10" t="s">
        <v>35</v>
      </c>
      <c r="AJ10" t="s">
        <v>35</v>
      </c>
      <c r="AK10" t="s">
        <v>34</v>
      </c>
      <c r="AL10" t="s">
        <v>35</v>
      </c>
      <c r="AM10" t="s">
        <v>35</v>
      </c>
      <c r="AN10" t="s">
        <v>35</v>
      </c>
      <c r="AO10" t="s">
        <v>36</v>
      </c>
      <c r="AP10" t="s">
        <v>34</v>
      </c>
      <c r="AQ10" t="s">
        <v>35</v>
      </c>
      <c r="AR10" t="s">
        <v>35</v>
      </c>
      <c r="AS10" t="s">
        <v>35</v>
      </c>
      <c r="AT10" t="s">
        <v>35</v>
      </c>
      <c r="AU10" t="s">
        <v>35</v>
      </c>
      <c r="AV10" t="s">
        <v>35</v>
      </c>
      <c r="AW10" t="s">
        <v>35</v>
      </c>
      <c r="AX10" t="s">
        <v>35</v>
      </c>
      <c r="AY10" t="s">
        <v>35</v>
      </c>
      <c r="AZ10" t="s">
        <v>35</v>
      </c>
      <c r="BA10" t="s">
        <v>35</v>
      </c>
      <c r="BB10" t="s">
        <v>35</v>
      </c>
      <c r="BC10" t="s">
        <v>35</v>
      </c>
      <c r="BD10" s="4" t="s">
        <v>35</v>
      </c>
      <c r="BE10" s="4" t="s">
        <v>35</v>
      </c>
      <c r="BF10" s="4" t="s">
        <v>35</v>
      </c>
      <c r="BG10" s="4" t="s">
        <v>34</v>
      </c>
      <c r="BH10" s="4" t="s">
        <v>34</v>
      </c>
      <c r="BI10" s="4" t="s">
        <v>35</v>
      </c>
      <c r="BJ10" s="4" t="s">
        <v>35</v>
      </c>
      <c r="BK10" s="4" t="s">
        <v>36</v>
      </c>
      <c r="BL10" s="4" t="s">
        <v>35</v>
      </c>
      <c r="BM10" s="4" t="s">
        <v>35</v>
      </c>
      <c r="BN10" s="4" t="s">
        <v>35</v>
      </c>
      <c r="BO10" s="4" t="s">
        <v>35</v>
      </c>
      <c r="BP10" s="4" t="s">
        <v>35</v>
      </c>
      <c r="BQ10" s="4" t="s">
        <v>35</v>
      </c>
      <c r="BR10" s="4" t="s">
        <v>35</v>
      </c>
      <c r="BS10" s="4" t="s">
        <v>35</v>
      </c>
      <c r="BT10" s="4" t="s">
        <v>35</v>
      </c>
      <c r="BU10" s="4" t="s">
        <v>34</v>
      </c>
      <c r="BV10" s="4" t="s">
        <v>35</v>
      </c>
      <c r="BW10" s="4" t="s">
        <v>35</v>
      </c>
      <c r="BX10" s="4" t="s">
        <v>35</v>
      </c>
      <c r="BY10" s="4" t="s">
        <v>35</v>
      </c>
      <c r="BZ10" s="4" t="s">
        <v>36</v>
      </c>
      <c r="CA10" s="4" t="s">
        <v>35</v>
      </c>
      <c r="CB10" s="4" t="s">
        <v>35</v>
      </c>
      <c r="CC10" s="4" t="s">
        <v>35</v>
      </c>
      <c r="CD10" s="4" t="s">
        <v>35</v>
      </c>
      <c r="CE10" s="4" t="s">
        <v>35</v>
      </c>
      <c r="CF10" s="4" t="s">
        <v>35</v>
      </c>
      <c r="CG10" s="4" t="s">
        <v>35</v>
      </c>
      <c r="CH10" s="4" t="s">
        <v>36</v>
      </c>
      <c r="CI10" s="4" t="s">
        <v>36</v>
      </c>
      <c r="CJ10" s="4" t="s">
        <v>35</v>
      </c>
      <c r="CK10" s="4" t="s">
        <v>35</v>
      </c>
      <c r="CL10" s="4" t="s">
        <v>35</v>
      </c>
      <c r="CM10" s="4" t="s">
        <v>35</v>
      </c>
      <c r="CN10" s="4" t="s">
        <v>35</v>
      </c>
      <c r="CO10" s="4" t="s">
        <v>35</v>
      </c>
      <c r="CP10" s="4" t="s">
        <v>34</v>
      </c>
      <c r="CQ10" s="4" t="s">
        <v>35</v>
      </c>
      <c r="CR10" s="4" t="s">
        <v>35</v>
      </c>
      <c r="CS10" s="4" t="s">
        <v>35</v>
      </c>
      <c r="CT10" t="s">
        <v>35</v>
      </c>
      <c r="CU10" t="s">
        <v>35</v>
      </c>
      <c r="CV10" t="s">
        <v>35</v>
      </c>
      <c r="CW10" t="s">
        <v>35</v>
      </c>
      <c r="CX10" t="s">
        <v>35</v>
      </c>
      <c r="CY10" t="s">
        <v>35</v>
      </c>
      <c r="CZ10" t="s">
        <v>35</v>
      </c>
      <c r="DA10" t="s">
        <v>35</v>
      </c>
      <c r="DB10" t="s">
        <v>35</v>
      </c>
      <c r="DC10" t="s">
        <v>35</v>
      </c>
      <c r="DD10" t="s">
        <v>35</v>
      </c>
      <c r="DE10" t="s">
        <v>35</v>
      </c>
    </row>
    <row r="11" spans="1:110" x14ac:dyDescent="0.25">
      <c r="A11" t="s">
        <v>8</v>
      </c>
      <c r="B11">
        <v>8</v>
      </c>
      <c r="C11" t="s">
        <v>35</v>
      </c>
      <c r="D11" t="s">
        <v>35</v>
      </c>
      <c r="E11" t="s">
        <v>35</v>
      </c>
      <c r="F11" t="s">
        <v>35</v>
      </c>
      <c r="G11" t="s">
        <v>35</v>
      </c>
      <c r="H11" t="s">
        <v>35</v>
      </c>
      <c r="I11" t="s">
        <v>35</v>
      </c>
      <c r="J11" t="s">
        <v>35</v>
      </c>
      <c r="K11" t="s">
        <v>35</v>
      </c>
      <c r="L11" t="s">
        <v>35</v>
      </c>
      <c r="M11" t="s">
        <v>35</v>
      </c>
      <c r="N11" t="s">
        <v>35</v>
      </c>
      <c r="O11" t="s">
        <v>35</v>
      </c>
      <c r="P11" t="s">
        <v>35</v>
      </c>
      <c r="Q11" t="s">
        <v>35</v>
      </c>
      <c r="R11" t="s">
        <v>35</v>
      </c>
      <c r="S11" t="s">
        <v>35</v>
      </c>
      <c r="T11" t="s">
        <v>35</v>
      </c>
      <c r="U11" t="s">
        <v>35</v>
      </c>
      <c r="V11" t="s">
        <v>35</v>
      </c>
      <c r="W11" t="s">
        <v>35</v>
      </c>
      <c r="X11" t="s">
        <v>35</v>
      </c>
      <c r="Y11" t="s">
        <v>35</v>
      </c>
      <c r="Z11" t="s">
        <v>35</v>
      </c>
      <c r="AA11" t="s">
        <v>35</v>
      </c>
      <c r="AB11" t="s">
        <v>35</v>
      </c>
      <c r="AC11" t="s">
        <v>35</v>
      </c>
      <c r="AD11" t="s">
        <v>35</v>
      </c>
      <c r="AE11" t="s">
        <v>35</v>
      </c>
      <c r="AF11" t="s">
        <v>35</v>
      </c>
      <c r="AG11" t="s">
        <v>35</v>
      </c>
      <c r="AH11" t="s">
        <v>35</v>
      </c>
      <c r="AI11" t="s">
        <v>35</v>
      </c>
      <c r="AJ11" t="s">
        <v>35</v>
      </c>
      <c r="AK11" t="s">
        <v>35</v>
      </c>
      <c r="AL11" t="s">
        <v>35</v>
      </c>
      <c r="AM11" t="s">
        <v>35</v>
      </c>
      <c r="AN11" t="s">
        <v>35</v>
      </c>
      <c r="AO11" t="s">
        <v>36</v>
      </c>
      <c r="AP11" t="s">
        <v>35</v>
      </c>
      <c r="AQ11" t="s">
        <v>35</v>
      </c>
      <c r="AR11" t="s">
        <v>35</v>
      </c>
      <c r="AS11" t="s">
        <v>35</v>
      </c>
      <c r="AT11" t="s">
        <v>35</v>
      </c>
      <c r="AU11" t="s">
        <v>35</v>
      </c>
      <c r="AV11" t="s">
        <v>35</v>
      </c>
      <c r="AW11" t="s">
        <v>35</v>
      </c>
      <c r="AX11" t="s">
        <v>35</v>
      </c>
      <c r="AY11" t="s">
        <v>35</v>
      </c>
      <c r="AZ11" t="s">
        <v>35</v>
      </c>
      <c r="BA11" t="s">
        <v>35</v>
      </c>
      <c r="BB11" t="s">
        <v>35</v>
      </c>
      <c r="BC11" t="s">
        <v>35</v>
      </c>
      <c r="BD11" s="4" t="s">
        <v>35</v>
      </c>
      <c r="BE11" s="4" t="s">
        <v>35</v>
      </c>
      <c r="BF11" s="4" t="s">
        <v>35</v>
      </c>
      <c r="BG11" s="4" t="s">
        <v>35</v>
      </c>
      <c r="BH11" s="4" t="s">
        <v>35</v>
      </c>
      <c r="BI11" s="4" t="s">
        <v>35</v>
      </c>
      <c r="BJ11" s="4" t="s">
        <v>35</v>
      </c>
      <c r="BK11" s="4" t="s">
        <v>36</v>
      </c>
      <c r="BL11" s="4" t="s">
        <v>35</v>
      </c>
      <c r="BM11" s="4" t="s">
        <v>35</v>
      </c>
      <c r="BN11" s="4" t="s">
        <v>35</v>
      </c>
      <c r="BO11" s="4" t="s">
        <v>35</v>
      </c>
      <c r="BP11" s="4" t="s">
        <v>35</v>
      </c>
      <c r="BQ11" s="4" t="s">
        <v>35</v>
      </c>
      <c r="BR11" s="4" t="s">
        <v>35</v>
      </c>
      <c r="BS11" s="4" t="s">
        <v>35</v>
      </c>
      <c r="BT11" s="4" t="s">
        <v>35</v>
      </c>
      <c r="BU11" s="4" t="s">
        <v>35</v>
      </c>
      <c r="BV11" s="4" t="s">
        <v>35</v>
      </c>
      <c r="BW11" s="4" t="s">
        <v>35</v>
      </c>
      <c r="BX11" s="4" t="s">
        <v>35</v>
      </c>
      <c r="BY11" s="4" t="s">
        <v>35</v>
      </c>
      <c r="BZ11" s="4" t="s">
        <v>36</v>
      </c>
      <c r="CA11" s="4" t="s">
        <v>35</v>
      </c>
      <c r="CB11" s="4" t="s">
        <v>35</v>
      </c>
      <c r="CC11" s="4" t="s">
        <v>35</v>
      </c>
      <c r="CD11" s="4" t="s">
        <v>35</v>
      </c>
      <c r="CE11" s="4" t="s">
        <v>35</v>
      </c>
      <c r="CF11" s="4" t="s">
        <v>35</v>
      </c>
      <c r="CG11" s="4" t="s">
        <v>35</v>
      </c>
      <c r="CH11" s="4" t="s">
        <v>36</v>
      </c>
      <c r="CI11" s="4" t="s">
        <v>36</v>
      </c>
      <c r="CJ11" s="4" t="s">
        <v>35</v>
      </c>
      <c r="CK11" s="4" t="s">
        <v>35</v>
      </c>
      <c r="CL11" s="4" t="s">
        <v>35</v>
      </c>
      <c r="CM11" s="4" t="s">
        <v>35</v>
      </c>
      <c r="CN11" s="4" t="s">
        <v>35</v>
      </c>
      <c r="CO11" s="4" t="s">
        <v>35</v>
      </c>
      <c r="CP11" s="4" t="s">
        <v>35</v>
      </c>
      <c r="CQ11" s="4" t="s">
        <v>35</v>
      </c>
      <c r="CR11" s="4" t="s">
        <v>35</v>
      </c>
      <c r="CS11" s="4" t="s">
        <v>35</v>
      </c>
      <c r="CT11" t="s">
        <v>35</v>
      </c>
      <c r="CU11" t="s">
        <v>35</v>
      </c>
      <c r="CV11" t="s">
        <v>35</v>
      </c>
      <c r="CW11" t="s">
        <v>35</v>
      </c>
      <c r="CX11" t="s">
        <v>35</v>
      </c>
      <c r="CY11" t="s">
        <v>35</v>
      </c>
      <c r="CZ11" t="s">
        <v>35</v>
      </c>
      <c r="DA11" t="s">
        <v>35</v>
      </c>
      <c r="DB11" t="s">
        <v>35</v>
      </c>
      <c r="DC11" t="s">
        <v>35</v>
      </c>
      <c r="DD11" t="s">
        <v>35</v>
      </c>
      <c r="DE11" t="s">
        <v>35</v>
      </c>
    </row>
    <row r="12" spans="1:110" x14ac:dyDescent="0.25">
      <c r="A12" t="s">
        <v>9</v>
      </c>
      <c r="B12">
        <v>9</v>
      </c>
      <c r="C12" t="s">
        <v>35</v>
      </c>
      <c r="D12" t="s">
        <v>35</v>
      </c>
      <c r="E12" t="s">
        <v>35</v>
      </c>
      <c r="F12" t="s">
        <v>35</v>
      </c>
      <c r="G12" t="s">
        <v>35</v>
      </c>
      <c r="H12" t="s">
        <v>35</v>
      </c>
      <c r="I12" t="s">
        <v>35</v>
      </c>
      <c r="J12" t="s">
        <v>35</v>
      </c>
      <c r="K12" t="s">
        <v>35</v>
      </c>
      <c r="L12" t="s">
        <v>35</v>
      </c>
      <c r="M12" t="s">
        <v>35</v>
      </c>
      <c r="N12" t="s">
        <v>35</v>
      </c>
      <c r="O12" t="s">
        <v>35</v>
      </c>
      <c r="P12" t="s">
        <v>35</v>
      </c>
      <c r="Q12" t="s">
        <v>35</v>
      </c>
      <c r="R12" t="s">
        <v>35</v>
      </c>
      <c r="S12" t="s">
        <v>35</v>
      </c>
      <c r="T12" t="s">
        <v>35</v>
      </c>
      <c r="U12" t="s">
        <v>35</v>
      </c>
      <c r="V12" t="s">
        <v>35</v>
      </c>
      <c r="W12" t="s">
        <v>35</v>
      </c>
      <c r="X12" t="s">
        <v>35</v>
      </c>
      <c r="Y12" t="s">
        <v>35</v>
      </c>
      <c r="Z12" t="s">
        <v>35</v>
      </c>
      <c r="AA12" t="s">
        <v>35</v>
      </c>
      <c r="AB12" t="s">
        <v>35</v>
      </c>
      <c r="AC12" t="s">
        <v>35</v>
      </c>
      <c r="AD12" t="s">
        <v>35</v>
      </c>
      <c r="AE12" t="s">
        <v>34</v>
      </c>
      <c r="AF12" t="s">
        <v>35</v>
      </c>
      <c r="AG12" t="s">
        <v>35</v>
      </c>
      <c r="AH12" t="s">
        <v>35</v>
      </c>
      <c r="AI12" t="s">
        <v>35</v>
      </c>
      <c r="AJ12" t="s">
        <v>35</v>
      </c>
      <c r="AK12" t="s">
        <v>35</v>
      </c>
      <c r="AL12" t="s">
        <v>35</v>
      </c>
      <c r="AM12" t="s">
        <v>35</v>
      </c>
      <c r="AN12" t="s">
        <v>35</v>
      </c>
      <c r="AO12" t="s">
        <v>36</v>
      </c>
      <c r="AP12" t="s">
        <v>35</v>
      </c>
      <c r="AQ12" t="s">
        <v>35</v>
      </c>
      <c r="AR12" t="s">
        <v>35</v>
      </c>
      <c r="AS12" t="s">
        <v>35</v>
      </c>
      <c r="AT12" t="s">
        <v>35</v>
      </c>
      <c r="AU12" t="s">
        <v>35</v>
      </c>
      <c r="AV12" t="s">
        <v>35</v>
      </c>
      <c r="AW12" t="s">
        <v>35</v>
      </c>
      <c r="AX12" t="s">
        <v>35</v>
      </c>
      <c r="AY12" t="s">
        <v>35</v>
      </c>
      <c r="AZ12" t="s">
        <v>34</v>
      </c>
      <c r="BA12" t="s">
        <v>35</v>
      </c>
      <c r="BB12" t="s">
        <v>35</v>
      </c>
      <c r="BC12" t="s">
        <v>34</v>
      </c>
      <c r="BD12" s="4" t="s">
        <v>35</v>
      </c>
      <c r="BE12" s="4" t="s">
        <v>35</v>
      </c>
      <c r="BF12" s="4" t="s">
        <v>35</v>
      </c>
      <c r="BG12" s="4" t="s">
        <v>35</v>
      </c>
      <c r="BH12" s="4" t="s">
        <v>35</v>
      </c>
      <c r="BI12" s="4" t="s">
        <v>35</v>
      </c>
      <c r="BJ12" s="4" t="s">
        <v>35</v>
      </c>
      <c r="BK12" s="4" t="s">
        <v>36</v>
      </c>
      <c r="BL12" s="4" t="s">
        <v>35</v>
      </c>
      <c r="BM12" s="4" t="s">
        <v>35</v>
      </c>
      <c r="BN12" s="4" t="s">
        <v>35</v>
      </c>
      <c r="BO12" s="4" t="s">
        <v>35</v>
      </c>
      <c r="BP12" s="4" t="s">
        <v>35</v>
      </c>
      <c r="BQ12" s="4" t="s">
        <v>34</v>
      </c>
      <c r="BR12" s="4" t="s">
        <v>35</v>
      </c>
      <c r="BS12" s="4" t="s">
        <v>35</v>
      </c>
      <c r="BT12" s="4" t="s">
        <v>35</v>
      </c>
      <c r="BU12" s="4" t="s">
        <v>35</v>
      </c>
      <c r="BV12" s="4" t="s">
        <v>35</v>
      </c>
      <c r="BW12" s="4" t="s">
        <v>35</v>
      </c>
      <c r="BX12" s="4" t="s">
        <v>35</v>
      </c>
      <c r="BY12" s="4" t="s">
        <v>35</v>
      </c>
      <c r="BZ12" s="4" t="s">
        <v>36</v>
      </c>
      <c r="CA12" s="4" t="s">
        <v>35</v>
      </c>
      <c r="CB12" s="4" t="s">
        <v>35</v>
      </c>
      <c r="CC12" s="4" t="s">
        <v>35</v>
      </c>
      <c r="CD12" s="4" t="s">
        <v>35</v>
      </c>
      <c r="CE12" s="4" t="s">
        <v>35</v>
      </c>
      <c r="CF12" s="4" t="s">
        <v>35</v>
      </c>
      <c r="CG12" s="4" t="s">
        <v>35</v>
      </c>
      <c r="CH12" s="4" t="s">
        <v>36</v>
      </c>
      <c r="CI12" s="4" t="s">
        <v>36</v>
      </c>
      <c r="CJ12" s="4" t="s">
        <v>34</v>
      </c>
      <c r="CK12" s="4" t="s">
        <v>35</v>
      </c>
      <c r="CL12" s="4" t="s">
        <v>35</v>
      </c>
      <c r="CM12" s="4" t="s">
        <v>35</v>
      </c>
      <c r="CN12" s="4" t="s">
        <v>35</v>
      </c>
      <c r="CO12" s="4" t="s">
        <v>35</v>
      </c>
      <c r="CP12" s="4" t="s">
        <v>35</v>
      </c>
      <c r="CQ12" s="4" t="s">
        <v>35</v>
      </c>
      <c r="CR12" s="4" t="s">
        <v>35</v>
      </c>
      <c r="CS12" s="4" t="s">
        <v>35</v>
      </c>
      <c r="CT12" t="s">
        <v>35</v>
      </c>
      <c r="CU12" t="s">
        <v>35</v>
      </c>
      <c r="CV12" t="s">
        <v>35</v>
      </c>
      <c r="CW12" t="s">
        <v>35</v>
      </c>
      <c r="CX12" t="s">
        <v>35</v>
      </c>
      <c r="CY12" t="s">
        <v>35</v>
      </c>
      <c r="CZ12" t="s">
        <v>35</v>
      </c>
      <c r="DA12" t="s">
        <v>35</v>
      </c>
      <c r="DB12" t="s">
        <v>35</v>
      </c>
      <c r="DC12" t="s">
        <v>35</v>
      </c>
      <c r="DD12" t="s">
        <v>35</v>
      </c>
      <c r="DE12" t="s">
        <v>35</v>
      </c>
    </row>
    <row r="13" spans="1:110" hidden="1" x14ac:dyDescent="0.25">
      <c r="A13" t="s">
        <v>10</v>
      </c>
      <c r="B13">
        <v>10</v>
      </c>
      <c r="C13" t="s">
        <v>35</v>
      </c>
      <c r="D13" t="s">
        <v>35</v>
      </c>
      <c r="E13" t="s">
        <v>35</v>
      </c>
      <c r="F13" t="s">
        <v>35</v>
      </c>
      <c r="G13" t="s">
        <v>35</v>
      </c>
      <c r="H13" t="s">
        <v>35</v>
      </c>
      <c r="I13" t="s">
        <v>35</v>
      </c>
      <c r="J13" t="s">
        <v>35</v>
      </c>
      <c r="K13" t="s">
        <v>35</v>
      </c>
      <c r="L13" t="s">
        <v>35</v>
      </c>
      <c r="M13" t="s">
        <v>35</v>
      </c>
      <c r="N13" t="s">
        <v>35</v>
      </c>
      <c r="O13" t="s">
        <v>34</v>
      </c>
      <c r="P13" t="s">
        <v>34</v>
      </c>
      <c r="Q13" t="s">
        <v>35</v>
      </c>
      <c r="R13" t="s">
        <v>35</v>
      </c>
      <c r="S13" t="s">
        <v>35</v>
      </c>
      <c r="T13" t="s">
        <v>35</v>
      </c>
      <c r="U13" t="s">
        <v>35</v>
      </c>
      <c r="V13" t="s">
        <v>34</v>
      </c>
      <c r="W13" t="s">
        <v>34</v>
      </c>
      <c r="X13" t="s">
        <v>34</v>
      </c>
      <c r="Y13" t="s">
        <v>35</v>
      </c>
      <c r="Z13" t="s">
        <v>34</v>
      </c>
      <c r="AC13" t="s">
        <v>35</v>
      </c>
      <c r="AD13" t="s">
        <v>35</v>
      </c>
      <c r="AO13" t="s">
        <v>36</v>
      </c>
      <c r="BK13" s="4" t="s">
        <v>36</v>
      </c>
      <c r="BZ13" s="4" t="s">
        <v>36</v>
      </c>
      <c r="CH13" s="4" t="s">
        <v>36</v>
      </c>
      <c r="CI13" s="4" t="s">
        <v>36</v>
      </c>
      <c r="CS13" s="4" t="s">
        <v>35</v>
      </c>
      <c r="CT13" t="s">
        <v>35</v>
      </c>
      <c r="CU13" t="s">
        <v>35</v>
      </c>
      <c r="CV13" t="s">
        <v>35</v>
      </c>
      <c r="CW13" t="s">
        <v>35</v>
      </c>
      <c r="CX13" t="s">
        <v>35</v>
      </c>
      <c r="CY13" t="s">
        <v>35</v>
      </c>
    </row>
    <row r="14" spans="1:110" x14ac:dyDescent="0.25">
      <c r="A14" t="s">
        <v>11</v>
      </c>
      <c r="B14">
        <v>11</v>
      </c>
      <c r="C14" t="s">
        <v>35</v>
      </c>
      <c r="D14" t="s">
        <v>35</v>
      </c>
      <c r="E14" t="s">
        <v>35</v>
      </c>
      <c r="F14" t="s">
        <v>35</v>
      </c>
      <c r="G14" t="s">
        <v>35</v>
      </c>
      <c r="H14" t="s">
        <v>35</v>
      </c>
      <c r="I14" t="s">
        <v>35</v>
      </c>
      <c r="J14" t="s">
        <v>35</v>
      </c>
      <c r="K14" t="s">
        <v>35</v>
      </c>
      <c r="L14" t="s">
        <v>35</v>
      </c>
      <c r="M14" t="s">
        <v>35</v>
      </c>
      <c r="N14" t="s">
        <v>35</v>
      </c>
      <c r="O14" t="s">
        <v>35</v>
      </c>
      <c r="P14" t="s">
        <v>34</v>
      </c>
      <c r="Q14" t="s">
        <v>35</v>
      </c>
      <c r="R14" t="s">
        <v>35</v>
      </c>
      <c r="S14" t="s">
        <v>35</v>
      </c>
      <c r="T14" t="s">
        <v>35</v>
      </c>
      <c r="U14" t="s">
        <v>35</v>
      </c>
      <c r="V14" t="s">
        <v>35</v>
      </c>
      <c r="W14" t="s">
        <v>35</v>
      </c>
      <c r="X14" t="s">
        <v>35</v>
      </c>
      <c r="Y14" t="s">
        <v>35</v>
      </c>
      <c r="Z14" t="s">
        <v>35</v>
      </c>
      <c r="AA14" t="s">
        <v>35</v>
      </c>
      <c r="AB14" t="s">
        <v>35</v>
      </c>
      <c r="AC14" t="s">
        <v>35</v>
      </c>
      <c r="AD14" t="s">
        <v>35</v>
      </c>
      <c r="AE14" t="s">
        <v>35</v>
      </c>
      <c r="AF14" t="s">
        <v>35</v>
      </c>
      <c r="AG14" t="s">
        <v>35</v>
      </c>
      <c r="AH14" t="s">
        <v>35</v>
      </c>
      <c r="AI14" t="s">
        <v>35</v>
      </c>
      <c r="AJ14" t="s">
        <v>35</v>
      </c>
      <c r="AK14" t="s">
        <v>35</v>
      </c>
      <c r="AL14" t="s">
        <v>35</v>
      </c>
      <c r="AM14" t="s">
        <v>35</v>
      </c>
      <c r="AN14" t="s">
        <v>35</v>
      </c>
      <c r="AO14" t="s">
        <v>36</v>
      </c>
      <c r="AP14" t="s">
        <v>35</v>
      </c>
      <c r="AQ14" t="s">
        <v>35</v>
      </c>
      <c r="AR14" t="s">
        <v>35</v>
      </c>
      <c r="AS14" t="s">
        <v>35</v>
      </c>
      <c r="AT14" t="s">
        <v>34</v>
      </c>
      <c r="AU14" t="s">
        <v>35</v>
      </c>
      <c r="AV14" t="s">
        <v>35</v>
      </c>
      <c r="AW14" t="s">
        <v>35</v>
      </c>
      <c r="AX14" t="s">
        <v>35</v>
      </c>
      <c r="AY14" t="s">
        <v>35</v>
      </c>
      <c r="AZ14" t="s">
        <v>35</v>
      </c>
      <c r="BA14" t="s">
        <v>35</v>
      </c>
      <c r="BB14" t="s">
        <v>35</v>
      </c>
      <c r="BC14" t="s">
        <v>35</v>
      </c>
      <c r="BD14" s="4" t="s">
        <v>35</v>
      </c>
      <c r="BE14" s="4" t="s">
        <v>35</v>
      </c>
      <c r="BF14" s="4" t="s">
        <v>35</v>
      </c>
      <c r="BG14" s="4" t="s">
        <v>35</v>
      </c>
      <c r="BH14" s="4" t="s">
        <v>35</v>
      </c>
      <c r="BI14" s="4" t="s">
        <v>35</v>
      </c>
      <c r="BJ14" s="4" t="s">
        <v>35</v>
      </c>
      <c r="BK14" s="4" t="s">
        <v>36</v>
      </c>
      <c r="BL14" s="4" t="s">
        <v>35</v>
      </c>
      <c r="BM14" s="4" t="s">
        <v>35</v>
      </c>
      <c r="BN14" s="4" t="s">
        <v>35</v>
      </c>
      <c r="BO14" s="4" t="s">
        <v>35</v>
      </c>
      <c r="BP14" s="4" t="s">
        <v>35</v>
      </c>
      <c r="BQ14" s="4" t="s">
        <v>35</v>
      </c>
      <c r="BR14" s="4" t="s">
        <v>35</v>
      </c>
      <c r="BS14" s="4" t="s">
        <v>35</v>
      </c>
      <c r="BT14" s="4" t="s">
        <v>35</v>
      </c>
      <c r="BU14" s="4" t="s">
        <v>35</v>
      </c>
      <c r="BV14" s="4" t="s">
        <v>35</v>
      </c>
      <c r="BW14" s="4" t="s">
        <v>35</v>
      </c>
      <c r="BX14" s="4" t="s">
        <v>34</v>
      </c>
      <c r="BY14" s="4" t="s">
        <v>34</v>
      </c>
      <c r="BZ14" s="4" t="s">
        <v>36</v>
      </c>
      <c r="CA14" s="4" t="s">
        <v>35</v>
      </c>
      <c r="CB14" s="4" t="s">
        <v>35</v>
      </c>
      <c r="CC14" s="4" t="s">
        <v>35</v>
      </c>
      <c r="CD14" s="4" t="s">
        <v>35</v>
      </c>
      <c r="CE14" s="4" t="s">
        <v>35</v>
      </c>
      <c r="CF14" s="4" t="s">
        <v>35</v>
      </c>
      <c r="CG14" s="4" t="s">
        <v>35</v>
      </c>
      <c r="CH14" s="4" t="s">
        <v>36</v>
      </c>
      <c r="CI14" s="4" t="s">
        <v>36</v>
      </c>
      <c r="CJ14" s="4" t="s">
        <v>35</v>
      </c>
      <c r="CK14" s="4" t="s">
        <v>35</v>
      </c>
      <c r="CL14" s="4" t="s">
        <v>35</v>
      </c>
      <c r="CM14" s="4" t="s">
        <v>35</v>
      </c>
      <c r="CN14" s="4" t="s">
        <v>35</v>
      </c>
      <c r="CO14" s="4" t="s">
        <v>35</v>
      </c>
      <c r="CP14" s="4" t="s">
        <v>35</v>
      </c>
      <c r="CQ14" s="4" t="s">
        <v>35</v>
      </c>
      <c r="CR14" s="4" t="s">
        <v>35</v>
      </c>
      <c r="CS14" s="4" t="s">
        <v>35</v>
      </c>
      <c r="CT14" t="s">
        <v>35</v>
      </c>
      <c r="CU14" t="s">
        <v>35</v>
      </c>
      <c r="CV14" t="s">
        <v>35</v>
      </c>
      <c r="CW14" t="s">
        <v>35</v>
      </c>
      <c r="CX14" t="s">
        <v>35</v>
      </c>
      <c r="CY14" t="s">
        <v>35</v>
      </c>
      <c r="CZ14" t="s">
        <v>35</v>
      </c>
      <c r="DA14" t="s">
        <v>35</v>
      </c>
      <c r="DB14" t="s">
        <v>35</v>
      </c>
      <c r="DC14" t="s">
        <v>35</v>
      </c>
      <c r="DD14" t="s">
        <v>35</v>
      </c>
      <c r="DE14" t="s">
        <v>35</v>
      </c>
    </row>
    <row r="15" spans="1:110" x14ac:dyDescent="0.25">
      <c r="A15" t="s">
        <v>12</v>
      </c>
      <c r="B15">
        <v>12</v>
      </c>
      <c r="C15" t="s">
        <v>35</v>
      </c>
      <c r="D15" t="s">
        <v>35</v>
      </c>
      <c r="E15" t="s">
        <v>35</v>
      </c>
      <c r="F15" t="s">
        <v>35</v>
      </c>
      <c r="G15" t="s">
        <v>35</v>
      </c>
      <c r="H15" t="s">
        <v>35</v>
      </c>
      <c r="I15" t="s">
        <v>35</v>
      </c>
      <c r="J15" t="s">
        <v>35</v>
      </c>
      <c r="K15" t="s">
        <v>35</v>
      </c>
      <c r="L15" t="s">
        <v>35</v>
      </c>
      <c r="M15" t="s">
        <v>35</v>
      </c>
      <c r="N15" t="s">
        <v>35</v>
      </c>
      <c r="O15" t="s">
        <v>35</v>
      </c>
      <c r="P15" t="s">
        <v>35</v>
      </c>
      <c r="Q15" t="s">
        <v>34</v>
      </c>
      <c r="R15" t="s">
        <v>35</v>
      </c>
      <c r="S15" t="s">
        <v>35</v>
      </c>
      <c r="T15" t="s">
        <v>35</v>
      </c>
      <c r="U15" t="s">
        <v>35</v>
      </c>
      <c r="V15" t="s">
        <v>35</v>
      </c>
      <c r="W15" t="s">
        <v>35</v>
      </c>
      <c r="X15" t="s">
        <v>35</v>
      </c>
      <c r="Y15" t="s">
        <v>35</v>
      </c>
      <c r="Z15" t="s">
        <v>35</v>
      </c>
      <c r="AA15" t="s">
        <v>35</v>
      </c>
      <c r="AB15" t="s">
        <v>35</v>
      </c>
      <c r="AC15" t="s">
        <v>35</v>
      </c>
      <c r="AD15" t="s">
        <v>35</v>
      </c>
      <c r="AE15" t="s">
        <v>35</v>
      </c>
      <c r="AF15" t="s">
        <v>35</v>
      </c>
      <c r="AG15" t="s">
        <v>35</v>
      </c>
      <c r="AH15" t="s">
        <v>35</v>
      </c>
      <c r="AI15" t="s">
        <v>35</v>
      </c>
      <c r="AJ15" t="s">
        <v>35</v>
      </c>
      <c r="AK15" t="s">
        <v>35</v>
      </c>
      <c r="AL15" t="s">
        <v>34</v>
      </c>
      <c r="AM15" t="s">
        <v>34</v>
      </c>
      <c r="AN15" t="s">
        <v>35</v>
      </c>
      <c r="AO15" t="s">
        <v>36</v>
      </c>
      <c r="AP15" t="s">
        <v>35</v>
      </c>
      <c r="AQ15" t="s">
        <v>34</v>
      </c>
      <c r="AR15" t="s">
        <v>34</v>
      </c>
      <c r="AS15" t="s">
        <v>34</v>
      </c>
      <c r="AT15" t="s">
        <v>35</v>
      </c>
      <c r="AU15" t="s">
        <v>35</v>
      </c>
      <c r="AV15" t="s">
        <v>35</v>
      </c>
      <c r="AW15" t="s">
        <v>34</v>
      </c>
      <c r="AX15" t="s">
        <v>35</v>
      </c>
      <c r="AY15" t="s">
        <v>35</v>
      </c>
      <c r="AZ15" t="s">
        <v>35</v>
      </c>
      <c r="BA15" t="s">
        <v>34</v>
      </c>
      <c r="BB15" t="s">
        <v>35</v>
      </c>
      <c r="BC15" t="s">
        <v>35</v>
      </c>
      <c r="BD15" s="4" t="s">
        <v>35</v>
      </c>
      <c r="BE15" s="4" t="s">
        <v>35</v>
      </c>
      <c r="BF15" s="4" t="s">
        <v>35</v>
      </c>
      <c r="BG15" s="4" t="s">
        <v>35</v>
      </c>
      <c r="BH15" s="4" t="s">
        <v>35</v>
      </c>
      <c r="BI15" s="4" t="s">
        <v>35</v>
      </c>
      <c r="BJ15" s="4" t="s">
        <v>34</v>
      </c>
      <c r="BK15" s="4" t="s">
        <v>36</v>
      </c>
      <c r="BL15" s="4" t="s">
        <v>35</v>
      </c>
      <c r="BM15" s="4" t="s">
        <v>35</v>
      </c>
      <c r="BN15" s="4" t="s">
        <v>35</v>
      </c>
      <c r="BO15" s="4" t="s">
        <v>35</v>
      </c>
      <c r="BP15" s="4" t="s">
        <v>35</v>
      </c>
      <c r="BQ15" s="4" t="s">
        <v>35</v>
      </c>
      <c r="BR15" s="4" t="s">
        <v>35</v>
      </c>
      <c r="BS15" s="4" t="s">
        <v>35</v>
      </c>
      <c r="BT15" s="4" t="s">
        <v>35</v>
      </c>
      <c r="BU15" s="4" t="s">
        <v>35</v>
      </c>
      <c r="BV15" s="4" t="s">
        <v>35</v>
      </c>
      <c r="BW15" s="4" t="s">
        <v>35</v>
      </c>
      <c r="BX15" s="4" t="s">
        <v>35</v>
      </c>
      <c r="BY15" s="4" t="s">
        <v>35</v>
      </c>
      <c r="BZ15" s="4" t="s">
        <v>36</v>
      </c>
      <c r="CA15" s="4" t="s">
        <v>34</v>
      </c>
      <c r="CB15" s="4" t="s">
        <v>35</v>
      </c>
      <c r="CC15" s="4" t="s">
        <v>35</v>
      </c>
      <c r="CD15" s="4" t="s">
        <v>35</v>
      </c>
      <c r="CE15" s="4" t="s">
        <v>35</v>
      </c>
      <c r="CF15" s="4" t="s">
        <v>35</v>
      </c>
      <c r="CG15" s="4" t="s">
        <v>35</v>
      </c>
      <c r="CH15" s="4" t="s">
        <v>36</v>
      </c>
      <c r="CI15" s="4" t="s">
        <v>36</v>
      </c>
      <c r="CJ15" s="4" t="s">
        <v>35</v>
      </c>
      <c r="CK15" s="4" t="s">
        <v>35</v>
      </c>
      <c r="CL15" s="4" t="s">
        <v>35</v>
      </c>
      <c r="CM15" s="4" t="s">
        <v>35</v>
      </c>
      <c r="CN15" s="4" t="s">
        <v>35</v>
      </c>
      <c r="CO15" s="4" t="s">
        <v>35</v>
      </c>
      <c r="CP15" s="4" t="s">
        <v>35</v>
      </c>
      <c r="CQ15" s="4" t="s">
        <v>34</v>
      </c>
      <c r="CR15" s="4" t="s">
        <v>35</v>
      </c>
      <c r="CS15" s="4" t="s">
        <v>35</v>
      </c>
      <c r="CT15" t="s">
        <v>35</v>
      </c>
      <c r="CU15" t="s">
        <v>35</v>
      </c>
      <c r="CV15" t="s">
        <v>35</v>
      </c>
      <c r="CW15" t="s">
        <v>35</v>
      </c>
      <c r="CX15" t="s">
        <v>35</v>
      </c>
      <c r="CY15" t="s">
        <v>35</v>
      </c>
      <c r="CZ15" t="s">
        <v>35</v>
      </c>
      <c r="DA15" t="s">
        <v>35</v>
      </c>
      <c r="DB15" t="s">
        <v>35</v>
      </c>
      <c r="DC15" t="s">
        <v>35</v>
      </c>
      <c r="DD15" t="s">
        <v>35</v>
      </c>
      <c r="DE15" t="s">
        <v>35</v>
      </c>
    </row>
    <row r="16" spans="1:110" x14ac:dyDescent="0.25">
      <c r="A16" t="s">
        <v>13</v>
      </c>
      <c r="B16">
        <v>13</v>
      </c>
      <c r="C16" t="s">
        <v>35</v>
      </c>
      <c r="D16" t="s">
        <v>35</v>
      </c>
      <c r="E16" t="s">
        <v>35</v>
      </c>
      <c r="F16" t="s">
        <v>35</v>
      </c>
      <c r="G16" t="s">
        <v>35</v>
      </c>
      <c r="H16" t="s">
        <v>35</v>
      </c>
      <c r="I16" t="s">
        <v>35</v>
      </c>
      <c r="J16" t="s">
        <v>35</v>
      </c>
      <c r="K16" t="s">
        <v>34</v>
      </c>
      <c r="L16" t="s">
        <v>35</v>
      </c>
      <c r="M16" t="s">
        <v>35</v>
      </c>
      <c r="N16" t="s">
        <v>35</v>
      </c>
      <c r="O16" t="s">
        <v>35</v>
      </c>
      <c r="P16" t="s">
        <v>35</v>
      </c>
      <c r="Q16" t="s">
        <v>34</v>
      </c>
      <c r="R16" t="s">
        <v>35</v>
      </c>
      <c r="S16" t="s">
        <v>34</v>
      </c>
      <c r="T16" t="s">
        <v>35</v>
      </c>
      <c r="U16" t="s">
        <v>35</v>
      </c>
      <c r="V16" t="s">
        <v>35</v>
      </c>
      <c r="W16" t="s">
        <v>35</v>
      </c>
      <c r="X16" t="s">
        <v>35</v>
      </c>
      <c r="Y16" t="s">
        <v>35</v>
      </c>
      <c r="Z16" t="s">
        <v>34</v>
      </c>
      <c r="AA16" t="s">
        <v>35</v>
      </c>
      <c r="AB16" t="s">
        <v>35</v>
      </c>
      <c r="AC16" t="s">
        <v>35</v>
      </c>
      <c r="AD16" t="s">
        <v>35</v>
      </c>
      <c r="AE16" t="s">
        <v>35</v>
      </c>
      <c r="AF16" t="s">
        <v>35</v>
      </c>
      <c r="AG16" t="s">
        <v>35</v>
      </c>
      <c r="AH16" t="s">
        <v>35</v>
      </c>
      <c r="AI16" t="s">
        <v>34</v>
      </c>
      <c r="AJ16" t="s">
        <v>35</v>
      </c>
      <c r="AK16" t="s">
        <v>34</v>
      </c>
      <c r="AL16" t="s">
        <v>35</v>
      </c>
      <c r="AM16" t="s">
        <v>35</v>
      </c>
      <c r="AN16" t="s">
        <v>35</v>
      </c>
      <c r="AO16" t="s">
        <v>36</v>
      </c>
      <c r="AP16" t="s">
        <v>35</v>
      </c>
      <c r="AQ16" t="s">
        <v>35</v>
      </c>
      <c r="AR16" t="s">
        <v>34</v>
      </c>
      <c r="AS16" t="s">
        <v>35</v>
      </c>
      <c r="AT16" t="s">
        <v>35</v>
      </c>
      <c r="AU16" t="s">
        <v>35</v>
      </c>
      <c r="AV16" t="s">
        <v>35</v>
      </c>
      <c r="AW16" t="s">
        <v>35</v>
      </c>
      <c r="AX16" t="s">
        <v>34</v>
      </c>
      <c r="AY16" t="s">
        <v>34</v>
      </c>
      <c r="AZ16" t="s">
        <v>35</v>
      </c>
      <c r="BA16" t="s">
        <v>35</v>
      </c>
      <c r="BB16" t="s">
        <v>35</v>
      </c>
      <c r="BC16" t="s">
        <v>35</v>
      </c>
      <c r="BD16" s="4" t="s">
        <v>34</v>
      </c>
      <c r="BE16" s="4" t="s">
        <v>35</v>
      </c>
      <c r="BF16" s="4" t="s">
        <v>35</v>
      </c>
      <c r="BG16" s="4" t="s">
        <v>34</v>
      </c>
      <c r="BH16" s="4" t="s">
        <v>35</v>
      </c>
      <c r="BI16" s="4" t="s">
        <v>34</v>
      </c>
      <c r="BJ16" s="4" t="s">
        <v>35</v>
      </c>
      <c r="BK16" s="4" t="s">
        <v>36</v>
      </c>
      <c r="BL16" s="4" t="s">
        <v>35</v>
      </c>
      <c r="BM16" s="4" t="s">
        <v>35</v>
      </c>
      <c r="BN16" s="4" t="s">
        <v>34</v>
      </c>
      <c r="BO16" s="4" t="s">
        <v>35</v>
      </c>
      <c r="BP16" s="4" t="s">
        <v>34</v>
      </c>
      <c r="BQ16" s="4" t="s">
        <v>35</v>
      </c>
      <c r="BR16" s="4" t="s">
        <v>35</v>
      </c>
      <c r="BS16" s="4" t="s">
        <v>35</v>
      </c>
      <c r="BT16" s="4" t="s">
        <v>35</v>
      </c>
      <c r="BU16" s="4" t="s">
        <v>35</v>
      </c>
      <c r="BV16" s="4" t="s">
        <v>35</v>
      </c>
      <c r="BW16" s="4" t="s">
        <v>35</v>
      </c>
      <c r="BX16" s="4" t="s">
        <v>34</v>
      </c>
      <c r="BY16" s="4" t="s">
        <v>35</v>
      </c>
      <c r="BZ16" s="4" t="s">
        <v>36</v>
      </c>
      <c r="CA16" s="4" t="s">
        <v>35</v>
      </c>
      <c r="CB16" s="4" t="s">
        <v>35</v>
      </c>
      <c r="CC16" s="4" t="s">
        <v>35</v>
      </c>
      <c r="CD16" s="4" t="s">
        <v>34</v>
      </c>
      <c r="CE16" s="4" t="s">
        <v>35</v>
      </c>
      <c r="CF16" s="4" t="s">
        <v>34</v>
      </c>
      <c r="CG16" s="4" t="s">
        <v>35</v>
      </c>
      <c r="CH16" s="4" t="s">
        <v>36</v>
      </c>
      <c r="CI16" s="4" t="s">
        <v>36</v>
      </c>
      <c r="CJ16" s="4" t="s">
        <v>34</v>
      </c>
      <c r="CK16" s="4" t="s">
        <v>35</v>
      </c>
      <c r="CL16" s="4" t="s">
        <v>35</v>
      </c>
      <c r="CM16" s="4" t="s">
        <v>34</v>
      </c>
      <c r="CN16" s="4" t="s">
        <v>35</v>
      </c>
      <c r="CO16" s="4" t="s">
        <v>34</v>
      </c>
      <c r="CP16" s="4" t="s">
        <v>35</v>
      </c>
      <c r="CQ16" s="4" t="s">
        <v>34</v>
      </c>
      <c r="CR16" s="4" t="s">
        <v>35</v>
      </c>
      <c r="CS16" s="4" t="s">
        <v>35</v>
      </c>
      <c r="CT16" t="s">
        <v>35</v>
      </c>
      <c r="CU16" t="s">
        <v>35</v>
      </c>
      <c r="CV16" t="s">
        <v>35</v>
      </c>
      <c r="CW16" t="s">
        <v>35</v>
      </c>
      <c r="CX16" t="s">
        <v>35</v>
      </c>
      <c r="CY16" t="s">
        <v>35</v>
      </c>
      <c r="CZ16" t="s">
        <v>35</v>
      </c>
      <c r="DA16" t="s">
        <v>35</v>
      </c>
      <c r="DB16" t="s">
        <v>35</v>
      </c>
      <c r="DC16" t="s">
        <v>35</v>
      </c>
      <c r="DD16" t="s">
        <v>35</v>
      </c>
      <c r="DE16" t="s">
        <v>35</v>
      </c>
    </row>
    <row r="17" spans="1:109" x14ac:dyDescent="0.25">
      <c r="A17" t="s">
        <v>14</v>
      </c>
      <c r="B17">
        <v>14</v>
      </c>
      <c r="C17" t="s">
        <v>35</v>
      </c>
      <c r="D17" t="s">
        <v>35</v>
      </c>
      <c r="E17" t="s">
        <v>35</v>
      </c>
      <c r="F17" t="s">
        <v>35</v>
      </c>
      <c r="G17" t="s">
        <v>35</v>
      </c>
      <c r="H17" t="s">
        <v>35</v>
      </c>
      <c r="I17" t="s">
        <v>35</v>
      </c>
      <c r="J17" t="s">
        <v>35</v>
      </c>
      <c r="K17" t="s">
        <v>35</v>
      </c>
      <c r="L17" t="s">
        <v>34</v>
      </c>
      <c r="M17" t="s">
        <v>35</v>
      </c>
      <c r="N17" t="s">
        <v>35</v>
      </c>
      <c r="O17" t="s">
        <v>35</v>
      </c>
      <c r="P17" t="s">
        <v>35</v>
      </c>
      <c r="Q17" t="s">
        <v>35</v>
      </c>
      <c r="R17" t="s">
        <v>35</v>
      </c>
      <c r="S17" t="s">
        <v>35</v>
      </c>
      <c r="T17" t="s">
        <v>35</v>
      </c>
      <c r="U17" t="s">
        <v>34</v>
      </c>
      <c r="V17" t="s">
        <v>34</v>
      </c>
      <c r="W17" t="s">
        <v>34</v>
      </c>
      <c r="X17" t="s">
        <v>35</v>
      </c>
      <c r="Y17" t="s">
        <v>35</v>
      </c>
      <c r="Z17" t="s">
        <v>35</v>
      </c>
      <c r="AA17" t="s">
        <v>35</v>
      </c>
      <c r="AB17" t="s">
        <v>35</v>
      </c>
      <c r="AC17" t="s">
        <v>35</v>
      </c>
      <c r="AD17" t="s">
        <v>35</v>
      </c>
      <c r="AE17" t="s">
        <v>35</v>
      </c>
      <c r="AF17" t="s">
        <v>34</v>
      </c>
      <c r="AG17" t="s">
        <v>35</v>
      </c>
      <c r="AH17" t="s">
        <v>35</v>
      </c>
      <c r="AI17" t="s">
        <v>35</v>
      </c>
      <c r="AJ17" t="s">
        <v>35</v>
      </c>
      <c r="AK17" t="s">
        <v>35</v>
      </c>
      <c r="AL17" t="s">
        <v>35</v>
      </c>
      <c r="AM17" t="s">
        <v>35</v>
      </c>
      <c r="AN17" t="s">
        <v>35</v>
      </c>
      <c r="AO17" t="s">
        <v>36</v>
      </c>
      <c r="AP17" t="s">
        <v>35</v>
      </c>
      <c r="AQ17" t="s">
        <v>35</v>
      </c>
      <c r="AR17" t="s">
        <v>35</v>
      </c>
      <c r="AS17" t="s">
        <v>35</v>
      </c>
      <c r="AT17" t="s">
        <v>35</v>
      </c>
      <c r="AU17" t="s">
        <v>35</v>
      </c>
      <c r="AV17" t="s">
        <v>35</v>
      </c>
      <c r="AW17" t="s">
        <v>35</v>
      </c>
      <c r="AX17" t="s">
        <v>35</v>
      </c>
      <c r="AY17" t="s">
        <v>35</v>
      </c>
      <c r="AZ17" t="s">
        <v>35</v>
      </c>
      <c r="BA17" t="s">
        <v>35</v>
      </c>
      <c r="BB17" t="s">
        <v>35</v>
      </c>
      <c r="BC17" t="s">
        <v>35</v>
      </c>
      <c r="BD17" s="4" t="s">
        <v>35</v>
      </c>
      <c r="BE17" s="4" t="s">
        <v>35</v>
      </c>
      <c r="BF17" s="4" t="s">
        <v>35</v>
      </c>
      <c r="BG17" s="4" t="s">
        <v>35</v>
      </c>
      <c r="BH17" s="4" t="s">
        <v>35</v>
      </c>
      <c r="BI17" s="4" t="s">
        <v>35</v>
      </c>
      <c r="BJ17" s="4" t="s">
        <v>34</v>
      </c>
      <c r="BK17" s="4" t="s">
        <v>36</v>
      </c>
      <c r="BL17" s="4" t="s">
        <v>35</v>
      </c>
      <c r="BM17" s="4" t="s">
        <v>35</v>
      </c>
      <c r="BN17" s="4" t="s">
        <v>35</v>
      </c>
      <c r="BO17" s="4" t="s">
        <v>35</v>
      </c>
      <c r="BP17" s="4" t="s">
        <v>35</v>
      </c>
      <c r="BQ17" s="4" t="s">
        <v>34</v>
      </c>
      <c r="BR17" s="4" t="s">
        <v>35</v>
      </c>
      <c r="BS17" s="4" t="s">
        <v>35</v>
      </c>
      <c r="BT17" s="4" t="s">
        <v>35</v>
      </c>
      <c r="BU17" s="4" t="s">
        <v>35</v>
      </c>
      <c r="BV17" s="4" t="s">
        <v>35</v>
      </c>
      <c r="BW17" s="4" t="s">
        <v>35</v>
      </c>
      <c r="BX17" s="4" t="s">
        <v>35</v>
      </c>
      <c r="BY17" s="4" t="s">
        <v>35</v>
      </c>
      <c r="BZ17" s="4" t="s">
        <v>36</v>
      </c>
      <c r="CA17" s="4" t="s">
        <v>35</v>
      </c>
      <c r="CB17" s="4" t="s">
        <v>35</v>
      </c>
      <c r="CC17" s="4" t="s">
        <v>35</v>
      </c>
      <c r="CD17" s="4" t="s">
        <v>35</v>
      </c>
      <c r="CE17" s="4" t="s">
        <v>35</v>
      </c>
      <c r="CF17" s="4" t="s">
        <v>35</v>
      </c>
      <c r="CG17" s="4" t="s">
        <v>34</v>
      </c>
      <c r="CH17" s="4" t="s">
        <v>36</v>
      </c>
      <c r="CI17" s="4" t="s">
        <v>36</v>
      </c>
      <c r="CJ17" s="4" t="s">
        <v>35</v>
      </c>
      <c r="CK17" s="4" t="s">
        <v>35</v>
      </c>
      <c r="CL17" s="4" t="s">
        <v>35</v>
      </c>
      <c r="CM17" s="4" t="s">
        <v>35</v>
      </c>
      <c r="CN17" s="4" t="s">
        <v>35</v>
      </c>
      <c r="CO17" s="4" t="s">
        <v>34</v>
      </c>
      <c r="CP17" s="4" t="s">
        <v>35</v>
      </c>
      <c r="CQ17" s="4" t="s">
        <v>35</v>
      </c>
      <c r="CR17" s="4" t="s">
        <v>35</v>
      </c>
      <c r="CS17" s="4" t="s">
        <v>35</v>
      </c>
      <c r="CT17" t="s">
        <v>35</v>
      </c>
      <c r="CU17" t="s">
        <v>35</v>
      </c>
      <c r="CV17" t="s">
        <v>35</v>
      </c>
      <c r="CW17" t="s">
        <v>35</v>
      </c>
      <c r="CX17" t="s">
        <v>35</v>
      </c>
      <c r="CY17" t="s">
        <v>35</v>
      </c>
      <c r="CZ17" t="s">
        <v>35</v>
      </c>
      <c r="DA17" t="s">
        <v>35</v>
      </c>
      <c r="DB17" t="s">
        <v>35</v>
      </c>
      <c r="DC17" t="s">
        <v>35</v>
      </c>
      <c r="DD17" t="s">
        <v>35</v>
      </c>
      <c r="DE17" t="s">
        <v>35</v>
      </c>
    </row>
    <row r="18" spans="1:109" x14ac:dyDescent="0.25">
      <c r="A18" t="s">
        <v>15</v>
      </c>
      <c r="B18">
        <v>15</v>
      </c>
      <c r="C18" t="s">
        <v>35</v>
      </c>
      <c r="D18" t="s">
        <v>35</v>
      </c>
      <c r="E18" t="s">
        <v>35</v>
      </c>
      <c r="F18" t="s">
        <v>35</v>
      </c>
      <c r="G18" t="s">
        <v>35</v>
      </c>
      <c r="H18" t="s">
        <v>35</v>
      </c>
      <c r="I18" t="s">
        <v>35</v>
      </c>
      <c r="J18" t="s">
        <v>35</v>
      </c>
      <c r="K18" t="s">
        <v>34</v>
      </c>
      <c r="L18" t="s">
        <v>35</v>
      </c>
      <c r="M18" t="s">
        <v>35</v>
      </c>
      <c r="N18" t="s">
        <v>35</v>
      </c>
      <c r="O18" t="s">
        <v>35</v>
      </c>
      <c r="P18" t="s">
        <v>35</v>
      </c>
      <c r="Q18" t="s">
        <v>35</v>
      </c>
      <c r="R18" t="s">
        <v>35</v>
      </c>
      <c r="S18" t="s">
        <v>35</v>
      </c>
      <c r="T18" t="s">
        <v>35</v>
      </c>
      <c r="U18" t="s">
        <v>35</v>
      </c>
      <c r="V18" t="s">
        <v>35</v>
      </c>
      <c r="W18" t="s">
        <v>35</v>
      </c>
      <c r="X18" t="s">
        <v>35</v>
      </c>
      <c r="Y18" t="s">
        <v>35</v>
      </c>
      <c r="Z18" t="s">
        <v>35</v>
      </c>
      <c r="AA18" t="s">
        <v>35</v>
      </c>
      <c r="AB18" t="s">
        <v>35</v>
      </c>
      <c r="AC18" t="s">
        <v>35</v>
      </c>
      <c r="AD18" t="s">
        <v>35</v>
      </c>
      <c r="AE18" t="s">
        <v>35</v>
      </c>
      <c r="AF18" t="s">
        <v>35</v>
      </c>
      <c r="AG18" t="s">
        <v>35</v>
      </c>
      <c r="AH18" t="s">
        <v>35</v>
      </c>
      <c r="AI18" t="s">
        <v>35</v>
      </c>
      <c r="AJ18" t="s">
        <v>35</v>
      </c>
      <c r="AK18" t="s">
        <v>35</v>
      </c>
      <c r="AL18" t="s">
        <v>35</v>
      </c>
      <c r="AM18" t="s">
        <v>35</v>
      </c>
      <c r="AN18" t="s">
        <v>35</v>
      </c>
      <c r="AO18" t="s">
        <v>36</v>
      </c>
      <c r="AP18" t="s">
        <v>35</v>
      </c>
      <c r="AQ18" t="s">
        <v>35</v>
      </c>
      <c r="AR18" t="s">
        <v>35</v>
      </c>
      <c r="AS18" t="s">
        <v>35</v>
      </c>
      <c r="AT18" t="s">
        <v>35</v>
      </c>
      <c r="AU18" t="s">
        <v>35</v>
      </c>
      <c r="AV18" t="s">
        <v>35</v>
      </c>
      <c r="AW18" t="s">
        <v>35</v>
      </c>
      <c r="AX18" t="s">
        <v>35</v>
      </c>
      <c r="AY18" t="s">
        <v>35</v>
      </c>
      <c r="AZ18" t="s">
        <v>35</v>
      </c>
      <c r="BA18" t="s">
        <v>35</v>
      </c>
      <c r="BB18" t="s">
        <v>35</v>
      </c>
      <c r="BC18" t="s">
        <v>35</v>
      </c>
      <c r="BD18" s="4" t="s">
        <v>35</v>
      </c>
      <c r="BE18" s="4" t="s">
        <v>35</v>
      </c>
      <c r="BF18" s="4" t="s">
        <v>35</v>
      </c>
      <c r="BG18" s="4" t="s">
        <v>35</v>
      </c>
      <c r="BH18" s="4" t="s">
        <v>35</v>
      </c>
      <c r="BI18" s="4" t="s">
        <v>35</v>
      </c>
      <c r="BJ18" s="4" t="s">
        <v>35</v>
      </c>
      <c r="BK18" s="4" t="s">
        <v>36</v>
      </c>
      <c r="BL18" s="4" t="s">
        <v>35</v>
      </c>
      <c r="BM18" s="4" t="s">
        <v>35</v>
      </c>
      <c r="BN18" s="4" t="s">
        <v>35</v>
      </c>
      <c r="BO18" s="4" t="s">
        <v>35</v>
      </c>
      <c r="BP18" s="4" t="s">
        <v>35</v>
      </c>
      <c r="BQ18" s="4" t="s">
        <v>35</v>
      </c>
      <c r="BR18" s="4" t="s">
        <v>35</v>
      </c>
      <c r="BS18" s="4" t="s">
        <v>35</v>
      </c>
      <c r="BT18" s="4" t="s">
        <v>35</v>
      </c>
      <c r="BU18" s="4" t="s">
        <v>35</v>
      </c>
      <c r="BV18" s="4" t="s">
        <v>35</v>
      </c>
      <c r="BW18" s="4" t="s">
        <v>35</v>
      </c>
      <c r="BX18" s="4" t="s">
        <v>35</v>
      </c>
      <c r="BY18" s="4" t="s">
        <v>34</v>
      </c>
      <c r="BZ18" s="4" t="s">
        <v>36</v>
      </c>
      <c r="CA18" s="4" t="s">
        <v>35</v>
      </c>
      <c r="CB18" s="4" t="s">
        <v>35</v>
      </c>
      <c r="CC18" s="4" t="s">
        <v>35</v>
      </c>
      <c r="CD18" s="4" t="s">
        <v>35</v>
      </c>
      <c r="CE18" s="4" t="s">
        <v>35</v>
      </c>
      <c r="CF18" s="4" t="s">
        <v>35</v>
      </c>
      <c r="CG18" s="4" t="s">
        <v>35</v>
      </c>
      <c r="CH18" s="4" t="s">
        <v>36</v>
      </c>
      <c r="CI18" s="4" t="s">
        <v>36</v>
      </c>
      <c r="CJ18" s="4" t="s">
        <v>35</v>
      </c>
      <c r="CK18" s="4" t="s">
        <v>35</v>
      </c>
      <c r="CL18" s="4" t="s">
        <v>35</v>
      </c>
      <c r="CM18" s="4" t="s">
        <v>34</v>
      </c>
      <c r="CN18" s="4" t="s">
        <v>35</v>
      </c>
      <c r="CO18" s="4" t="s">
        <v>35</v>
      </c>
      <c r="CP18" s="4" t="s">
        <v>35</v>
      </c>
      <c r="CQ18" s="4" t="s">
        <v>35</v>
      </c>
      <c r="CR18" s="4" t="s">
        <v>35</v>
      </c>
      <c r="CS18" s="4" t="s">
        <v>35</v>
      </c>
      <c r="CT18" t="s">
        <v>35</v>
      </c>
      <c r="CU18" t="s">
        <v>35</v>
      </c>
      <c r="CV18" t="s">
        <v>35</v>
      </c>
      <c r="CW18" t="s">
        <v>35</v>
      </c>
      <c r="CX18" t="s">
        <v>35</v>
      </c>
      <c r="CY18" t="s">
        <v>35</v>
      </c>
      <c r="CZ18" t="s">
        <v>35</v>
      </c>
      <c r="DA18" t="s">
        <v>35</v>
      </c>
      <c r="DB18" t="s">
        <v>35</v>
      </c>
      <c r="DC18" t="s">
        <v>35</v>
      </c>
      <c r="DD18" t="s">
        <v>35</v>
      </c>
      <c r="DE18" t="s">
        <v>35</v>
      </c>
    </row>
    <row r="19" spans="1:109" x14ac:dyDescent="0.25">
      <c r="A19" t="s">
        <v>16</v>
      </c>
      <c r="B19">
        <v>16</v>
      </c>
      <c r="C19" t="s">
        <v>35</v>
      </c>
      <c r="D19" t="s">
        <v>35</v>
      </c>
      <c r="E19" t="s">
        <v>35</v>
      </c>
      <c r="F19" t="s">
        <v>35</v>
      </c>
      <c r="G19" t="s">
        <v>35</v>
      </c>
      <c r="H19" t="s">
        <v>35</v>
      </c>
      <c r="I19" t="s">
        <v>35</v>
      </c>
      <c r="J19" t="s">
        <v>35</v>
      </c>
      <c r="K19" t="s">
        <v>35</v>
      </c>
      <c r="L19" t="s">
        <v>35</v>
      </c>
      <c r="M19" t="s">
        <v>35</v>
      </c>
      <c r="N19" t="s">
        <v>35</v>
      </c>
      <c r="O19" t="s">
        <v>35</v>
      </c>
      <c r="P19" t="s">
        <v>35</v>
      </c>
      <c r="Q19" t="s">
        <v>35</v>
      </c>
      <c r="R19" t="s">
        <v>35</v>
      </c>
      <c r="S19" t="s">
        <v>35</v>
      </c>
      <c r="T19" t="s">
        <v>35</v>
      </c>
      <c r="U19" t="s">
        <v>35</v>
      </c>
      <c r="V19" t="s">
        <v>35</v>
      </c>
      <c r="W19" t="s">
        <v>35</v>
      </c>
      <c r="X19" t="s">
        <v>35</v>
      </c>
      <c r="Y19" t="s">
        <v>35</v>
      </c>
      <c r="Z19" t="s">
        <v>35</v>
      </c>
      <c r="AA19" t="s">
        <v>35</v>
      </c>
      <c r="AB19" t="s">
        <v>35</v>
      </c>
      <c r="AC19" t="s">
        <v>35</v>
      </c>
      <c r="AD19" t="s">
        <v>35</v>
      </c>
      <c r="AE19" t="s">
        <v>35</v>
      </c>
      <c r="AF19" t="s">
        <v>35</v>
      </c>
      <c r="AG19" t="s">
        <v>35</v>
      </c>
      <c r="AH19" t="s">
        <v>35</v>
      </c>
      <c r="AI19" t="s">
        <v>35</v>
      </c>
      <c r="AJ19" t="s">
        <v>35</v>
      </c>
      <c r="AK19" t="s">
        <v>35</v>
      </c>
      <c r="AL19" t="s">
        <v>34</v>
      </c>
      <c r="AM19" t="s">
        <v>34</v>
      </c>
      <c r="AN19" t="s">
        <v>35</v>
      </c>
      <c r="AO19" t="s">
        <v>36</v>
      </c>
      <c r="AP19" t="s">
        <v>35</v>
      </c>
      <c r="AQ19" t="s">
        <v>35</v>
      </c>
      <c r="AR19" t="s">
        <v>35</v>
      </c>
      <c r="AS19" t="s">
        <v>35</v>
      </c>
      <c r="AT19" t="s">
        <v>35</v>
      </c>
      <c r="AU19" t="s">
        <v>35</v>
      </c>
      <c r="AV19" t="s">
        <v>35</v>
      </c>
      <c r="AW19" t="s">
        <v>35</v>
      </c>
      <c r="AX19" t="s">
        <v>35</v>
      </c>
      <c r="AY19" t="s">
        <v>34</v>
      </c>
      <c r="AZ19" t="s">
        <v>35</v>
      </c>
      <c r="BA19" t="s">
        <v>35</v>
      </c>
      <c r="BB19" t="s">
        <v>35</v>
      </c>
      <c r="BC19" t="s">
        <v>35</v>
      </c>
      <c r="BD19" s="4" t="s">
        <v>35</v>
      </c>
      <c r="BE19" s="4" t="s">
        <v>35</v>
      </c>
      <c r="BF19" s="4" t="s">
        <v>35</v>
      </c>
      <c r="BG19" s="4" t="s">
        <v>35</v>
      </c>
      <c r="BH19" s="4" t="s">
        <v>35</v>
      </c>
      <c r="BI19" s="4" t="s">
        <v>34</v>
      </c>
      <c r="BJ19" s="4" t="s">
        <v>35</v>
      </c>
      <c r="BK19" s="4" t="s">
        <v>36</v>
      </c>
      <c r="BL19" s="4" t="s">
        <v>35</v>
      </c>
      <c r="BM19" s="4" t="s">
        <v>35</v>
      </c>
      <c r="BN19" s="4" t="s">
        <v>35</v>
      </c>
      <c r="BO19" s="4" t="s">
        <v>35</v>
      </c>
      <c r="BP19" s="4" t="s">
        <v>35</v>
      </c>
      <c r="BQ19" s="4" t="s">
        <v>35</v>
      </c>
      <c r="BR19" s="4" t="s">
        <v>34</v>
      </c>
      <c r="BS19" s="4" t="s">
        <v>35</v>
      </c>
      <c r="BT19" s="4" t="s">
        <v>35</v>
      </c>
      <c r="BU19" s="4" t="s">
        <v>35</v>
      </c>
      <c r="BV19" s="4" t="s">
        <v>35</v>
      </c>
      <c r="BW19" s="4" t="s">
        <v>35</v>
      </c>
      <c r="BX19" s="4" t="s">
        <v>35</v>
      </c>
      <c r="BY19" s="4" t="s">
        <v>34</v>
      </c>
      <c r="BZ19" s="4" t="s">
        <v>36</v>
      </c>
      <c r="CA19" s="4" t="s">
        <v>35</v>
      </c>
      <c r="CB19" s="4" t="s">
        <v>35</v>
      </c>
      <c r="CC19" s="4" t="s">
        <v>34</v>
      </c>
      <c r="CD19" s="4" t="s">
        <v>35</v>
      </c>
      <c r="CE19" s="4" t="s">
        <v>35</v>
      </c>
      <c r="CF19" s="4" t="s">
        <v>35</v>
      </c>
      <c r="CG19" s="4" t="s">
        <v>35</v>
      </c>
      <c r="CH19" s="4" t="s">
        <v>36</v>
      </c>
      <c r="CI19" s="4" t="s">
        <v>36</v>
      </c>
      <c r="CJ19" s="4" t="s">
        <v>35</v>
      </c>
      <c r="CK19" s="4" t="s">
        <v>35</v>
      </c>
      <c r="CL19" s="4" t="s">
        <v>35</v>
      </c>
      <c r="CM19" s="4" t="s">
        <v>34</v>
      </c>
      <c r="CN19" s="4" t="s">
        <v>35</v>
      </c>
      <c r="CO19" s="4" t="s">
        <v>35</v>
      </c>
      <c r="CP19" s="4" t="s">
        <v>35</v>
      </c>
      <c r="CQ19" s="4" t="s">
        <v>35</v>
      </c>
      <c r="CR19" s="4" t="s">
        <v>35</v>
      </c>
      <c r="CS19" s="4" t="s">
        <v>35</v>
      </c>
      <c r="CT19" t="s">
        <v>35</v>
      </c>
      <c r="CU19" t="s">
        <v>35</v>
      </c>
      <c r="CV19" t="s">
        <v>35</v>
      </c>
      <c r="CW19" t="s">
        <v>35</v>
      </c>
      <c r="CX19" t="s">
        <v>35</v>
      </c>
      <c r="CY19" t="s">
        <v>35</v>
      </c>
      <c r="CZ19" t="s">
        <v>35</v>
      </c>
      <c r="DA19" t="s">
        <v>35</v>
      </c>
      <c r="DB19" t="s">
        <v>35</v>
      </c>
      <c r="DC19" t="s">
        <v>35</v>
      </c>
      <c r="DD19" t="s">
        <v>35</v>
      </c>
      <c r="DE19" t="s">
        <v>35</v>
      </c>
    </row>
    <row r="20" spans="1:109" x14ac:dyDescent="0.25">
      <c r="A20" t="s">
        <v>17</v>
      </c>
      <c r="B20">
        <v>17</v>
      </c>
      <c r="C20" t="s">
        <v>35</v>
      </c>
      <c r="D20" t="s">
        <v>35</v>
      </c>
      <c r="E20" t="s">
        <v>35</v>
      </c>
      <c r="F20" t="s">
        <v>35</v>
      </c>
      <c r="G20" t="s">
        <v>35</v>
      </c>
      <c r="H20" t="s">
        <v>35</v>
      </c>
      <c r="I20" t="s">
        <v>35</v>
      </c>
      <c r="J20" t="s">
        <v>35</v>
      </c>
      <c r="K20" t="s">
        <v>35</v>
      </c>
      <c r="L20" t="s">
        <v>35</v>
      </c>
      <c r="M20" t="s">
        <v>35</v>
      </c>
      <c r="N20" t="s">
        <v>35</v>
      </c>
      <c r="O20" t="s">
        <v>35</v>
      </c>
      <c r="P20" t="s">
        <v>35</v>
      </c>
      <c r="Q20" t="s">
        <v>35</v>
      </c>
      <c r="R20" t="s">
        <v>35</v>
      </c>
      <c r="S20" t="s">
        <v>35</v>
      </c>
      <c r="T20" t="s">
        <v>35</v>
      </c>
      <c r="U20" t="s">
        <v>34</v>
      </c>
      <c r="V20" t="s">
        <v>35</v>
      </c>
      <c r="W20" t="s">
        <v>35</v>
      </c>
      <c r="X20" t="s">
        <v>35</v>
      </c>
      <c r="Y20" t="s">
        <v>35</v>
      </c>
      <c r="Z20" t="s">
        <v>34</v>
      </c>
      <c r="AA20" t="s">
        <v>35</v>
      </c>
      <c r="AB20" t="s">
        <v>35</v>
      </c>
      <c r="AC20" t="s">
        <v>35</v>
      </c>
      <c r="AD20" t="s">
        <v>35</v>
      </c>
      <c r="AE20" t="s">
        <v>35</v>
      </c>
      <c r="AF20" t="s">
        <v>35</v>
      </c>
      <c r="AG20" t="s">
        <v>35</v>
      </c>
      <c r="AH20" t="s">
        <v>35</v>
      </c>
      <c r="AI20" t="s">
        <v>35</v>
      </c>
      <c r="AJ20" t="s">
        <v>35</v>
      </c>
      <c r="AK20" t="s">
        <v>35</v>
      </c>
      <c r="AL20" t="s">
        <v>35</v>
      </c>
      <c r="AM20" t="s">
        <v>35</v>
      </c>
      <c r="AN20" t="s">
        <v>35</v>
      </c>
      <c r="AO20" t="s">
        <v>36</v>
      </c>
      <c r="AP20" t="s">
        <v>35</v>
      </c>
      <c r="AQ20" t="s">
        <v>35</v>
      </c>
      <c r="AR20" t="s">
        <v>35</v>
      </c>
      <c r="AS20" t="s">
        <v>35</v>
      </c>
      <c r="AT20" t="s">
        <v>35</v>
      </c>
      <c r="AU20" t="s">
        <v>35</v>
      </c>
      <c r="AV20" t="s">
        <v>35</v>
      </c>
      <c r="AW20" t="s">
        <v>34</v>
      </c>
      <c r="AX20" t="s">
        <v>35</v>
      </c>
      <c r="AY20" t="s">
        <v>35</v>
      </c>
      <c r="AZ20" t="s">
        <v>35</v>
      </c>
      <c r="BA20" t="s">
        <v>35</v>
      </c>
      <c r="BB20" t="s">
        <v>35</v>
      </c>
      <c r="BC20" t="s">
        <v>35</v>
      </c>
      <c r="BD20" s="4" t="s">
        <v>35</v>
      </c>
      <c r="BE20" s="4" t="s">
        <v>35</v>
      </c>
      <c r="BF20" s="4" t="s">
        <v>35</v>
      </c>
      <c r="BG20" s="4" t="s">
        <v>35</v>
      </c>
      <c r="BH20" s="4" t="s">
        <v>35</v>
      </c>
      <c r="BI20" s="4" t="s">
        <v>35</v>
      </c>
      <c r="BJ20" s="4" t="s">
        <v>35</v>
      </c>
      <c r="BK20" s="4" t="s">
        <v>36</v>
      </c>
      <c r="BL20" s="4" t="s">
        <v>35</v>
      </c>
      <c r="BM20" s="4" t="s">
        <v>35</v>
      </c>
      <c r="BN20" s="4" t="s">
        <v>34</v>
      </c>
      <c r="BO20" s="4" t="s">
        <v>34</v>
      </c>
      <c r="BP20" s="4" t="s">
        <v>35</v>
      </c>
      <c r="BQ20" s="4" t="s">
        <v>35</v>
      </c>
      <c r="BR20" s="4" t="s">
        <v>35</v>
      </c>
      <c r="BS20" s="4" t="s">
        <v>35</v>
      </c>
      <c r="BT20" s="4" t="s">
        <v>35</v>
      </c>
      <c r="BU20" s="4" t="s">
        <v>35</v>
      </c>
      <c r="BV20" s="4" t="s">
        <v>35</v>
      </c>
      <c r="BW20" s="4" t="s">
        <v>35</v>
      </c>
      <c r="BX20" s="4" t="s">
        <v>35</v>
      </c>
      <c r="BY20" s="4" t="s">
        <v>35</v>
      </c>
      <c r="BZ20" s="4" t="s">
        <v>36</v>
      </c>
      <c r="CA20" s="4" t="s">
        <v>35</v>
      </c>
      <c r="CB20" s="4" t="s">
        <v>35</v>
      </c>
      <c r="CC20" s="4" t="s">
        <v>35</v>
      </c>
      <c r="CD20" s="4" t="s">
        <v>35</v>
      </c>
      <c r="CE20" s="4" t="s">
        <v>35</v>
      </c>
      <c r="CF20" s="4" t="s">
        <v>35</v>
      </c>
      <c r="CG20" s="4" t="s">
        <v>35</v>
      </c>
      <c r="CH20" s="4" t="s">
        <v>36</v>
      </c>
      <c r="CI20" s="4" t="s">
        <v>36</v>
      </c>
      <c r="CJ20" s="4" t="s">
        <v>35</v>
      </c>
      <c r="CK20" s="4" t="s">
        <v>35</v>
      </c>
      <c r="CL20" s="4" t="s">
        <v>35</v>
      </c>
      <c r="CM20" s="4" t="s">
        <v>35</v>
      </c>
      <c r="CN20" s="4" t="s">
        <v>35</v>
      </c>
      <c r="CO20" s="4" t="s">
        <v>35</v>
      </c>
      <c r="CP20" s="4" t="s">
        <v>35</v>
      </c>
      <c r="CQ20" s="4" t="s">
        <v>35</v>
      </c>
      <c r="CR20" s="4" t="s">
        <v>34</v>
      </c>
      <c r="CS20" s="4" t="s">
        <v>35</v>
      </c>
      <c r="CT20" t="s">
        <v>35</v>
      </c>
      <c r="CU20" t="s">
        <v>35</v>
      </c>
      <c r="CV20" t="s">
        <v>35</v>
      </c>
      <c r="CW20" t="s">
        <v>35</v>
      </c>
      <c r="CX20" t="s">
        <v>35</v>
      </c>
      <c r="CY20" t="s">
        <v>35</v>
      </c>
      <c r="CZ20" t="s">
        <v>35</v>
      </c>
      <c r="DA20" t="s">
        <v>35</v>
      </c>
      <c r="DB20" t="s">
        <v>35</v>
      </c>
      <c r="DC20" t="s">
        <v>35</v>
      </c>
      <c r="DD20" t="s">
        <v>35</v>
      </c>
      <c r="DE20" t="s">
        <v>35</v>
      </c>
    </row>
    <row r="21" spans="1:109" x14ac:dyDescent="0.25">
      <c r="A21" t="s">
        <v>18</v>
      </c>
      <c r="B21">
        <v>18</v>
      </c>
      <c r="C21" t="s">
        <v>35</v>
      </c>
      <c r="D21" t="s">
        <v>35</v>
      </c>
      <c r="E21" t="s">
        <v>35</v>
      </c>
      <c r="F21" t="s">
        <v>35</v>
      </c>
      <c r="G21" t="s">
        <v>35</v>
      </c>
      <c r="H21" t="s">
        <v>35</v>
      </c>
      <c r="I21" t="s">
        <v>35</v>
      </c>
      <c r="J21" t="s">
        <v>35</v>
      </c>
      <c r="K21" t="s">
        <v>35</v>
      </c>
      <c r="L21" t="s">
        <v>35</v>
      </c>
      <c r="M21" t="s">
        <v>35</v>
      </c>
      <c r="N21" t="s">
        <v>35</v>
      </c>
      <c r="O21" t="s">
        <v>35</v>
      </c>
      <c r="P21" t="s">
        <v>35</v>
      </c>
      <c r="Q21" t="s">
        <v>35</v>
      </c>
      <c r="R21" t="s">
        <v>35</v>
      </c>
      <c r="S21" t="s">
        <v>35</v>
      </c>
      <c r="T21" t="s">
        <v>35</v>
      </c>
      <c r="U21" t="s">
        <v>35</v>
      </c>
      <c r="V21" t="s">
        <v>35</v>
      </c>
      <c r="W21" t="s">
        <v>35</v>
      </c>
      <c r="X21" t="s">
        <v>35</v>
      </c>
      <c r="Y21" t="s">
        <v>35</v>
      </c>
      <c r="Z21" t="s">
        <v>35</v>
      </c>
      <c r="AA21" t="s">
        <v>35</v>
      </c>
      <c r="AB21" t="s">
        <v>35</v>
      </c>
      <c r="AC21" t="s">
        <v>35</v>
      </c>
      <c r="AD21" t="s">
        <v>35</v>
      </c>
      <c r="AE21" t="s">
        <v>34</v>
      </c>
      <c r="AF21" t="s">
        <v>35</v>
      </c>
      <c r="AG21" t="s">
        <v>35</v>
      </c>
      <c r="AH21" t="s">
        <v>35</v>
      </c>
      <c r="AI21" t="s">
        <v>35</v>
      </c>
      <c r="AJ21" t="s">
        <v>35</v>
      </c>
      <c r="AK21" t="s">
        <v>35</v>
      </c>
      <c r="AL21" t="s">
        <v>35</v>
      </c>
      <c r="AM21" t="s">
        <v>35</v>
      </c>
      <c r="AN21" t="s">
        <v>35</v>
      </c>
      <c r="AO21" t="s">
        <v>36</v>
      </c>
      <c r="AP21" t="s">
        <v>35</v>
      </c>
      <c r="AQ21" t="s">
        <v>35</v>
      </c>
      <c r="AR21" t="s">
        <v>35</v>
      </c>
      <c r="AS21" t="s">
        <v>34</v>
      </c>
      <c r="AT21" t="s">
        <v>35</v>
      </c>
      <c r="AU21" t="s">
        <v>35</v>
      </c>
      <c r="AV21" t="s">
        <v>35</v>
      </c>
      <c r="AW21" t="s">
        <v>35</v>
      </c>
      <c r="AX21" t="s">
        <v>35</v>
      </c>
      <c r="AY21" t="s">
        <v>35</v>
      </c>
      <c r="AZ21" t="s">
        <v>35</v>
      </c>
      <c r="BA21" t="s">
        <v>34</v>
      </c>
      <c r="BB21" t="s">
        <v>35</v>
      </c>
      <c r="BC21" t="s">
        <v>35</v>
      </c>
      <c r="BD21" s="4" t="s">
        <v>35</v>
      </c>
      <c r="BE21" s="4" t="s">
        <v>35</v>
      </c>
      <c r="BF21" s="4" t="s">
        <v>34</v>
      </c>
      <c r="BG21" s="4" t="s">
        <v>35</v>
      </c>
      <c r="BH21" s="4" t="s">
        <v>35</v>
      </c>
      <c r="BI21" s="4" t="s">
        <v>35</v>
      </c>
      <c r="BJ21" s="4" t="s">
        <v>35</v>
      </c>
      <c r="BK21" s="4" t="s">
        <v>36</v>
      </c>
      <c r="BL21" s="4" t="s">
        <v>35</v>
      </c>
      <c r="BM21" s="4" t="s">
        <v>35</v>
      </c>
      <c r="BN21" s="4" t="s">
        <v>35</v>
      </c>
      <c r="BO21" s="4" t="s">
        <v>35</v>
      </c>
      <c r="BP21" s="4" t="s">
        <v>35</v>
      </c>
      <c r="BQ21" s="4" t="s">
        <v>35</v>
      </c>
      <c r="BR21" s="4" t="s">
        <v>35</v>
      </c>
      <c r="BS21" s="4" t="s">
        <v>35</v>
      </c>
      <c r="BT21" s="4" t="s">
        <v>34</v>
      </c>
      <c r="BU21" s="4" t="s">
        <v>35</v>
      </c>
      <c r="BV21" s="4" t="s">
        <v>35</v>
      </c>
      <c r="BW21" s="4" t="s">
        <v>35</v>
      </c>
      <c r="BX21" s="4" t="s">
        <v>35</v>
      </c>
      <c r="BY21" s="4" t="s">
        <v>34</v>
      </c>
      <c r="BZ21" s="4" t="s">
        <v>36</v>
      </c>
      <c r="CA21" s="4" t="s">
        <v>35</v>
      </c>
      <c r="CB21" s="4" t="s">
        <v>35</v>
      </c>
      <c r="CC21" s="4" t="s">
        <v>34</v>
      </c>
      <c r="CD21" s="4" t="s">
        <v>35</v>
      </c>
      <c r="CE21" s="4" t="s">
        <v>35</v>
      </c>
      <c r="CF21" s="4" t="s">
        <v>35</v>
      </c>
      <c r="CG21" s="4" t="s">
        <v>35</v>
      </c>
      <c r="CH21" s="4" t="s">
        <v>36</v>
      </c>
      <c r="CI21" s="4" t="s">
        <v>36</v>
      </c>
      <c r="CJ21" s="4" t="s">
        <v>34</v>
      </c>
      <c r="CK21" s="4" t="s">
        <v>35</v>
      </c>
      <c r="CL21" s="4" t="s">
        <v>35</v>
      </c>
      <c r="CM21" s="4" t="s">
        <v>35</v>
      </c>
      <c r="CN21" s="4" t="s">
        <v>35</v>
      </c>
      <c r="CO21" s="4" t="s">
        <v>35</v>
      </c>
      <c r="CP21" s="4" t="s">
        <v>35</v>
      </c>
      <c r="CQ21" s="4" t="s">
        <v>34</v>
      </c>
      <c r="CR21" s="4" t="s">
        <v>35</v>
      </c>
      <c r="CS21" s="4" t="s">
        <v>34</v>
      </c>
      <c r="CT21" t="s">
        <v>35</v>
      </c>
      <c r="CU21" t="s">
        <v>35</v>
      </c>
      <c r="CV21" t="s">
        <v>35</v>
      </c>
      <c r="CW21" t="s">
        <v>35</v>
      </c>
      <c r="CX21" t="s">
        <v>35</v>
      </c>
      <c r="CY21" t="s">
        <v>35</v>
      </c>
      <c r="CZ21" t="s">
        <v>35</v>
      </c>
      <c r="DA21" t="s">
        <v>35</v>
      </c>
      <c r="DB21" t="s">
        <v>35</v>
      </c>
      <c r="DC21" t="s">
        <v>35</v>
      </c>
      <c r="DD21" t="s">
        <v>35</v>
      </c>
      <c r="DE21" t="s">
        <v>35</v>
      </c>
    </row>
    <row r="22" spans="1:109" x14ac:dyDescent="0.25">
      <c r="A22" t="s">
        <v>19</v>
      </c>
      <c r="B22">
        <v>19</v>
      </c>
      <c r="C22" t="s">
        <v>35</v>
      </c>
      <c r="D22" t="s">
        <v>35</v>
      </c>
      <c r="E22" t="s">
        <v>35</v>
      </c>
      <c r="F22" t="s">
        <v>35</v>
      </c>
      <c r="G22" t="s">
        <v>35</v>
      </c>
      <c r="H22" t="s">
        <v>35</v>
      </c>
      <c r="I22" t="s">
        <v>35</v>
      </c>
      <c r="J22" t="s">
        <v>35</v>
      </c>
      <c r="K22" t="s">
        <v>35</v>
      </c>
      <c r="L22" t="s">
        <v>35</v>
      </c>
      <c r="M22" t="s">
        <v>35</v>
      </c>
      <c r="N22" t="s">
        <v>35</v>
      </c>
      <c r="O22" t="s">
        <v>35</v>
      </c>
      <c r="P22" t="s">
        <v>35</v>
      </c>
      <c r="Q22" t="s">
        <v>35</v>
      </c>
      <c r="R22" t="s">
        <v>35</v>
      </c>
      <c r="S22" t="s">
        <v>35</v>
      </c>
      <c r="T22" t="s">
        <v>35</v>
      </c>
      <c r="U22" t="s">
        <v>35</v>
      </c>
      <c r="V22" t="s">
        <v>35</v>
      </c>
      <c r="W22" t="s">
        <v>35</v>
      </c>
      <c r="X22" t="s">
        <v>35</v>
      </c>
      <c r="Y22" t="s">
        <v>35</v>
      </c>
      <c r="Z22" t="s">
        <v>35</v>
      </c>
      <c r="AA22" t="s">
        <v>35</v>
      </c>
      <c r="AB22" t="s">
        <v>35</v>
      </c>
      <c r="AC22" t="s">
        <v>35</v>
      </c>
      <c r="AD22" t="s">
        <v>35</v>
      </c>
      <c r="AE22" t="s">
        <v>35</v>
      </c>
      <c r="AF22" t="s">
        <v>35</v>
      </c>
      <c r="AG22" t="s">
        <v>34</v>
      </c>
      <c r="AH22" t="s">
        <v>35</v>
      </c>
      <c r="AI22" t="s">
        <v>35</v>
      </c>
      <c r="AJ22" t="s">
        <v>35</v>
      </c>
      <c r="AK22" t="s">
        <v>35</v>
      </c>
      <c r="AL22" t="s">
        <v>35</v>
      </c>
      <c r="AM22" t="s">
        <v>35</v>
      </c>
      <c r="AN22" t="s">
        <v>35</v>
      </c>
      <c r="AO22" t="s">
        <v>36</v>
      </c>
      <c r="AP22" t="s">
        <v>35</v>
      </c>
      <c r="AQ22" t="s">
        <v>35</v>
      </c>
      <c r="AR22" t="s">
        <v>35</v>
      </c>
      <c r="AS22" t="s">
        <v>35</v>
      </c>
      <c r="AT22" t="s">
        <v>35</v>
      </c>
      <c r="AU22" t="s">
        <v>35</v>
      </c>
      <c r="AV22" t="s">
        <v>35</v>
      </c>
      <c r="AW22" t="s">
        <v>35</v>
      </c>
      <c r="AX22" t="s">
        <v>35</v>
      </c>
      <c r="AY22" t="s">
        <v>35</v>
      </c>
      <c r="AZ22" t="s">
        <v>35</v>
      </c>
      <c r="BA22" t="s">
        <v>35</v>
      </c>
      <c r="BB22" t="s">
        <v>34</v>
      </c>
      <c r="BC22" t="s">
        <v>35</v>
      </c>
      <c r="BD22" s="4" t="s">
        <v>35</v>
      </c>
      <c r="BE22" s="4" t="s">
        <v>35</v>
      </c>
      <c r="BF22" s="4" t="s">
        <v>35</v>
      </c>
      <c r="BG22" s="4" t="s">
        <v>35</v>
      </c>
      <c r="BH22" s="4" t="s">
        <v>35</v>
      </c>
      <c r="BI22" s="4" t="s">
        <v>35</v>
      </c>
      <c r="BJ22" s="4" t="s">
        <v>34</v>
      </c>
      <c r="BK22" s="4" t="s">
        <v>36</v>
      </c>
      <c r="BL22" s="4" t="s">
        <v>35</v>
      </c>
      <c r="BM22" s="4" t="s">
        <v>35</v>
      </c>
      <c r="BN22" s="4" t="s">
        <v>35</v>
      </c>
      <c r="BO22" s="4" t="s">
        <v>35</v>
      </c>
      <c r="BP22" s="4" t="s">
        <v>35</v>
      </c>
      <c r="BQ22" s="4" t="s">
        <v>35</v>
      </c>
      <c r="BR22" s="4" t="s">
        <v>34</v>
      </c>
      <c r="BS22" s="4" t="s">
        <v>35</v>
      </c>
      <c r="BT22" s="4" t="s">
        <v>35</v>
      </c>
      <c r="BU22" s="4" t="s">
        <v>35</v>
      </c>
      <c r="BV22" s="4" t="s">
        <v>35</v>
      </c>
      <c r="BW22" s="4" t="s">
        <v>35</v>
      </c>
      <c r="BX22" s="4" t="s">
        <v>35</v>
      </c>
      <c r="BY22" s="4" t="s">
        <v>35</v>
      </c>
      <c r="BZ22" s="4" t="s">
        <v>36</v>
      </c>
      <c r="CA22" s="4" t="s">
        <v>35</v>
      </c>
      <c r="CB22" s="4" t="s">
        <v>35</v>
      </c>
      <c r="CC22" s="4" t="s">
        <v>35</v>
      </c>
      <c r="CD22" s="4" t="s">
        <v>35</v>
      </c>
      <c r="CE22" s="4" t="s">
        <v>35</v>
      </c>
      <c r="CF22" s="4" t="s">
        <v>35</v>
      </c>
      <c r="CG22" s="4" t="s">
        <v>35</v>
      </c>
      <c r="CH22" s="4" t="s">
        <v>36</v>
      </c>
      <c r="CI22" s="4" t="s">
        <v>36</v>
      </c>
      <c r="CJ22" s="4" t="s">
        <v>35</v>
      </c>
      <c r="CK22" s="4" t="s">
        <v>35</v>
      </c>
      <c r="CL22" s="4" t="s">
        <v>35</v>
      </c>
      <c r="CM22" s="4" t="s">
        <v>35</v>
      </c>
      <c r="CN22" s="4" t="s">
        <v>35</v>
      </c>
      <c r="CO22" s="4" t="s">
        <v>35</v>
      </c>
      <c r="CP22" s="4" t="s">
        <v>35</v>
      </c>
      <c r="CQ22" s="4" t="s">
        <v>35</v>
      </c>
      <c r="CR22" s="4" t="s">
        <v>35</v>
      </c>
      <c r="CS22" s="4" t="s">
        <v>35</v>
      </c>
      <c r="CT22" t="s">
        <v>35</v>
      </c>
      <c r="CU22" t="s">
        <v>35</v>
      </c>
      <c r="CV22" t="s">
        <v>35</v>
      </c>
      <c r="CW22" t="s">
        <v>35</v>
      </c>
      <c r="CX22" t="s">
        <v>35</v>
      </c>
      <c r="CY22" t="s">
        <v>35</v>
      </c>
      <c r="CZ22" t="s">
        <v>35</v>
      </c>
      <c r="DA22" t="s">
        <v>35</v>
      </c>
      <c r="DB22" t="s">
        <v>35</v>
      </c>
      <c r="DC22" t="s">
        <v>35</v>
      </c>
      <c r="DD22" t="s">
        <v>35</v>
      </c>
      <c r="DE22" t="s">
        <v>35</v>
      </c>
    </row>
    <row r="23" spans="1:109" x14ac:dyDescent="0.25">
      <c r="A23" t="s">
        <v>20</v>
      </c>
      <c r="B23">
        <v>20</v>
      </c>
      <c r="C23" t="s">
        <v>35</v>
      </c>
      <c r="D23" t="s">
        <v>35</v>
      </c>
      <c r="E23" t="s">
        <v>35</v>
      </c>
      <c r="F23" t="s">
        <v>35</v>
      </c>
      <c r="G23" t="s">
        <v>35</v>
      </c>
      <c r="H23" t="s">
        <v>35</v>
      </c>
      <c r="I23" t="s">
        <v>35</v>
      </c>
      <c r="J23" t="s">
        <v>35</v>
      </c>
      <c r="K23" t="s">
        <v>35</v>
      </c>
      <c r="L23" t="s">
        <v>35</v>
      </c>
      <c r="M23" t="s">
        <v>34</v>
      </c>
      <c r="N23" t="s">
        <v>35</v>
      </c>
      <c r="O23" t="s">
        <v>35</v>
      </c>
      <c r="P23" t="s">
        <v>34</v>
      </c>
      <c r="Q23" t="s">
        <v>34</v>
      </c>
      <c r="R23" t="s">
        <v>35</v>
      </c>
      <c r="S23" t="s">
        <v>35</v>
      </c>
      <c r="T23" t="s">
        <v>35</v>
      </c>
      <c r="U23" t="s">
        <v>35</v>
      </c>
      <c r="V23" t="s">
        <v>35</v>
      </c>
      <c r="W23" t="s">
        <v>35</v>
      </c>
      <c r="X23" t="s">
        <v>34</v>
      </c>
      <c r="Y23" t="s">
        <v>35</v>
      </c>
      <c r="Z23" t="s">
        <v>35</v>
      </c>
      <c r="AA23" t="s">
        <v>35</v>
      </c>
      <c r="AB23" t="s">
        <v>35</v>
      </c>
      <c r="AC23" t="s">
        <v>35</v>
      </c>
      <c r="AD23" t="s">
        <v>35</v>
      </c>
      <c r="AE23" t="s">
        <v>35</v>
      </c>
      <c r="AF23" t="s">
        <v>34</v>
      </c>
      <c r="AG23" t="s">
        <v>35</v>
      </c>
      <c r="AH23" t="s">
        <v>35</v>
      </c>
      <c r="AI23" t="s">
        <v>35</v>
      </c>
      <c r="AJ23" t="s">
        <v>35</v>
      </c>
      <c r="AK23" t="s">
        <v>35</v>
      </c>
      <c r="AL23" t="s">
        <v>35</v>
      </c>
      <c r="AM23" t="s">
        <v>35</v>
      </c>
      <c r="AN23" t="s">
        <v>35</v>
      </c>
      <c r="AO23" t="s">
        <v>36</v>
      </c>
      <c r="AP23" t="s">
        <v>35</v>
      </c>
      <c r="AQ23" t="s">
        <v>34</v>
      </c>
      <c r="AR23" t="s">
        <v>35</v>
      </c>
      <c r="AS23" t="s">
        <v>35</v>
      </c>
      <c r="AT23" t="s">
        <v>34</v>
      </c>
      <c r="AU23" t="s">
        <v>35</v>
      </c>
      <c r="AV23" t="s">
        <v>35</v>
      </c>
      <c r="AW23" t="s">
        <v>35</v>
      </c>
      <c r="AX23" t="s">
        <v>35</v>
      </c>
      <c r="AY23" t="s">
        <v>35</v>
      </c>
      <c r="AZ23" t="s">
        <v>35</v>
      </c>
      <c r="BA23" t="s">
        <v>34</v>
      </c>
      <c r="BB23" t="s">
        <v>35</v>
      </c>
      <c r="BC23" t="s">
        <v>35</v>
      </c>
      <c r="BD23" s="4" t="s">
        <v>34</v>
      </c>
      <c r="BE23" s="4" t="s">
        <v>35</v>
      </c>
      <c r="BF23" s="4" t="s">
        <v>35</v>
      </c>
      <c r="BG23" s="4" t="s">
        <v>35</v>
      </c>
      <c r="BH23" s="4" t="s">
        <v>35</v>
      </c>
      <c r="BI23" s="4" t="s">
        <v>35</v>
      </c>
      <c r="BJ23" s="4" t="s">
        <v>35</v>
      </c>
      <c r="BK23" s="4" t="s">
        <v>36</v>
      </c>
      <c r="BL23" s="4" t="s">
        <v>35</v>
      </c>
      <c r="BM23" s="4" t="s">
        <v>35</v>
      </c>
      <c r="BN23" s="4" t="s">
        <v>35</v>
      </c>
      <c r="BO23" s="4" t="s">
        <v>35</v>
      </c>
      <c r="BP23" s="4" t="s">
        <v>35</v>
      </c>
      <c r="BQ23" s="4" t="s">
        <v>35</v>
      </c>
      <c r="BR23" s="4" t="s">
        <v>34</v>
      </c>
      <c r="BS23" s="4" t="s">
        <v>35</v>
      </c>
      <c r="BT23" s="4" t="s">
        <v>35</v>
      </c>
      <c r="BU23" s="4" t="s">
        <v>35</v>
      </c>
      <c r="BV23" s="4" t="s">
        <v>35</v>
      </c>
      <c r="BW23" s="4" t="s">
        <v>35</v>
      </c>
      <c r="BX23" s="4" t="s">
        <v>35</v>
      </c>
      <c r="BY23" s="4" t="s">
        <v>35</v>
      </c>
      <c r="BZ23" s="4" t="s">
        <v>36</v>
      </c>
      <c r="CA23" s="4" t="s">
        <v>35</v>
      </c>
      <c r="CB23" s="4" t="s">
        <v>35</v>
      </c>
      <c r="CC23" s="4" t="s">
        <v>35</v>
      </c>
      <c r="CD23" s="4" t="s">
        <v>35</v>
      </c>
      <c r="CE23" s="4" t="s">
        <v>35</v>
      </c>
      <c r="CF23" s="4" t="s">
        <v>34</v>
      </c>
      <c r="CG23" s="4" t="s">
        <v>35</v>
      </c>
      <c r="CH23" s="4" t="s">
        <v>36</v>
      </c>
      <c r="CI23" s="4" t="s">
        <v>36</v>
      </c>
      <c r="CJ23" s="4" t="s">
        <v>35</v>
      </c>
      <c r="CK23" s="4" t="s">
        <v>35</v>
      </c>
      <c r="CL23" s="4" t="s">
        <v>35</v>
      </c>
      <c r="CM23" s="4" t="s">
        <v>35</v>
      </c>
      <c r="CN23" s="4" t="s">
        <v>35</v>
      </c>
      <c r="CO23" s="4" t="s">
        <v>35</v>
      </c>
      <c r="CP23" s="4" t="s">
        <v>35</v>
      </c>
      <c r="CQ23" s="4" t="s">
        <v>34</v>
      </c>
      <c r="CR23" s="4" t="s">
        <v>34</v>
      </c>
      <c r="CS23" s="4" t="s">
        <v>35</v>
      </c>
      <c r="CT23" t="s">
        <v>35</v>
      </c>
      <c r="CU23" t="s">
        <v>35</v>
      </c>
      <c r="CV23" t="s">
        <v>35</v>
      </c>
      <c r="CW23" t="s">
        <v>35</v>
      </c>
      <c r="CX23" t="s">
        <v>35</v>
      </c>
      <c r="CY23" t="s">
        <v>35</v>
      </c>
      <c r="CZ23" t="s">
        <v>35</v>
      </c>
      <c r="DA23" t="s">
        <v>35</v>
      </c>
      <c r="DB23" t="s">
        <v>35</v>
      </c>
      <c r="DC23" t="s">
        <v>35</v>
      </c>
      <c r="DD23" t="s">
        <v>35</v>
      </c>
      <c r="DE23" t="s">
        <v>35</v>
      </c>
    </row>
    <row r="24" spans="1:109" x14ac:dyDescent="0.25">
      <c r="A24" t="s">
        <v>21</v>
      </c>
      <c r="B24">
        <v>21</v>
      </c>
      <c r="C24" t="s">
        <v>35</v>
      </c>
      <c r="D24" t="s">
        <v>35</v>
      </c>
      <c r="E24" t="s">
        <v>35</v>
      </c>
      <c r="F24" t="s">
        <v>35</v>
      </c>
      <c r="G24" t="s">
        <v>35</v>
      </c>
      <c r="H24" t="s">
        <v>35</v>
      </c>
      <c r="I24" t="s">
        <v>35</v>
      </c>
      <c r="J24" t="s">
        <v>35</v>
      </c>
      <c r="K24" t="s">
        <v>35</v>
      </c>
      <c r="L24" t="s">
        <v>35</v>
      </c>
      <c r="M24" t="s">
        <v>35</v>
      </c>
      <c r="N24" t="s">
        <v>35</v>
      </c>
      <c r="O24" t="s">
        <v>35</v>
      </c>
      <c r="P24" t="s">
        <v>35</v>
      </c>
      <c r="Q24" t="s">
        <v>35</v>
      </c>
      <c r="R24" t="s">
        <v>35</v>
      </c>
      <c r="S24" t="s">
        <v>35</v>
      </c>
      <c r="T24" t="s">
        <v>35</v>
      </c>
      <c r="U24" t="s">
        <v>34</v>
      </c>
      <c r="V24" t="s">
        <v>34</v>
      </c>
      <c r="W24" t="s">
        <v>35</v>
      </c>
      <c r="X24" t="s">
        <v>35</v>
      </c>
      <c r="Y24" t="s">
        <v>35</v>
      </c>
      <c r="Z24" t="s">
        <v>35</v>
      </c>
      <c r="AA24" t="s">
        <v>35</v>
      </c>
      <c r="AB24" t="s">
        <v>35</v>
      </c>
      <c r="AC24" t="s">
        <v>35</v>
      </c>
      <c r="AD24" t="s">
        <v>35</v>
      </c>
      <c r="AE24" t="s">
        <v>35</v>
      </c>
      <c r="AF24" t="s">
        <v>34</v>
      </c>
      <c r="AG24" t="s">
        <v>35</v>
      </c>
      <c r="AH24" t="s">
        <v>35</v>
      </c>
      <c r="AI24" t="s">
        <v>35</v>
      </c>
      <c r="AJ24" t="s">
        <v>35</v>
      </c>
      <c r="AK24" t="s">
        <v>35</v>
      </c>
      <c r="AL24" t="s">
        <v>35</v>
      </c>
      <c r="AM24" t="s">
        <v>35</v>
      </c>
      <c r="AN24" t="s">
        <v>35</v>
      </c>
      <c r="AO24" t="s">
        <v>36</v>
      </c>
      <c r="AP24" t="s">
        <v>35</v>
      </c>
      <c r="AQ24" t="s">
        <v>35</v>
      </c>
      <c r="AR24" t="s">
        <v>35</v>
      </c>
      <c r="AS24" t="s">
        <v>35</v>
      </c>
      <c r="AT24" t="s">
        <v>35</v>
      </c>
      <c r="AU24" t="s">
        <v>35</v>
      </c>
      <c r="AV24" t="s">
        <v>35</v>
      </c>
      <c r="AW24" t="s">
        <v>34</v>
      </c>
      <c r="AX24" t="s">
        <v>35</v>
      </c>
      <c r="AY24" t="s">
        <v>35</v>
      </c>
      <c r="AZ24" t="s">
        <v>35</v>
      </c>
      <c r="BA24" t="s">
        <v>35</v>
      </c>
      <c r="BB24" t="s">
        <v>35</v>
      </c>
      <c r="BC24" t="s">
        <v>35</v>
      </c>
      <c r="BD24" s="4" t="s">
        <v>35</v>
      </c>
      <c r="BE24" s="4" t="s">
        <v>35</v>
      </c>
      <c r="BF24" s="4" t="s">
        <v>35</v>
      </c>
      <c r="BG24" s="4" t="s">
        <v>35</v>
      </c>
      <c r="BH24" s="4" t="s">
        <v>34</v>
      </c>
      <c r="BI24" s="4" t="s">
        <v>34</v>
      </c>
      <c r="BJ24" s="4" t="s">
        <v>35</v>
      </c>
      <c r="BK24" s="4" t="s">
        <v>36</v>
      </c>
      <c r="BL24" s="4" t="s">
        <v>35</v>
      </c>
      <c r="BM24" s="4" t="s">
        <v>35</v>
      </c>
      <c r="BN24" s="4" t="s">
        <v>35</v>
      </c>
      <c r="BO24" s="4" t="s">
        <v>35</v>
      </c>
      <c r="BP24" s="4" t="s">
        <v>35</v>
      </c>
      <c r="BQ24" s="4" t="s">
        <v>35</v>
      </c>
      <c r="BR24" s="4" t="s">
        <v>35</v>
      </c>
      <c r="BS24" s="4" t="s">
        <v>35</v>
      </c>
      <c r="BT24" s="4" t="s">
        <v>35</v>
      </c>
      <c r="BU24" s="4" t="s">
        <v>35</v>
      </c>
      <c r="BV24" s="4" t="s">
        <v>35</v>
      </c>
      <c r="BW24" s="4" t="s">
        <v>35</v>
      </c>
      <c r="BX24" s="4" t="s">
        <v>35</v>
      </c>
      <c r="BY24" s="4" t="s">
        <v>35</v>
      </c>
      <c r="BZ24" s="4" t="s">
        <v>36</v>
      </c>
      <c r="CA24" s="4" t="s">
        <v>34</v>
      </c>
      <c r="CB24" s="4" t="s">
        <v>35</v>
      </c>
      <c r="CC24" s="4" t="s">
        <v>35</v>
      </c>
      <c r="CD24" s="4" t="s">
        <v>35</v>
      </c>
      <c r="CE24" s="4" t="s">
        <v>35</v>
      </c>
      <c r="CF24" s="4" t="s">
        <v>35</v>
      </c>
      <c r="CG24" s="4" t="s">
        <v>35</v>
      </c>
      <c r="CH24" s="4" t="s">
        <v>36</v>
      </c>
      <c r="CI24" s="4" t="s">
        <v>36</v>
      </c>
      <c r="CJ24" s="4" t="s">
        <v>35</v>
      </c>
      <c r="CK24" s="4" t="s">
        <v>35</v>
      </c>
      <c r="CL24" s="4" t="s">
        <v>35</v>
      </c>
      <c r="CM24" s="4" t="s">
        <v>35</v>
      </c>
      <c r="CN24" s="4" t="s">
        <v>35</v>
      </c>
      <c r="CO24" s="4" t="s">
        <v>35</v>
      </c>
      <c r="CP24" s="4" t="s">
        <v>35</v>
      </c>
      <c r="CQ24" s="4" t="s">
        <v>34</v>
      </c>
      <c r="CR24" s="4" t="s">
        <v>34</v>
      </c>
      <c r="CS24" s="4" t="s">
        <v>35</v>
      </c>
      <c r="CT24" t="s">
        <v>35</v>
      </c>
      <c r="CU24" t="s">
        <v>35</v>
      </c>
      <c r="CV24" t="s">
        <v>35</v>
      </c>
      <c r="CW24" t="s">
        <v>35</v>
      </c>
      <c r="CX24" t="s">
        <v>35</v>
      </c>
      <c r="CY24" t="s">
        <v>34</v>
      </c>
      <c r="CZ24" t="s">
        <v>35</v>
      </c>
      <c r="DA24" t="s">
        <v>35</v>
      </c>
      <c r="DB24" t="s">
        <v>35</v>
      </c>
      <c r="DC24" t="s">
        <v>35</v>
      </c>
      <c r="DD24" t="s">
        <v>35</v>
      </c>
      <c r="DE24" t="s">
        <v>35</v>
      </c>
    </row>
    <row r="25" spans="1:109" x14ac:dyDescent="0.25">
      <c r="A25" t="s">
        <v>22</v>
      </c>
      <c r="B25">
        <v>22</v>
      </c>
      <c r="C25" t="s">
        <v>35</v>
      </c>
      <c r="D25" t="s">
        <v>35</v>
      </c>
      <c r="E25" t="s">
        <v>35</v>
      </c>
      <c r="F25" t="s">
        <v>35</v>
      </c>
      <c r="G25" t="s">
        <v>35</v>
      </c>
      <c r="H25" t="s">
        <v>35</v>
      </c>
      <c r="I25" t="s">
        <v>35</v>
      </c>
      <c r="J25" t="s">
        <v>35</v>
      </c>
      <c r="K25" t="s">
        <v>35</v>
      </c>
      <c r="L25" t="s">
        <v>35</v>
      </c>
      <c r="M25" t="s">
        <v>35</v>
      </c>
      <c r="N25" t="s">
        <v>35</v>
      </c>
      <c r="O25" t="s">
        <v>35</v>
      </c>
      <c r="P25" t="s">
        <v>35</v>
      </c>
      <c r="Q25" t="s">
        <v>35</v>
      </c>
      <c r="R25" t="s">
        <v>35</v>
      </c>
      <c r="S25" t="s">
        <v>35</v>
      </c>
      <c r="T25" t="s">
        <v>35</v>
      </c>
      <c r="U25" t="s">
        <v>35</v>
      </c>
      <c r="V25" t="s">
        <v>35</v>
      </c>
      <c r="W25" t="s">
        <v>35</v>
      </c>
      <c r="X25" t="s">
        <v>35</v>
      </c>
      <c r="Y25" t="s">
        <v>35</v>
      </c>
      <c r="Z25" t="s">
        <v>35</v>
      </c>
      <c r="AA25" t="s">
        <v>35</v>
      </c>
      <c r="AB25" t="s">
        <v>35</v>
      </c>
      <c r="AC25" t="s">
        <v>35</v>
      </c>
      <c r="AD25" t="s">
        <v>35</v>
      </c>
      <c r="AE25" t="s">
        <v>35</v>
      </c>
      <c r="AF25" t="s">
        <v>35</v>
      </c>
      <c r="AG25" t="s">
        <v>35</v>
      </c>
      <c r="AH25" t="s">
        <v>35</v>
      </c>
      <c r="AI25" t="s">
        <v>35</v>
      </c>
      <c r="AJ25" t="s">
        <v>35</v>
      </c>
      <c r="AK25" t="s">
        <v>35</v>
      </c>
      <c r="AL25" t="s">
        <v>35</v>
      </c>
      <c r="AM25" t="s">
        <v>35</v>
      </c>
      <c r="AN25" t="s">
        <v>35</v>
      </c>
      <c r="AO25" t="s">
        <v>36</v>
      </c>
      <c r="AP25" t="s">
        <v>35</v>
      </c>
      <c r="AQ25" t="s">
        <v>35</v>
      </c>
      <c r="AR25" t="s">
        <v>35</v>
      </c>
      <c r="AS25" t="s">
        <v>35</v>
      </c>
      <c r="AT25" t="s">
        <v>35</v>
      </c>
      <c r="AU25" t="s">
        <v>35</v>
      </c>
      <c r="AV25" t="s">
        <v>35</v>
      </c>
      <c r="AW25" t="s">
        <v>35</v>
      </c>
      <c r="AX25" t="s">
        <v>35</v>
      </c>
      <c r="AY25" t="s">
        <v>35</v>
      </c>
      <c r="AZ25" t="s">
        <v>35</v>
      </c>
      <c r="BA25" t="s">
        <v>35</v>
      </c>
      <c r="BB25" t="s">
        <v>35</v>
      </c>
      <c r="BC25" t="s">
        <v>35</v>
      </c>
      <c r="BD25" s="4" t="s">
        <v>35</v>
      </c>
      <c r="BE25" s="4" t="s">
        <v>35</v>
      </c>
      <c r="BF25" s="4" t="s">
        <v>35</v>
      </c>
      <c r="BG25" s="4" t="s">
        <v>35</v>
      </c>
      <c r="BH25" s="4" t="s">
        <v>35</v>
      </c>
      <c r="BI25" s="4" t="s">
        <v>35</v>
      </c>
      <c r="BJ25" s="4" t="s">
        <v>35</v>
      </c>
      <c r="BK25" s="4" t="s">
        <v>36</v>
      </c>
      <c r="BL25" s="4" t="s">
        <v>35</v>
      </c>
      <c r="BM25" s="4" t="s">
        <v>35</v>
      </c>
      <c r="BN25" s="4" t="s">
        <v>35</v>
      </c>
      <c r="BO25" s="4" t="s">
        <v>35</v>
      </c>
      <c r="BP25" s="4" t="s">
        <v>35</v>
      </c>
      <c r="BQ25" s="4" t="s">
        <v>35</v>
      </c>
      <c r="BR25" s="4" t="s">
        <v>35</v>
      </c>
      <c r="BS25" s="4" t="s">
        <v>35</v>
      </c>
      <c r="BT25" s="4" t="s">
        <v>35</v>
      </c>
      <c r="BU25" s="4" t="s">
        <v>35</v>
      </c>
      <c r="BV25" s="4" t="s">
        <v>35</v>
      </c>
      <c r="BW25" s="4" t="s">
        <v>35</v>
      </c>
      <c r="BX25" s="4" t="s">
        <v>35</v>
      </c>
      <c r="BY25" s="4" t="s">
        <v>35</v>
      </c>
      <c r="BZ25" s="4" t="s">
        <v>36</v>
      </c>
      <c r="CA25" s="4" t="s">
        <v>35</v>
      </c>
      <c r="CB25" s="4" t="s">
        <v>35</v>
      </c>
      <c r="CC25" s="4" t="s">
        <v>35</v>
      </c>
      <c r="CD25" s="4" t="s">
        <v>35</v>
      </c>
      <c r="CE25" s="4" t="s">
        <v>35</v>
      </c>
      <c r="CF25" s="4" t="s">
        <v>35</v>
      </c>
      <c r="CG25" s="4" t="s">
        <v>35</v>
      </c>
      <c r="CH25" s="4" t="s">
        <v>36</v>
      </c>
      <c r="CI25" s="4" t="s">
        <v>36</v>
      </c>
      <c r="CJ25" s="4" t="s">
        <v>35</v>
      </c>
      <c r="CK25" s="4" t="s">
        <v>35</v>
      </c>
      <c r="CL25" s="4" t="s">
        <v>35</v>
      </c>
      <c r="CM25" s="4" t="s">
        <v>35</v>
      </c>
      <c r="CN25" s="4" t="s">
        <v>35</v>
      </c>
      <c r="CO25" s="4" t="s">
        <v>35</v>
      </c>
      <c r="CP25" s="4" t="s">
        <v>34</v>
      </c>
      <c r="CQ25" s="4" t="s">
        <v>35</v>
      </c>
      <c r="CR25" s="4" t="s">
        <v>35</v>
      </c>
      <c r="CS25" s="4" t="s">
        <v>35</v>
      </c>
      <c r="CT25" t="s">
        <v>35</v>
      </c>
      <c r="CU25" t="s">
        <v>35</v>
      </c>
      <c r="CV25" t="s">
        <v>35</v>
      </c>
      <c r="CW25" t="s">
        <v>35</v>
      </c>
      <c r="CX25" t="s">
        <v>35</v>
      </c>
      <c r="CY25" t="s">
        <v>35</v>
      </c>
      <c r="CZ25" t="s">
        <v>35</v>
      </c>
      <c r="DA25" t="s">
        <v>35</v>
      </c>
      <c r="DB25" t="s">
        <v>35</v>
      </c>
      <c r="DC25" t="s">
        <v>35</v>
      </c>
      <c r="DD25" t="s">
        <v>35</v>
      </c>
      <c r="DE25" t="s">
        <v>35</v>
      </c>
    </row>
    <row r="26" spans="1:109" x14ac:dyDescent="0.25">
      <c r="A26" t="s">
        <v>23</v>
      </c>
      <c r="B26">
        <v>23</v>
      </c>
      <c r="C26" t="s">
        <v>35</v>
      </c>
      <c r="D26" t="s">
        <v>35</v>
      </c>
      <c r="E26" t="s">
        <v>35</v>
      </c>
      <c r="F26" t="s">
        <v>35</v>
      </c>
      <c r="G26" t="s">
        <v>35</v>
      </c>
      <c r="H26" t="s">
        <v>35</v>
      </c>
      <c r="I26" t="s">
        <v>35</v>
      </c>
      <c r="J26" t="s">
        <v>35</v>
      </c>
      <c r="K26" t="s">
        <v>35</v>
      </c>
      <c r="L26" t="s">
        <v>35</v>
      </c>
      <c r="M26" t="s">
        <v>35</v>
      </c>
      <c r="N26" t="s">
        <v>35</v>
      </c>
      <c r="O26" t="s">
        <v>35</v>
      </c>
      <c r="P26" t="s">
        <v>35</v>
      </c>
      <c r="Q26" t="s">
        <v>35</v>
      </c>
      <c r="R26" t="s">
        <v>35</v>
      </c>
      <c r="S26" t="s">
        <v>35</v>
      </c>
      <c r="T26" t="s">
        <v>35</v>
      </c>
      <c r="U26" t="s">
        <v>35</v>
      </c>
      <c r="V26" t="s">
        <v>35</v>
      </c>
      <c r="W26" t="s">
        <v>35</v>
      </c>
      <c r="X26" t="s">
        <v>35</v>
      </c>
      <c r="Y26" t="s">
        <v>35</v>
      </c>
      <c r="Z26" t="s">
        <v>35</v>
      </c>
      <c r="AA26" t="s">
        <v>35</v>
      </c>
      <c r="AB26" t="s">
        <v>35</v>
      </c>
      <c r="AC26" t="s">
        <v>35</v>
      </c>
      <c r="AD26" t="s">
        <v>35</v>
      </c>
      <c r="AE26" t="s">
        <v>35</v>
      </c>
      <c r="AF26" t="s">
        <v>35</v>
      </c>
      <c r="AG26" t="s">
        <v>35</v>
      </c>
      <c r="AH26" t="s">
        <v>35</v>
      </c>
      <c r="AI26" t="s">
        <v>35</v>
      </c>
      <c r="AJ26" t="s">
        <v>35</v>
      </c>
      <c r="AK26" t="s">
        <v>35</v>
      </c>
      <c r="AL26" t="s">
        <v>35</v>
      </c>
      <c r="AM26" t="s">
        <v>35</v>
      </c>
      <c r="AN26" t="s">
        <v>35</v>
      </c>
      <c r="AO26" t="s">
        <v>36</v>
      </c>
      <c r="AP26" t="s">
        <v>35</v>
      </c>
      <c r="AQ26" t="s">
        <v>35</v>
      </c>
      <c r="AR26" t="s">
        <v>35</v>
      </c>
      <c r="AS26" t="s">
        <v>35</v>
      </c>
      <c r="AT26" t="s">
        <v>34</v>
      </c>
      <c r="AU26" t="s">
        <v>35</v>
      </c>
      <c r="AV26" t="s">
        <v>35</v>
      </c>
      <c r="AW26" t="s">
        <v>35</v>
      </c>
      <c r="AX26" t="s">
        <v>35</v>
      </c>
      <c r="AY26" t="s">
        <v>35</v>
      </c>
      <c r="AZ26" t="s">
        <v>35</v>
      </c>
      <c r="BA26" t="s">
        <v>35</v>
      </c>
      <c r="BB26" t="s">
        <v>35</v>
      </c>
      <c r="BC26" t="s">
        <v>35</v>
      </c>
      <c r="BD26" s="4" t="s">
        <v>35</v>
      </c>
      <c r="BE26" s="4" t="s">
        <v>35</v>
      </c>
      <c r="BF26" s="4" t="s">
        <v>35</v>
      </c>
      <c r="BG26" s="4" t="s">
        <v>35</v>
      </c>
      <c r="BH26" s="4" t="s">
        <v>35</v>
      </c>
      <c r="BI26" s="4" t="s">
        <v>35</v>
      </c>
      <c r="BJ26" s="4" t="s">
        <v>35</v>
      </c>
      <c r="BK26" s="4" t="s">
        <v>36</v>
      </c>
      <c r="BL26" s="4" t="s">
        <v>35</v>
      </c>
      <c r="BM26" s="4" t="s">
        <v>35</v>
      </c>
      <c r="BN26" s="4" t="s">
        <v>35</v>
      </c>
      <c r="BO26" s="4" t="s">
        <v>35</v>
      </c>
      <c r="BP26" s="4" t="s">
        <v>35</v>
      </c>
      <c r="BQ26" s="4" t="s">
        <v>35</v>
      </c>
      <c r="BR26" s="4" t="s">
        <v>35</v>
      </c>
      <c r="BS26" s="4" t="s">
        <v>35</v>
      </c>
      <c r="BT26" s="4" t="s">
        <v>35</v>
      </c>
      <c r="BU26" s="4" t="s">
        <v>35</v>
      </c>
      <c r="BV26" s="4" t="s">
        <v>35</v>
      </c>
      <c r="BW26" s="4" t="s">
        <v>34</v>
      </c>
      <c r="BX26" s="4" t="s">
        <v>35</v>
      </c>
      <c r="BY26" s="4" t="s">
        <v>35</v>
      </c>
      <c r="BZ26" s="4" t="s">
        <v>36</v>
      </c>
      <c r="CA26" s="4" t="s">
        <v>35</v>
      </c>
      <c r="CB26" s="4" t="s">
        <v>35</v>
      </c>
      <c r="CC26" s="4" t="s">
        <v>35</v>
      </c>
      <c r="CD26" s="4" t="s">
        <v>35</v>
      </c>
      <c r="CE26" s="4" t="s">
        <v>35</v>
      </c>
      <c r="CF26" s="4" t="s">
        <v>35</v>
      </c>
      <c r="CG26" s="4" t="s">
        <v>35</v>
      </c>
      <c r="CH26" s="4" t="s">
        <v>36</v>
      </c>
      <c r="CI26" s="4" t="s">
        <v>36</v>
      </c>
      <c r="CJ26" s="4" t="s">
        <v>35</v>
      </c>
      <c r="CK26" s="4" t="s">
        <v>35</v>
      </c>
      <c r="CL26" s="4" t="s">
        <v>35</v>
      </c>
      <c r="CM26" s="4" t="s">
        <v>35</v>
      </c>
      <c r="CN26" s="4" t="s">
        <v>34</v>
      </c>
      <c r="CO26" s="4" t="s">
        <v>35</v>
      </c>
      <c r="CP26" s="4" t="s">
        <v>35</v>
      </c>
      <c r="CQ26" s="4" t="s">
        <v>35</v>
      </c>
      <c r="CR26" s="4" t="s">
        <v>35</v>
      </c>
      <c r="CS26" s="4" t="s">
        <v>35</v>
      </c>
      <c r="CT26" t="s">
        <v>35</v>
      </c>
      <c r="CU26" t="s">
        <v>35</v>
      </c>
      <c r="CV26" t="s">
        <v>35</v>
      </c>
      <c r="CW26" t="s">
        <v>35</v>
      </c>
      <c r="CX26" t="s">
        <v>35</v>
      </c>
      <c r="CY26" t="s">
        <v>35</v>
      </c>
      <c r="CZ26" t="s">
        <v>35</v>
      </c>
      <c r="DA26" t="s">
        <v>35</v>
      </c>
      <c r="DB26" t="s">
        <v>35</v>
      </c>
      <c r="DC26" t="s">
        <v>35</v>
      </c>
      <c r="DD26" t="s">
        <v>35</v>
      </c>
      <c r="DE26" t="s">
        <v>35</v>
      </c>
    </row>
    <row r="27" spans="1:109" x14ac:dyDescent="0.25">
      <c r="A27" t="s">
        <v>24</v>
      </c>
      <c r="B27">
        <v>24</v>
      </c>
      <c r="C27" t="s">
        <v>35</v>
      </c>
      <c r="D27" t="s">
        <v>35</v>
      </c>
      <c r="E27" t="s">
        <v>35</v>
      </c>
      <c r="F27" t="s">
        <v>35</v>
      </c>
      <c r="G27" t="s">
        <v>35</v>
      </c>
      <c r="H27" t="s">
        <v>35</v>
      </c>
      <c r="I27" t="s">
        <v>35</v>
      </c>
      <c r="J27" t="s">
        <v>35</v>
      </c>
      <c r="K27" t="s">
        <v>35</v>
      </c>
      <c r="L27" t="s">
        <v>35</v>
      </c>
      <c r="M27" t="s">
        <v>35</v>
      </c>
      <c r="N27" t="s">
        <v>35</v>
      </c>
      <c r="O27" t="s">
        <v>35</v>
      </c>
      <c r="P27" t="s">
        <v>35</v>
      </c>
      <c r="Q27" t="s">
        <v>35</v>
      </c>
      <c r="R27" t="s">
        <v>35</v>
      </c>
      <c r="S27" t="s">
        <v>35</v>
      </c>
      <c r="T27" t="s">
        <v>35</v>
      </c>
      <c r="U27" t="s">
        <v>35</v>
      </c>
      <c r="V27" t="s">
        <v>35</v>
      </c>
      <c r="W27" t="s">
        <v>35</v>
      </c>
      <c r="X27" t="s">
        <v>35</v>
      </c>
      <c r="Y27" t="s">
        <v>35</v>
      </c>
      <c r="Z27" t="s">
        <v>35</v>
      </c>
      <c r="AA27" t="s">
        <v>35</v>
      </c>
      <c r="AB27" t="s">
        <v>35</v>
      </c>
      <c r="AC27" t="s">
        <v>35</v>
      </c>
      <c r="AD27" t="s">
        <v>35</v>
      </c>
      <c r="AE27" t="s">
        <v>35</v>
      </c>
      <c r="AF27" t="s">
        <v>35</v>
      </c>
      <c r="AG27" t="s">
        <v>35</v>
      </c>
      <c r="AH27" t="s">
        <v>35</v>
      </c>
      <c r="AI27" t="s">
        <v>35</v>
      </c>
      <c r="AJ27" t="s">
        <v>35</v>
      </c>
      <c r="AK27" t="s">
        <v>34</v>
      </c>
      <c r="AL27" t="s">
        <v>35</v>
      </c>
      <c r="AM27" t="s">
        <v>35</v>
      </c>
      <c r="AN27" t="s">
        <v>35</v>
      </c>
      <c r="AO27" t="s">
        <v>36</v>
      </c>
      <c r="AP27" t="s">
        <v>35</v>
      </c>
      <c r="AQ27" t="s">
        <v>35</v>
      </c>
      <c r="AR27" t="s">
        <v>35</v>
      </c>
      <c r="AS27" t="s">
        <v>35</v>
      </c>
      <c r="AT27" t="s">
        <v>35</v>
      </c>
      <c r="AU27" t="s">
        <v>35</v>
      </c>
      <c r="AV27" t="s">
        <v>35</v>
      </c>
      <c r="AW27" t="s">
        <v>35</v>
      </c>
      <c r="AX27" t="s">
        <v>35</v>
      </c>
      <c r="AY27" t="s">
        <v>35</v>
      </c>
      <c r="AZ27" t="s">
        <v>35</v>
      </c>
      <c r="BA27" t="s">
        <v>35</v>
      </c>
      <c r="BB27" t="s">
        <v>35</v>
      </c>
      <c r="BC27" t="s">
        <v>35</v>
      </c>
      <c r="BD27" s="4" t="s">
        <v>34</v>
      </c>
      <c r="BE27" s="4" t="s">
        <v>35</v>
      </c>
      <c r="BF27" s="4" t="s">
        <v>35</v>
      </c>
      <c r="BG27" s="4" t="s">
        <v>35</v>
      </c>
      <c r="BH27" s="4" t="s">
        <v>35</v>
      </c>
      <c r="BI27" s="4" t="s">
        <v>35</v>
      </c>
      <c r="BJ27" s="4" t="s">
        <v>35</v>
      </c>
      <c r="BK27" s="4" t="s">
        <v>36</v>
      </c>
      <c r="BL27" s="4" t="s">
        <v>35</v>
      </c>
      <c r="BM27" s="4" t="s">
        <v>35</v>
      </c>
      <c r="BN27" s="4" t="s">
        <v>35</v>
      </c>
      <c r="BO27" s="4" t="s">
        <v>35</v>
      </c>
      <c r="BP27" s="4" t="s">
        <v>35</v>
      </c>
      <c r="BQ27" s="4" t="s">
        <v>35</v>
      </c>
      <c r="BR27" s="4" t="s">
        <v>35</v>
      </c>
      <c r="BS27" s="4" t="s">
        <v>35</v>
      </c>
      <c r="BT27" s="4" t="s">
        <v>35</v>
      </c>
      <c r="BU27" s="4" t="s">
        <v>34</v>
      </c>
      <c r="BV27" s="4" t="s">
        <v>35</v>
      </c>
      <c r="BW27" s="4" t="s">
        <v>35</v>
      </c>
      <c r="BX27" s="4" t="s">
        <v>35</v>
      </c>
      <c r="BY27" s="4" t="s">
        <v>35</v>
      </c>
      <c r="BZ27" s="4" t="s">
        <v>36</v>
      </c>
      <c r="CA27" s="4" t="s">
        <v>35</v>
      </c>
      <c r="CB27" s="4" t="s">
        <v>35</v>
      </c>
      <c r="CC27" s="4" t="s">
        <v>35</v>
      </c>
      <c r="CD27" s="4" t="s">
        <v>35</v>
      </c>
      <c r="CE27" s="4" t="s">
        <v>35</v>
      </c>
      <c r="CF27" s="4" t="s">
        <v>35</v>
      </c>
      <c r="CG27" s="4" t="s">
        <v>35</v>
      </c>
      <c r="CH27" s="4" t="s">
        <v>36</v>
      </c>
      <c r="CI27" s="4" t="s">
        <v>36</v>
      </c>
      <c r="CJ27" s="4" t="s">
        <v>35</v>
      </c>
      <c r="CK27" s="4" t="s">
        <v>35</v>
      </c>
      <c r="CL27" s="4" t="s">
        <v>35</v>
      </c>
      <c r="CM27" s="4" t="s">
        <v>35</v>
      </c>
      <c r="CN27" s="4" t="s">
        <v>35</v>
      </c>
      <c r="CO27" s="4" t="s">
        <v>35</v>
      </c>
      <c r="CP27" s="4" t="s">
        <v>35</v>
      </c>
      <c r="CQ27" s="4" t="s">
        <v>35</v>
      </c>
      <c r="CR27" s="4" t="s">
        <v>35</v>
      </c>
      <c r="CS27" s="4" t="s">
        <v>35</v>
      </c>
      <c r="CT27" t="s">
        <v>35</v>
      </c>
      <c r="CU27" t="s">
        <v>35</v>
      </c>
      <c r="CV27" t="s">
        <v>35</v>
      </c>
      <c r="CW27" t="s">
        <v>35</v>
      </c>
      <c r="CX27" t="s">
        <v>35</v>
      </c>
      <c r="CY27" t="s">
        <v>35</v>
      </c>
      <c r="CZ27" t="s">
        <v>35</v>
      </c>
      <c r="DA27" t="s">
        <v>35</v>
      </c>
      <c r="DB27" t="s">
        <v>35</v>
      </c>
      <c r="DC27" t="s">
        <v>35</v>
      </c>
      <c r="DD27" t="s">
        <v>35</v>
      </c>
      <c r="DE27" t="s">
        <v>35</v>
      </c>
    </row>
    <row r="28" spans="1:109" x14ac:dyDescent="0.25">
      <c r="A28" t="s">
        <v>25</v>
      </c>
      <c r="B28">
        <v>25</v>
      </c>
      <c r="C28" t="s">
        <v>35</v>
      </c>
      <c r="D28" t="s">
        <v>35</v>
      </c>
      <c r="E28" t="s">
        <v>35</v>
      </c>
      <c r="F28" t="s">
        <v>35</v>
      </c>
      <c r="G28" t="s">
        <v>35</v>
      </c>
      <c r="H28" t="s">
        <v>35</v>
      </c>
      <c r="I28" t="s">
        <v>35</v>
      </c>
      <c r="J28" t="s">
        <v>35</v>
      </c>
      <c r="K28" t="s">
        <v>35</v>
      </c>
      <c r="L28" t="s">
        <v>35</v>
      </c>
      <c r="M28" t="s">
        <v>35</v>
      </c>
      <c r="N28" t="s">
        <v>35</v>
      </c>
      <c r="O28" t="s">
        <v>35</v>
      </c>
      <c r="P28" t="s">
        <v>34</v>
      </c>
      <c r="Q28" t="s">
        <v>35</v>
      </c>
      <c r="R28" t="s">
        <v>35</v>
      </c>
      <c r="S28" t="s">
        <v>35</v>
      </c>
      <c r="T28" t="s">
        <v>35</v>
      </c>
      <c r="U28" t="s">
        <v>35</v>
      </c>
      <c r="V28" t="s">
        <v>35</v>
      </c>
      <c r="W28" t="s">
        <v>35</v>
      </c>
      <c r="X28" t="s">
        <v>35</v>
      </c>
      <c r="Y28" t="s">
        <v>35</v>
      </c>
      <c r="Z28" t="s">
        <v>35</v>
      </c>
      <c r="AA28" t="s">
        <v>35</v>
      </c>
      <c r="AB28" t="s">
        <v>35</v>
      </c>
      <c r="AC28" t="s">
        <v>35</v>
      </c>
      <c r="AD28" t="s">
        <v>35</v>
      </c>
      <c r="AE28" t="s">
        <v>35</v>
      </c>
      <c r="AF28" t="s">
        <v>34</v>
      </c>
      <c r="AG28" t="s">
        <v>35</v>
      </c>
      <c r="AH28" t="s">
        <v>35</v>
      </c>
      <c r="AI28" t="s">
        <v>35</v>
      </c>
      <c r="AJ28" t="s">
        <v>35</v>
      </c>
      <c r="AK28" t="s">
        <v>35</v>
      </c>
      <c r="AL28" t="s">
        <v>35</v>
      </c>
      <c r="AM28" t="s">
        <v>35</v>
      </c>
      <c r="AN28" t="s">
        <v>35</v>
      </c>
      <c r="AO28" t="s">
        <v>36</v>
      </c>
      <c r="AP28" t="s">
        <v>35</v>
      </c>
      <c r="AQ28" t="s">
        <v>34</v>
      </c>
      <c r="AR28" t="s">
        <v>35</v>
      </c>
      <c r="AS28" t="s">
        <v>35</v>
      </c>
      <c r="AT28" t="s">
        <v>35</v>
      </c>
      <c r="AU28" t="s">
        <v>35</v>
      </c>
      <c r="AV28" t="s">
        <v>35</v>
      </c>
      <c r="AW28" t="s">
        <v>35</v>
      </c>
      <c r="AX28" t="s">
        <v>35</v>
      </c>
      <c r="AY28" t="s">
        <v>35</v>
      </c>
      <c r="AZ28" t="s">
        <v>35</v>
      </c>
      <c r="BA28" t="s">
        <v>34</v>
      </c>
      <c r="BB28" t="s">
        <v>34</v>
      </c>
      <c r="BC28" t="s">
        <v>34</v>
      </c>
      <c r="BD28" s="4" t="s">
        <v>35</v>
      </c>
      <c r="BE28" s="4" t="s">
        <v>35</v>
      </c>
      <c r="BF28" s="4" t="s">
        <v>35</v>
      </c>
      <c r="BG28" s="4" t="s">
        <v>35</v>
      </c>
      <c r="BH28" s="4" t="s">
        <v>35</v>
      </c>
      <c r="BI28" s="4" t="s">
        <v>35</v>
      </c>
      <c r="BJ28" s="4" t="s">
        <v>34</v>
      </c>
      <c r="BK28" s="4" t="s">
        <v>36</v>
      </c>
      <c r="BL28" s="4" t="s">
        <v>35</v>
      </c>
      <c r="BM28" s="4" t="s">
        <v>35</v>
      </c>
      <c r="BN28" s="4" t="s">
        <v>35</v>
      </c>
      <c r="BO28" s="4" t="s">
        <v>35</v>
      </c>
      <c r="BP28" s="4" t="s">
        <v>35</v>
      </c>
      <c r="BQ28" s="4" t="s">
        <v>35</v>
      </c>
      <c r="BR28" s="4" t="s">
        <v>35</v>
      </c>
      <c r="BS28" s="4" t="s">
        <v>35</v>
      </c>
      <c r="BT28" s="4" t="s">
        <v>35</v>
      </c>
      <c r="BU28" s="4" t="s">
        <v>34</v>
      </c>
      <c r="BV28" s="4" t="s">
        <v>35</v>
      </c>
      <c r="BW28" s="4" t="s">
        <v>35</v>
      </c>
      <c r="BX28" s="4" t="s">
        <v>35</v>
      </c>
      <c r="BY28" s="4" t="s">
        <v>35</v>
      </c>
      <c r="BZ28" s="4" t="s">
        <v>36</v>
      </c>
      <c r="CA28" s="4" t="s">
        <v>35</v>
      </c>
      <c r="CB28" s="4" t="s">
        <v>34</v>
      </c>
      <c r="CC28" s="4" t="s">
        <v>35</v>
      </c>
      <c r="CD28" s="4" t="s">
        <v>35</v>
      </c>
      <c r="CE28" s="4" t="s">
        <v>34</v>
      </c>
      <c r="CF28" s="4" t="s">
        <v>35</v>
      </c>
      <c r="CG28" s="4" t="s">
        <v>35</v>
      </c>
      <c r="CH28" s="4" t="s">
        <v>36</v>
      </c>
      <c r="CI28" s="4" t="s">
        <v>36</v>
      </c>
      <c r="CJ28" s="4" t="s">
        <v>35</v>
      </c>
      <c r="CK28" s="4" t="s">
        <v>35</v>
      </c>
      <c r="CL28" s="4" t="s">
        <v>35</v>
      </c>
      <c r="CM28" s="4" t="s">
        <v>35</v>
      </c>
      <c r="CN28" s="4" t="s">
        <v>35</v>
      </c>
      <c r="CO28" s="4" t="s">
        <v>35</v>
      </c>
      <c r="CP28" s="4" t="s">
        <v>35</v>
      </c>
      <c r="CQ28" s="4" t="s">
        <v>34</v>
      </c>
      <c r="CR28" s="4" t="s">
        <v>35</v>
      </c>
      <c r="CS28" s="4" t="s">
        <v>35</v>
      </c>
      <c r="CT28" t="s">
        <v>35</v>
      </c>
      <c r="CU28" t="s">
        <v>35</v>
      </c>
      <c r="CV28" t="s">
        <v>35</v>
      </c>
      <c r="CW28" t="s">
        <v>35</v>
      </c>
      <c r="CX28" t="s">
        <v>35</v>
      </c>
      <c r="CY28" t="s">
        <v>35</v>
      </c>
      <c r="CZ28" t="s">
        <v>35</v>
      </c>
      <c r="DA28" t="s">
        <v>35</v>
      </c>
      <c r="DB28" t="s">
        <v>35</v>
      </c>
      <c r="DC28" t="s">
        <v>35</v>
      </c>
      <c r="DD28" t="s">
        <v>35</v>
      </c>
      <c r="DE28" t="s">
        <v>35</v>
      </c>
    </row>
    <row r="29" spans="1:109" x14ac:dyDescent="0.25">
      <c r="A29" t="s">
        <v>26</v>
      </c>
      <c r="B29">
        <v>26</v>
      </c>
      <c r="C29" t="s">
        <v>35</v>
      </c>
      <c r="D29" t="s">
        <v>35</v>
      </c>
      <c r="E29" t="s">
        <v>35</v>
      </c>
      <c r="F29" t="s">
        <v>35</v>
      </c>
      <c r="G29" t="s">
        <v>35</v>
      </c>
      <c r="H29" t="s">
        <v>35</v>
      </c>
      <c r="I29" t="s">
        <v>35</v>
      </c>
      <c r="J29" t="s">
        <v>35</v>
      </c>
      <c r="K29" t="s">
        <v>35</v>
      </c>
      <c r="L29" t="s">
        <v>35</v>
      </c>
      <c r="M29" t="s">
        <v>35</v>
      </c>
      <c r="N29" t="s">
        <v>35</v>
      </c>
      <c r="O29" t="s">
        <v>35</v>
      </c>
      <c r="P29" t="s">
        <v>34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35</v>
      </c>
      <c r="X29" t="s">
        <v>35</v>
      </c>
      <c r="Y29" t="s">
        <v>35</v>
      </c>
      <c r="Z29" t="s">
        <v>34</v>
      </c>
      <c r="AA29" t="s">
        <v>35</v>
      </c>
      <c r="AB29" t="s">
        <v>35</v>
      </c>
      <c r="AC29" t="s">
        <v>35</v>
      </c>
      <c r="AD29" t="s">
        <v>35</v>
      </c>
      <c r="AE29" t="s">
        <v>35</v>
      </c>
      <c r="AF29" t="s">
        <v>35</v>
      </c>
      <c r="AG29" t="s">
        <v>35</v>
      </c>
      <c r="AH29" t="s">
        <v>35</v>
      </c>
      <c r="AI29" t="s">
        <v>35</v>
      </c>
      <c r="AJ29" t="s">
        <v>35</v>
      </c>
      <c r="AK29" t="s">
        <v>35</v>
      </c>
      <c r="AL29" t="s">
        <v>35</v>
      </c>
      <c r="AM29" t="s">
        <v>35</v>
      </c>
      <c r="AN29" t="s">
        <v>35</v>
      </c>
      <c r="AO29" t="s">
        <v>36</v>
      </c>
      <c r="AP29" t="s">
        <v>35</v>
      </c>
      <c r="AQ29" t="s">
        <v>35</v>
      </c>
      <c r="AR29" t="s">
        <v>34</v>
      </c>
      <c r="AS29" t="s">
        <v>35</v>
      </c>
      <c r="AT29" t="s">
        <v>35</v>
      </c>
      <c r="AU29" t="s">
        <v>35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35</v>
      </c>
      <c r="BD29" s="4" t="s">
        <v>34</v>
      </c>
      <c r="BE29" s="4" t="s">
        <v>35</v>
      </c>
      <c r="BF29" s="4" t="s">
        <v>35</v>
      </c>
      <c r="BG29" s="4" t="s">
        <v>35</v>
      </c>
      <c r="BH29" s="4" t="s">
        <v>35</v>
      </c>
      <c r="BI29" s="4" t="s">
        <v>35</v>
      </c>
      <c r="BJ29" s="4" t="s">
        <v>35</v>
      </c>
      <c r="BK29" s="4" t="s">
        <v>36</v>
      </c>
      <c r="BL29" s="4" t="s">
        <v>35</v>
      </c>
      <c r="BM29" s="4" t="s">
        <v>35</v>
      </c>
      <c r="BN29" s="4" t="s">
        <v>35</v>
      </c>
      <c r="BO29" s="4" t="s">
        <v>35</v>
      </c>
      <c r="BP29" s="4" t="s">
        <v>35</v>
      </c>
      <c r="BQ29" s="4" t="s">
        <v>35</v>
      </c>
      <c r="BR29" s="4" t="s">
        <v>35</v>
      </c>
      <c r="BS29" s="4" t="s">
        <v>34</v>
      </c>
      <c r="BT29" s="4" t="s">
        <v>35</v>
      </c>
      <c r="BU29" s="4" t="s">
        <v>35</v>
      </c>
      <c r="BV29" s="4" t="s">
        <v>35</v>
      </c>
      <c r="BW29" s="4" t="s">
        <v>35</v>
      </c>
      <c r="BX29" s="4" t="s">
        <v>35</v>
      </c>
      <c r="BY29" s="4" t="s">
        <v>35</v>
      </c>
      <c r="BZ29" s="4" t="s">
        <v>36</v>
      </c>
      <c r="CA29" s="4" t="s">
        <v>35</v>
      </c>
      <c r="CB29" s="4" t="s">
        <v>35</v>
      </c>
      <c r="CC29" s="4" t="s">
        <v>35</v>
      </c>
      <c r="CD29" s="4" t="s">
        <v>35</v>
      </c>
      <c r="CE29" s="4" t="s">
        <v>35</v>
      </c>
      <c r="CF29" s="4" t="s">
        <v>35</v>
      </c>
      <c r="CG29" s="4" t="s">
        <v>35</v>
      </c>
      <c r="CH29" s="4" t="s">
        <v>36</v>
      </c>
      <c r="CI29" s="4" t="s">
        <v>36</v>
      </c>
      <c r="CJ29" s="4" t="s">
        <v>34</v>
      </c>
      <c r="CK29" s="4" t="s">
        <v>35</v>
      </c>
      <c r="CL29" s="4" t="s">
        <v>35</v>
      </c>
      <c r="CM29" s="4" t="s">
        <v>35</v>
      </c>
      <c r="CN29" s="4" t="s">
        <v>35</v>
      </c>
      <c r="CO29" s="4" t="s">
        <v>35</v>
      </c>
      <c r="CP29" s="4" t="s">
        <v>34</v>
      </c>
      <c r="CQ29" s="4" t="s">
        <v>35</v>
      </c>
      <c r="CR29" s="4" t="s">
        <v>35</v>
      </c>
      <c r="CS29" s="4" t="s">
        <v>34</v>
      </c>
      <c r="CT29" t="s">
        <v>35</v>
      </c>
      <c r="CU29" t="s">
        <v>35</v>
      </c>
      <c r="CV29" t="s">
        <v>35</v>
      </c>
      <c r="CW29" t="s">
        <v>35</v>
      </c>
      <c r="CX29" t="s">
        <v>35</v>
      </c>
      <c r="CY29" t="s">
        <v>34</v>
      </c>
      <c r="CZ29" t="s">
        <v>35</v>
      </c>
      <c r="DA29" t="s">
        <v>35</v>
      </c>
      <c r="DB29" t="s">
        <v>35</v>
      </c>
      <c r="DC29" t="s">
        <v>34</v>
      </c>
      <c r="DD29" t="s">
        <v>35</v>
      </c>
      <c r="DE29" t="s">
        <v>35</v>
      </c>
    </row>
    <row r="30" spans="1:109" x14ac:dyDescent="0.25">
      <c r="A30" t="s">
        <v>27</v>
      </c>
      <c r="B30">
        <v>27</v>
      </c>
      <c r="C30" t="s">
        <v>35</v>
      </c>
      <c r="D30" t="s">
        <v>35</v>
      </c>
      <c r="E30" t="s">
        <v>35</v>
      </c>
      <c r="F30" t="s">
        <v>35</v>
      </c>
      <c r="G30" t="s">
        <v>35</v>
      </c>
      <c r="H30" t="s">
        <v>35</v>
      </c>
      <c r="I30" t="s">
        <v>35</v>
      </c>
      <c r="J30" t="s">
        <v>35</v>
      </c>
      <c r="K30" t="s">
        <v>35</v>
      </c>
      <c r="L30" t="s">
        <v>35</v>
      </c>
      <c r="M30" t="s">
        <v>35</v>
      </c>
      <c r="N30" t="s">
        <v>35</v>
      </c>
      <c r="O30" t="s">
        <v>35</v>
      </c>
      <c r="P30" t="s">
        <v>35</v>
      </c>
      <c r="Q30" t="s">
        <v>35</v>
      </c>
      <c r="R30" t="s">
        <v>35</v>
      </c>
      <c r="S30" t="s">
        <v>35</v>
      </c>
      <c r="T30" t="s">
        <v>35</v>
      </c>
      <c r="U30" t="s">
        <v>35</v>
      </c>
      <c r="V30" t="s">
        <v>35</v>
      </c>
      <c r="W30" t="s">
        <v>35</v>
      </c>
      <c r="X30" t="s">
        <v>35</v>
      </c>
      <c r="Y30" t="s">
        <v>35</v>
      </c>
      <c r="Z30" t="s">
        <v>35</v>
      </c>
      <c r="AA30" t="s">
        <v>35</v>
      </c>
      <c r="AB30" t="s">
        <v>35</v>
      </c>
      <c r="AC30" t="s">
        <v>35</v>
      </c>
      <c r="AD30" t="s">
        <v>35</v>
      </c>
      <c r="AE30" t="s">
        <v>35</v>
      </c>
      <c r="AF30" t="s">
        <v>35</v>
      </c>
      <c r="AG30" t="s">
        <v>35</v>
      </c>
      <c r="AH30" t="s">
        <v>35</v>
      </c>
      <c r="AI30" t="s">
        <v>35</v>
      </c>
      <c r="AJ30" t="s">
        <v>35</v>
      </c>
      <c r="AK30" t="s">
        <v>35</v>
      </c>
      <c r="AL30" t="s">
        <v>35</v>
      </c>
      <c r="AM30" t="s">
        <v>35</v>
      </c>
      <c r="AN30" t="s">
        <v>35</v>
      </c>
      <c r="AO30" t="s">
        <v>36</v>
      </c>
      <c r="AP30" t="s">
        <v>35</v>
      </c>
      <c r="AQ30" t="s">
        <v>35</v>
      </c>
      <c r="AR30" t="s">
        <v>35</v>
      </c>
      <c r="AS30" t="s">
        <v>35</v>
      </c>
      <c r="AT30" t="s">
        <v>35</v>
      </c>
      <c r="AU30" t="s">
        <v>35</v>
      </c>
      <c r="AV30" t="s">
        <v>35</v>
      </c>
      <c r="AW30" t="s">
        <v>35</v>
      </c>
      <c r="AX30" t="s">
        <v>35</v>
      </c>
      <c r="AY30" t="s">
        <v>35</v>
      </c>
      <c r="AZ30" t="s">
        <v>35</v>
      </c>
      <c r="BA30" t="s">
        <v>35</v>
      </c>
      <c r="BB30" t="s">
        <v>35</v>
      </c>
      <c r="BC30" t="s">
        <v>35</v>
      </c>
      <c r="BD30" s="4" t="s">
        <v>35</v>
      </c>
      <c r="BE30" s="4" t="s">
        <v>35</v>
      </c>
      <c r="BF30" s="4" t="s">
        <v>35</v>
      </c>
      <c r="BG30" s="4" t="s">
        <v>35</v>
      </c>
      <c r="BH30" s="4" t="s">
        <v>35</v>
      </c>
      <c r="BI30" s="4" t="s">
        <v>35</v>
      </c>
      <c r="BJ30" s="4" t="s">
        <v>35</v>
      </c>
      <c r="BK30" s="4" t="s">
        <v>36</v>
      </c>
      <c r="BL30" s="4" t="s">
        <v>35</v>
      </c>
      <c r="BM30" s="4" t="s">
        <v>35</v>
      </c>
      <c r="BN30" s="4" t="s">
        <v>35</v>
      </c>
      <c r="BO30" s="4" t="s">
        <v>35</v>
      </c>
      <c r="BP30" s="4" t="s">
        <v>35</v>
      </c>
      <c r="BQ30" s="4" t="s">
        <v>35</v>
      </c>
      <c r="BR30" s="4" t="s">
        <v>35</v>
      </c>
      <c r="BS30" s="4" t="s">
        <v>35</v>
      </c>
      <c r="BT30" s="4" t="s">
        <v>35</v>
      </c>
      <c r="BU30" s="4" t="s">
        <v>35</v>
      </c>
      <c r="BV30" s="4" t="s">
        <v>35</v>
      </c>
      <c r="BW30" s="4" t="s">
        <v>35</v>
      </c>
      <c r="BX30" s="4" t="s">
        <v>35</v>
      </c>
      <c r="BY30" s="4" t="s">
        <v>35</v>
      </c>
      <c r="BZ30" s="4" t="s">
        <v>36</v>
      </c>
      <c r="CA30" s="4" t="s">
        <v>35</v>
      </c>
      <c r="CB30" s="4" t="s">
        <v>35</v>
      </c>
      <c r="CC30" s="4" t="s">
        <v>35</v>
      </c>
      <c r="CD30" s="4" t="s">
        <v>35</v>
      </c>
      <c r="CE30" s="4" t="s">
        <v>35</v>
      </c>
      <c r="CF30" s="4" t="s">
        <v>35</v>
      </c>
      <c r="CG30" s="4" t="s">
        <v>35</v>
      </c>
      <c r="CH30" s="4" t="s">
        <v>36</v>
      </c>
      <c r="CI30" s="4" t="s">
        <v>36</v>
      </c>
      <c r="CJ30" s="4" t="s">
        <v>35</v>
      </c>
      <c r="CK30" s="4" t="s">
        <v>35</v>
      </c>
      <c r="CL30" s="4" t="s">
        <v>35</v>
      </c>
      <c r="CM30" s="4" t="s">
        <v>35</v>
      </c>
      <c r="CN30" s="4" t="s">
        <v>35</v>
      </c>
      <c r="CO30" s="4" t="s">
        <v>35</v>
      </c>
      <c r="CP30" s="4" t="s">
        <v>35</v>
      </c>
      <c r="CQ30" s="4" t="s">
        <v>35</v>
      </c>
      <c r="CR30" s="4" t="s">
        <v>35</v>
      </c>
      <c r="CS30" s="4" t="s">
        <v>35</v>
      </c>
      <c r="CT30" t="s">
        <v>35</v>
      </c>
      <c r="CU30" t="s">
        <v>35</v>
      </c>
      <c r="CV30" t="s">
        <v>35</v>
      </c>
      <c r="CW30" t="s">
        <v>35</v>
      </c>
      <c r="CX30" t="s">
        <v>35</v>
      </c>
      <c r="CY30" t="s">
        <v>35</v>
      </c>
      <c r="CZ30" t="s">
        <v>35</v>
      </c>
      <c r="DA30" t="s">
        <v>35</v>
      </c>
      <c r="DB30" t="s">
        <v>35</v>
      </c>
      <c r="DC30" t="s">
        <v>35</v>
      </c>
      <c r="DD30" t="s">
        <v>35</v>
      </c>
      <c r="DE30" t="s">
        <v>35</v>
      </c>
    </row>
  </sheetData>
  <conditionalFormatting sqref="A3:AN30 A3:AZ3 A1:XFD2 A31:XFD1048576 AP3:XFD30">
    <cfRule type="cellIs" dxfId="9" priority="2" operator="equal">
      <formula>"F"</formula>
    </cfRule>
  </conditionalFormatting>
  <conditionalFormatting sqref="C4:Z30 C3:AB3 AA4:AB12 AA14:AB30 AC3:AD30">
    <cfRule type="cellIs" dxfId="8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A2BA7-F0E1-4D33-9F65-3FC214A56AF1}">
  <dimension ref="A1:G29"/>
  <sheetViews>
    <sheetView tabSelected="1" workbookViewId="0">
      <selection activeCell="J18" sqref="J18"/>
    </sheetView>
  </sheetViews>
  <sheetFormatPr defaultRowHeight="15" x14ac:dyDescent="0.25"/>
  <cols>
    <col min="1" max="1" width="32" bestFit="1" customWidth="1"/>
    <col min="2" max="2" width="0.5703125" customWidth="1"/>
    <col min="3" max="3" width="0.7109375" customWidth="1"/>
    <col min="4" max="4" width="6.42578125" style="5" bestFit="1" customWidth="1"/>
    <col min="5" max="5" width="5.5703125" style="5" bestFit="1" customWidth="1"/>
    <col min="6" max="6" width="6.42578125" style="5" bestFit="1" customWidth="1"/>
    <col min="7" max="7" width="7" style="5" bestFit="1" customWidth="1"/>
  </cols>
  <sheetData>
    <row r="1" spans="1:7" x14ac:dyDescent="0.25">
      <c r="A1" t="s">
        <v>0</v>
      </c>
      <c r="B1" t="s">
        <v>37</v>
      </c>
      <c r="C1" t="s">
        <v>39</v>
      </c>
      <c r="D1" s="5" t="s">
        <v>37</v>
      </c>
      <c r="E1" s="5" t="s">
        <v>40</v>
      </c>
      <c r="F1" s="5" t="s">
        <v>76</v>
      </c>
      <c r="G1" s="5" t="s">
        <v>74</v>
      </c>
    </row>
    <row r="2" spans="1:7" x14ac:dyDescent="0.25">
      <c r="A2" t="s">
        <v>33</v>
      </c>
      <c r="B2">
        <v>40</v>
      </c>
      <c r="C2">
        <v>70</v>
      </c>
      <c r="D2" s="5">
        <f t="shared" ref="D2:D13" si="0">IF(C2&gt;B2,IF(C2&gt;80,80,C2),B2)</f>
        <v>70</v>
      </c>
      <c r="E2" s="5">
        <v>20</v>
      </c>
      <c r="F2">
        <v>100</v>
      </c>
      <c r="G2" s="5">
        <f>ROUND((D2*2+E2+F2)/4,0)</f>
        <v>65</v>
      </c>
    </row>
    <row r="3" spans="1:7" x14ac:dyDescent="0.25">
      <c r="A3" t="s">
        <v>1</v>
      </c>
      <c r="B3">
        <v>80</v>
      </c>
      <c r="D3" s="5">
        <f t="shared" si="0"/>
        <v>80</v>
      </c>
      <c r="E3" s="5">
        <v>75</v>
      </c>
      <c r="F3">
        <v>95</v>
      </c>
      <c r="G3" s="5">
        <f t="shared" ref="G3:G28" si="1">ROUND((D3*2+E3+F3)/4,0)</f>
        <v>83</v>
      </c>
    </row>
    <row r="4" spans="1:7" x14ac:dyDescent="0.25">
      <c r="A4" t="s">
        <v>2</v>
      </c>
      <c r="B4">
        <v>55</v>
      </c>
      <c r="C4">
        <v>70</v>
      </c>
      <c r="D4" s="5">
        <f t="shared" si="0"/>
        <v>70</v>
      </c>
      <c r="E4" s="5">
        <v>33</v>
      </c>
      <c r="F4">
        <v>50</v>
      </c>
      <c r="G4" s="5">
        <f t="shared" si="1"/>
        <v>56</v>
      </c>
    </row>
    <row r="5" spans="1:7" x14ac:dyDescent="0.25">
      <c r="A5" t="s">
        <v>3</v>
      </c>
      <c r="B5">
        <v>90</v>
      </c>
      <c r="D5" s="5">
        <f t="shared" si="0"/>
        <v>90</v>
      </c>
      <c r="E5" s="5">
        <v>33</v>
      </c>
      <c r="F5">
        <v>100</v>
      </c>
      <c r="G5" s="5">
        <f t="shared" si="1"/>
        <v>78</v>
      </c>
    </row>
    <row r="6" spans="1:7" x14ac:dyDescent="0.25">
      <c r="A6" t="s">
        <v>4</v>
      </c>
      <c r="B6">
        <v>95</v>
      </c>
      <c r="D6" s="5">
        <f t="shared" si="0"/>
        <v>95</v>
      </c>
      <c r="E6" s="5">
        <v>33</v>
      </c>
      <c r="F6">
        <v>90</v>
      </c>
      <c r="G6" s="5">
        <f t="shared" si="1"/>
        <v>78</v>
      </c>
    </row>
    <row r="7" spans="1:7" x14ac:dyDescent="0.25">
      <c r="A7" t="s">
        <v>5</v>
      </c>
      <c r="B7">
        <v>90</v>
      </c>
      <c r="D7" s="5">
        <f t="shared" si="0"/>
        <v>90</v>
      </c>
      <c r="E7" s="5">
        <v>75</v>
      </c>
      <c r="F7">
        <v>100</v>
      </c>
      <c r="G7" s="5">
        <f t="shared" si="1"/>
        <v>89</v>
      </c>
    </row>
    <row r="8" spans="1:7" x14ac:dyDescent="0.25">
      <c r="A8" t="s">
        <v>6</v>
      </c>
      <c r="B8">
        <v>55</v>
      </c>
      <c r="D8" s="5">
        <f t="shared" si="0"/>
        <v>55</v>
      </c>
      <c r="E8" s="5">
        <v>50</v>
      </c>
      <c r="F8">
        <v>90</v>
      </c>
      <c r="G8" s="5">
        <f t="shared" si="1"/>
        <v>63</v>
      </c>
    </row>
    <row r="9" spans="1:7" x14ac:dyDescent="0.25">
      <c r="A9" t="s">
        <v>7</v>
      </c>
      <c r="B9">
        <v>65</v>
      </c>
      <c r="D9" s="5">
        <f t="shared" si="0"/>
        <v>65</v>
      </c>
      <c r="E9" s="5">
        <v>33</v>
      </c>
      <c r="F9">
        <v>50</v>
      </c>
      <c r="G9" s="5">
        <f t="shared" si="1"/>
        <v>53</v>
      </c>
    </row>
    <row r="10" spans="1:7" x14ac:dyDescent="0.25">
      <c r="A10" t="s">
        <v>8</v>
      </c>
      <c r="B10">
        <v>60</v>
      </c>
      <c r="D10" s="5">
        <f t="shared" si="0"/>
        <v>60</v>
      </c>
      <c r="E10" s="5">
        <v>50</v>
      </c>
      <c r="F10">
        <v>100</v>
      </c>
      <c r="G10" s="5">
        <f t="shared" si="1"/>
        <v>68</v>
      </c>
    </row>
    <row r="11" spans="1:7" x14ac:dyDescent="0.25">
      <c r="A11" t="s">
        <v>9</v>
      </c>
      <c r="B11">
        <v>0</v>
      </c>
      <c r="C11">
        <v>100</v>
      </c>
      <c r="D11" s="5">
        <v>100</v>
      </c>
      <c r="E11" s="5">
        <v>50</v>
      </c>
      <c r="F11">
        <v>100</v>
      </c>
      <c r="G11" s="5">
        <f t="shared" si="1"/>
        <v>88</v>
      </c>
    </row>
    <row r="12" spans="1:7" x14ac:dyDescent="0.25">
      <c r="A12" t="s">
        <v>11</v>
      </c>
      <c r="B12">
        <v>80</v>
      </c>
      <c r="D12" s="5">
        <f t="shared" si="0"/>
        <v>80</v>
      </c>
      <c r="E12" s="5">
        <v>33</v>
      </c>
      <c r="F12">
        <v>100</v>
      </c>
      <c r="G12" s="5">
        <f t="shared" si="1"/>
        <v>73</v>
      </c>
    </row>
    <row r="13" spans="1:7" x14ac:dyDescent="0.25">
      <c r="A13" t="s">
        <v>12</v>
      </c>
      <c r="B13">
        <v>35</v>
      </c>
      <c r="C13">
        <v>70</v>
      </c>
      <c r="D13" s="5">
        <f t="shared" si="0"/>
        <v>70</v>
      </c>
      <c r="E13" s="5">
        <v>33</v>
      </c>
      <c r="F13">
        <v>90</v>
      </c>
      <c r="G13" s="5">
        <f t="shared" si="1"/>
        <v>66</v>
      </c>
    </row>
    <row r="14" spans="1:7" x14ac:dyDescent="0.25">
      <c r="A14" t="s">
        <v>13</v>
      </c>
      <c r="B14">
        <v>25</v>
      </c>
      <c r="C14">
        <v>100</v>
      </c>
      <c r="D14" s="5">
        <f>IF(C14&gt;B14,IF(C14&gt;80,80,C14),B14)</f>
        <v>80</v>
      </c>
      <c r="E14" s="5">
        <v>33</v>
      </c>
      <c r="F14">
        <v>100</v>
      </c>
      <c r="G14" s="5">
        <f t="shared" si="1"/>
        <v>73</v>
      </c>
    </row>
    <row r="15" spans="1:7" x14ac:dyDescent="0.25">
      <c r="A15" t="s">
        <v>14</v>
      </c>
      <c r="B15">
        <v>65</v>
      </c>
      <c r="D15" s="5">
        <f t="shared" ref="D15:D28" si="2">IF(C15&gt;B15,IF(C15&gt;80,80,C15),B15)</f>
        <v>65</v>
      </c>
      <c r="E15" s="5">
        <v>20</v>
      </c>
      <c r="F15">
        <v>90</v>
      </c>
      <c r="G15" s="5">
        <f t="shared" si="1"/>
        <v>60</v>
      </c>
    </row>
    <row r="16" spans="1:7" x14ac:dyDescent="0.25">
      <c r="A16" t="s">
        <v>15</v>
      </c>
      <c r="B16">
        <v>100</v>
      </c>
      <c r="D16" s="5">
        <f t="shared" si="2"/>
        <v>100</v>
      </c>
      <c r="E16" s="5">
        <v>33</v>
      </c>
      <c r="F16">
        <v>100</v>
      </c>
      <c r="G16" s="5">
        <f t="shared" si="1"/>
        <v>83</v>
      </c>
    </row>
    <row r="17" spans="1:7" x14ac:dyDescent="0.25">
      <c r="A17" t="s">
        <v>16</v>
      </c>
      <c r="B17">
        <v>45</v>
      </c>
      <c r="C17">
        <v>100</v>
      </c>
      <c r="D17" s="5">
        <f t="shared" si="2"/>
        <v>80</v>
      </c>
      <c r="E17" s="5">
        <v>75</v>
      </c>
      <c r="F17">
        <v>100</v>
      </c>
      <c r="G17" s="5">
        <f t="shared" si="1"/>
        <v>84</v>
      </c>
    </row>
    <row r="18" spans="1:7" x14ac:dyDescent="0.25">
      <c r="A18" t="s">
        <v>17</v>
      </c>
      <c r="B18">
        <v>80</v>
      </c>
      <c r="D18" s="5">
        <f t="shared" si="2"/>
        <v>80</v>
      </c>
      <c r="E18" s="5">
        <v>33</v>
      </c>
      <c r="F18">
        <v>80</v>
      </c>
      <c r="G18" s="5">
        <f t="shared" si="1"/>
        <v>68</v>
      </c>
    </row>
    <row r="19" spans="1:7" x14ac:dyDescent="0.25">
      <c r="A19" t="s">
        <v>18</v>
      </c>
      <c r="B19">
        <v>55</v>
      </c>
      <c r="C19">
        <v>50</v>
      </c>
      <c r="D19" s="5">
        <f t="shared" si="2"/>
        <v>55</v>
      </c>
      <c r="E19" s="5">
        <v>33</v>
      </c>
      <c r="F19">
        <v>100</v>
      </c>
      <c r="G19" s="5">
        <f t="shared" si="1"/>
        <v>61</v>
      </c>
    </row>
    <row r="20" spans="1:7" x14ac:dyDescent="0.25">
      <c r="A20" t="s">
        <v>19</v>
      </c>
      <c r="B20">
        <v>60</v>
      </c>
      <c r="D20" s="5">
        <f t="shared" si="2"/>
        <v>60</v>
      </c>
      <c r="E20" s="5">
        <v>33</v>
      </c>
      <c r="F20">
        <v>90</v>
      </c>
      <c r="G20" s="5">
        <f t="shared" si="1"/>
        <v>61</v>
      </c>
    </row>
    <row r="21" spans="1:7" x14ac:dyDescent="0.25">
      <c r="A21" t="s">
        <v>20</v>
      </c>
      <c r="B21">
        <v>65</v>
      </c>
      <c r="D21" s="5">
        <f t="shared" si="2"/>
        <v>65</v>
      </c>
      <c r="E21" s="5">
        <v>20</v>
      </c>
      <c r="F21">
        <v>100</v>
      </c>
      <c r="G21" s="5">
        <f>ROUND((D21*2+E21+F21)/4,0)</f>
        <v>63</v>
      </c>
    </row>
    <row r="22" spans="1:7" x14ac:dyDescent="0.25">
      <c r="A22" t="s">
        <v>21</v>
      </c>
      <c r="B22">
        <v>85</v>
      </c>
      <c r="D22" s="5">
        <f t="shared" si="2"/>
        <v>85</v>
      </c>
      <c r="E22" s="5">
        <v>20</v>
      </c>
      <c r="F22">
        <v>95</v>
      </c>
      <c r="G22" s="5">
        <f t="shared" si="1"/>
        <v>71</v>
      </c>
    </row>
    <row r="23" spans="1:7" x14ac:dyDescent="0.25">
      <c r="A23" t="s">
        <v>22</v>
      </c>
      <c r="B23">
        <v>55</v>
      </c>
      <c r="D23" s="5">
        <f t="shared" si="2"/>
        <v>55</v>
      </c>
      <c r="E23" s="5">
        <v>75</v>
      </c>
      <c r="F23">
        <v>80</v>
      </c>
      <c r="G23" s="5">
        <f t="shared" si="1"/>
        <v>66</v>
      </c>
    </row>
    <row r="24" spans="1:7" x14ac:dyDescent="0.25">
      <c r="A24" t="s">
        <v>23</v>
      </c>
      <c r="B24">
        <v>85</v>
      </c>
      <c r="D24" s="5">
        <f t="shared" si="2"/>
        <v>85</v>
      </c>
      <c r="E24" s="5">
        <v>50</v>
      </c>
      <c r="F24">
        <v>90</v>
      </c>
      <c r="G24" s="5">
        <f t="shared" si="1"/>
        <v>78</v>
      </c>
    </row>
    <row r="25" spans="1:7" x14ac:dyDescent="0.25">
      <c r="A25" t="s">
        <v>24</v>
      </c>
      <c r="B25">
        <v>80</v>
      </c>
      <c r="D25" s="5">
        <f t="shared" si="2"/>
        <v>80</v>
      </c>
      <c r="E25" s="5">
        <v>75</v>
      </c>
      <c r="F25">
        <v>90</v>
      </c>
      <c r="G25" s="5">
        <f t="shared" si="1"/>
        <v>81</v>
      </c>
    </row>
    <row r="26" spans="1:7" x14ac:dyDescent="0.25">
      <c r="A26" t="s">
        <v>25</v>
      </c>
      <c r="B26">
        <v>0</v>
      </c>
      <c r="C26">
        <v>100</v>
      </c>
      <c r="D26" s="5">
        <v>100</v>
      </c>
      <c r="E26" s="5">
        <v>33</v>
      </c>
      <c r="F26">
        <v>100</v>
      </c>
      <c r="G26" s="5">
        <f t="shared" si="1"/>
        <v>83</v>
      </c>
    </row>
    <row r="27" spans="1:7" x14ac:dyDescent="0.25">
      <c r="A27" t="s">
        <v>26</v>
      </c>
      <c r="B27">
        <v>90</v>
      </c>
      <c r="D27" s="5">
        <f t="shared" si="2"/>
        <v>90</v>
      </c>
      <c r="E27" s="5">
        <v>75</v>
      </c>
      <c r="F27">
        <v>100</v>
      </c>
      <c r="G27" s="5">
        <f t="shared" si="1"/>
        <v>89</v>
      </c>
    </row>
    <row r="28" spans="1:7" x14ac:dyDescent="0.25">
      <c r="A28" t="s">
        <v>27</v>
      </c>
      <c r="B28">
        <v>50</v>
      </c>
      <c r="D28" s="5">
        <f t="shared" si="2"/>
        <v>50</v>
      </c>
      <c r="E28" s="5">
        <v>33</v>
      </c>
      <c r="F28">
        <v>90</v>
      </c>
      <c r="G28" s="5">
        <f t="shared" si="1"/>
        <v>56</v>
      </c>
    </row>
    <row r="29" spans="1:7" x14ac:dyDescent="0.25">
      <c r="A29" s="5" t="s">
        <v>75</v>
      </c>
      <c r="D29" s="5">
        <v>2</v>
      </c>
      <c r="E29" s="5">
        <v>1</v>
      </c>
      <c r="F29" s="5">
        <v>1</v>
      </c>
      <c r="G29" s="5">
        <f>D29+E29+F29</f>
        <v>4</v>
      </c>
    </row>
  </sheetData>
  <conditionalFormatting sqref="A1:A29">
    <cfRule type="cellIs" dxfId="7" priority="6" operator="equal">
      <formula>"F"</formula>
    </cfRule>
  </conditionalFormatting>
  <conditionalFormatting sqref="G2:G29 B2:F28">
    <cfRule type="cellIs" dxfId="6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9C160-C2A5-442A-8DC8-71573A4C39FB}">
  <dimension ref="A1:H29"/>
  <sheetViews>
    <sheetView workbookViewId="0">
      <selection activeCell="E11" sqref="E11"/>
    </sheetView>
  </sheetViews>
  <sheetFormatPr defaultRowHeight="15" x14ac:dyDescent="0.25"/>
  <cols>
    <col min="1" max="1" width="32" bestFit="1" customWidth="1"/>
    <col min="2" max="2" width="6.42578125" style="5" bestFit="1" customWidth="1"/>
    <col min="3" max="3" width="0.5703125" customWidth="1"/>
    <col min="4" max="4" width="0.7109375" customWidth="1"/>
    <col min="5" max="5" width="6.42578125" style="5" bestFit="1" customWidth="1"/>
    <col min="6" max="6" width="5.5703125" style="5" bestFit="1" customWidth="1"/>
    <col min="7" max="7" width="6.42578125" bestFit="1" customWidth="1"/>
    <col min="8" max="8" width="7" bestFit="1" customWidth="1"/>
  </cols>
  <sheetData>
    <row r="1" spans="1:8" x14ac:dyDescent="0.25">
      <c r="A1" t="s">
        <v>0</v>
      </c>
      <c r="B1" s="5" t="s">
        <v>37</v>
      </c>
      <c r="C1" t="s">
        <v>38</v>
      </c>
      <c r="D1" t="s">
        <v>39</v>
      </c>
      <c r="E1" s="5" t="s">
        <v>38</v>
      </c>
      <c r="F1" s="5" t="s">
        <v>40</v>
      </c>
      <c r="G1" s="5" t="s">
        <v>76</v>
      </c>
      <c r="H1" s="5" t="s">
        <v>74</v>
      </c>
    </row>
    <row r="2" spans="1:8" x14ac:dyDescent="0.25">
      <c r="A2" t="s">
        <v>33</v>
      </c>
      <c r="B2" s="5">
        <v>30</v>
      </c>
      <c r="C2">
        <v>50</v>
      </c>
      <c r="D2">
        <v>100</v>
      </c>
      <c r="E2" s="5">
        <f>IF(D2&gt;C2,IF(D2&gt;80,80,D2),C2)</f>
        <v>80</v>
      </c>
      <c r="F2" s="5">
        <v>100</v>
      </c>
      <c r="G2">
        <v>100</v>
      </c>
      <c r="H2" s="5">
        <f>ROUND((B2*3+E2*3+F2+G2)/8,0)</f>
        <v>66</v>
      </c>
    </row>
    <row r="3" spans="1:8" x14ac:dyDescent="0.25">
      <c r="A3" t="s">
        <v>1</v>
      </c>
      <c r="B3" s="5">
        <v>75</v>
      </c>
      <c r="C3">
        <v>95</v>
      </c>
      <c r="E3" s="5">
        <f t="shared" ref="E3:E28" si="0">IF(D3&gt;C3,IF(D3&gt;80,80,D3),C3)</f>
        <v>95</v>
      </c>
      <c r="F3" s="5">
        <v>75</v>
      </c>
      <c r="G3">
        <v>100</v>
      </c>
      <c r="H3" s="5">
        <f t="shared" ref="H3:H28" si="1">ROUND((B3*3+E3*3+F3+G3)/8,0)</f>
        <v>86</v>
      </c>
    </row>
    <row r="4" spans="1:8" x14ac:dyDescent="0.25">
      <c r="A4" t="s">
        <v>2</v>
      </c>
      <c r="B4" s="5">
        <v>50</v>
      </c>
      <c r="C4">
        <v>50</v>
      </c>
      <c r="E4" s="5">
        <f t="shared" si="0"/>
        <v>50</v>
      </c>
      <c r="F4" s="5">
        <v>75</v>
      </c>
      <c r="G4">
        <v>50</v>
      </c>
      <c r="H4" s="5">
        <f t="shared" si="1"/>
        <v>53</v>
      </c>
    </row>
    <row r="5" spans="1:8" x14ac:dyDescent="0.25">
      <c r="A5" t="s">
        <v>3</v>
      </c>
      <c r="B5" s="5">
        <v>85</v>
      </c>
      <c r="C5">
        <v>85</v>
      </c>
      <c r="E5" s="5">
        <f t="shared" si="0"/>
        <v>85</v>
      </c>
      <c r="F5" s="5">
        <v>50</v>
      </c>
      <c r="G5">
        <v>90</v>
      </c>
      <c r="H5" s="5">
        <f t="shared" si="1"/>
        <v>81</v>
      </c>
    </row>
    <row r="6" spans="1:8" x14ac:dyDescent="0.25">
      <c r="A6" t="s">
        <v>4</v>
      </c>
      <c r="B6" s="5">
        <v>90</v>
      </c>
      <c r="C6">
        <v>95</v>
      </c>
      <c r="E6" s="5">
        <f t="shared" si="0"/>
        <v>95</v>
      </c>
      <c r="F6" s="5">
        <v>50</v>
      </c>
      <c r="G6">
        <v>100</v>
      </c>
      <c r="H6" s="5">
        <f t="shared" si="1"/>
        <v>88</v>
      </c>
    </row>
    <row r="7" spans="1:8" x14ac:dyDescent="0.25">
      <c r="A7" t="s">
        <v>5</v>
      </c>
      <c r="B7" s="5">
        <v>90</v>
      </c>
      <c r="C7">
        <v>65</v>
      </c>
      <c r="E7" s="5">
        <f t="shared" si="0"/>
        <v>65</v>
      </c>
      <c r="F7" s="5">
        <v>75</v>
      </c>
      <c r="G7">
        <v>100</v>
      </c>
      <c r="H7" s="5">
        <f t="shared" si="1"/>
        <v>80</v>
      </c>
    </row>
    <row r="8" spans="1:8" x14ac:dyDescent="0.25">
      <c r="A8" t="s">
        <v>6</v>
      </c>
      <c r="B8" s="5">
        <v>45</v>
      </c>
      <c r="C8">
        <v>50</v>
      </c>
      <c r="D8">
        <v>100</v>
      </c>
      <c r="E8" s="5">
        <f t="shared" si="0"/>
        <v>80</v>
      </c>
      <c r="F8" s="5">
        <v>38</v>
      </c>
      <c r="G8">
        <v>90</v>
      </c>
      <c r="H8" s="5">
        <f t="shared" si="1"/>
        <v>63</v>
      </c>
    </row>
    <row r="9" spans="1:8" x14ac:dyDescent="0.25">
      <c r="A9" t="s">
        <v>7</v>
      </c>
      <c r="B9" s="5">
        <v>0</v>
      </c>
      <c r="C9">
        <v>40</v>
      </c>
      <c r="E9" s="5">
        <f t="shared" si="0"/>
        <v>40</v>
      </c>
      <c r="F9" s="5">
        <v>50</v>
      </c>
      <c r="G9">
        <v>50</v>
      </c>
      <c r="H9" s="5">
        <f t="shared" si="1"/>
        <v>28</v>
      </c>
    </row>
    <row r="10" spans="1:8" x14ac:dyDescent="0.25">
      <c r="A10" t="s">
        <v>8</v>
      </c>
      <c r="B10" s="5">
        <v>90</v>
      </c>
      <c r="C10">
        <v>85</v>
      </c>
      <c r="E10" s="5">
        <f t="shared" si="0"/>
        <v>85</v>
      </c>
      <c r="F10" s="5">
        <v>50</v>
      </c>
      <c r="G10">
        <v>90</v>
      </c>
      <c r="H10" s="5">
        <f t="shared" si="1"/>
        <v>83</v>
      </c>
    </row>
    <row r="11" spans="1:8" x14ac:dyDescent="0.25">
      <c r="A11" t="s">
        <v>9</v>
      </c>
      <c r="B11" s="5">
        <v>70</v>
      </c>
      <c r="C11">
        <v>60</v>
      </c>
      <c r="E11" s="5">
        <f t="shared" si="0"/>
        <v>60</v>
      </c>
      <c r="F11" s="5">
        <v>50</v>
      </c>
      <c r="G11">
        <v>90</v>
      </c>
      <c r="H11" s="5">
        <f t="shared" si="1"/>
        <v>66</v>
      </c>
    </row>
    <row r="12" spans="1:8" x14ac:dyDescent="0.25">
      <c r="A12" t="s">
        <v>11</v>
      </c>
      <c r="B12" s="5">
        <v>90</v>
      </c>
      <c r="C12">
        <v>75</v>
      </c>
      <c r="E12" s="5">
        <f t="shared" si="0"/>
        <v>75</v>
      </c>
      <c r="F12" s="5">
        <v>75</v>
      </c>
      <c r="G12">
        <v>100</v>
      </c>
      <c r="H12" s="5">
        <f t="shared" si="1"/>
        <v>84</v>
      </c>
    </row>
    <row r="13" spans="1:8" x14ac:dyDescent="0.25">
      <c r="A13" t="s">
        <v>12</v>
      </c>
      <c r="B13" s="5">
        <v>75</v>
      </c>
      <c r="C13">
        <v>65</v>
      </c>
      <c r="E13" s="5">
        <f t="shared" si="0"/>
        <v>65</v>
      </c>
      <c r="F13" s="5">
        <v>50</v>
      </c>
      <c r="G13">
        <v>70</v>
      </c>
      <c r="H13" s="5">
        <f t="shared" si="1"/>
        <v>68</v>
      </c>
    </row>
    <row r="14" spans="1:8" x14ac:dyDescent="0.25">
      <c r="A14" t="s">
        <v>13</v>
      </c>
      <c r="B14" s="5">
        <v>85</v>
      </c>
      <c r="D14">
        <v>75</v>
      </c>
      <c r="E14" s="5">
        <f t="shared" si="0"/>
        <v>75</v>
      </c>
      <c r="F14" s="5">
        <v>50</v>
      </c>
      <c r="G14">
        <v>100</v>
      </c>
      <c r="H14" s="5">
        <f t="shared" si="1"/>
        <v>79</v>
      </c>
    </row>
    <row r="15" spans="1:8" x14ac:dyDescent="0.25">
      <c r="A15" t="s">
        <v>14</v>
      </c>
      <c r="B15" s="5">
        <v>85</v>
      </c>
      <c r="C15">
        <v>90</v>
      </c>
      <c r="E15" s="5">
        <f t="shared" si="0"/>
        <v>90</v>
      </c>
      <c r="F15" s="5">
        <v>100</v>
      </c>
      <c r="G15">
        <v>90</v>
      </c>
      <c r="H15" s="5">
        <f t="shared" si="1"/>
        <v>89</v>
      </c>
    </row>
    <row r="16" spans="1:8" x14ac:dyDescent="0.25">
      <c r="A16" t="s">
        <v>15</v>
      </c>
      <c r="B16" s="5">
        <v>90</v>
      </c>
      <c r="C16">
        <v>85</v>
      </c>
      <c r="E16" s="5">
        <f t="shared" si="0"/>
        <v>85</v>
      </c>
      <c r="F16" s="5">
        <v>75</v>
      </c>
      <c r="G16">
        <v>100</v>
      </c>
      <c r="H16" s="5">
        <f t="shared" si="1"/>
        <v>88</v>
      </c>
    </row>
    <row r="17" spans="1:8" x14ac:dyDescent="0.25">
      <c r="A17" t="s">
        <v>16</v>
      </c>
      <c r="B17" s="5">
        <v>85</v>
      </c>
      <c r="C17">
        <v>50</v>
      </c>
      <c r="E17" s="5">
        <f t="shared" si="0"/>
        <v>50</v>
      </c>
      <c r="F17" s="5">
        <v>38</v>
      </c>
      <c r="G17">
        <v>80</v>
      </c>
      <c r="H17" s="5">
        <f t="shared" si="1"/>
        <v>65</v>
      </c>
    </row>
    <row r="18" spans="1:8" x14ac:dyDescent="0.25">
      <c r="A18" t="s">
        <v>17</v>
      </c>
      <c r="B18" s="5">
        <v>75</v>
      </c>
      <c r="C18">
        <v>90</v>
      </c>
      <c r="E18" s="5">
        <f t="shared" si="0"/>
        <v>90</v>
      </c>
      <c r="F18" s="5">
        <v>75</v>
      </c>
      <c r="G18">
        <v>100</v>
      </c>
      <c r="H18" s="5">
        <f t="shared" si="1"/>
        <v>84</v>
      </c>
    </row>
    <row r="19" spans="1:8" x14ac:dyDescent="0.25">
      <c r="A19" t="s">
        <v>18</v>
      </c>
      <c r="B19" s="5">
        <v>40</v>
      </c>
      <c r="C19">
        <v>70</v>
      </c>
      <c r="E19" s="5">
        <f t="shared" si="0"/>
        <v>70</v>
      </c>
      <c r="F19" s="5">
        <v>50</v>
      </c>
      <c r="G19">
        <v>90</v>
      </c>
      <c r="H19" s="5">
        <f t="shared" si="1"/>
        <v>59</v>
      </c>
    </row>
    <row r="20" spans="1:8" x14ac:dyDescent="0.25">
      <c r="A20" t="s">
        <v>19</v>
      </c>
      <c r="B20" s="5">
        <v>70</v>
      </c>
      <c r="C20">
        <v>75</v>
      </c>
      <c r="E20" s="5">
        <f t="shared" si="0"/>
        <v>75</v>
      </c>
      <c r="F20" s="5">
        <v>38</v>
      </c>
      <c r="G20">
        <v>100</v>
      </c>
      <c r="H20" s="5">
        <f t="shared" si="1"/>
        <v>72</v>
      </c>
    </row>
    <row r="21" spans="1:8" x14ac:dyDescent="0.25">
      <c r="A21" t="s">
        <v>20</v>
      </c>
      <c r="B21" s="5">
        <v>30</v>
      </c>
      <c r="C21">
        <v>60</v>
      </c>
      <c r="E21" s="5">
        <f t="shared" si="0"/>
        <v>60</v>
      </c>
      <c r="F21" s="5">
        <v>100</v>
      </c>
      <c r="G21">
        <v>100</v>
      </c>
      <c r="H21" s="5">
        <f t="shared" si="1"/>
        <v>59</v>
      </c>
    </row>
    <row r="22" spans="1:8" x14ac:dyDescent="0.25">
      <c r="A22" t="s">
        <v>21</v>
      </c>
      <c r="B22" s="5">
        <v>0</v>
      </c>
      <c r="C22">
        <v>50</v>
      </c>
      <c r="D22">
        <v>75</v>
      </c>
      <c r="E22" s="5">
        <f t="shared" si="0"/>
        <v>75</v>
      </c>
      <c r="F22" s="5">
        <v>100</v>
      </c>
      <c r="G22">
        <v>100</v>
      </c>
      <c r="H22" s="5">
        <f t="shared" si="1"/>
        <v>53</v>
      </c>
    </row>
    <row r="23" spans="1:8" x14ac:dyDescent="0.25">
      <c r="A23" t="s">
        <v>22</v>
      </c>
      <c r="B23" s="5">
        <v>80</v>
      </c>
      <c r="C23">
        <v>75</v>
      </c>
      <c r="E23" s="5">
        <f t="shared" si="0"/>
        <v>75</v>
      </c>
      <c r="F23" s="5">
        <v>75</v>
      </c>
      <c r="G23">
        <v>100</v>
      </c>
      <c r="H23" s="5">
        <f t="shared" si="1"/>
        <v>80</v>
      </c>
    </row>
    <row r="24" spans="1:8" x14ac:dyDescent="0.25">
      <c r="A24" t="s">
        <v>23</v>
      </c>
      <c r="B24" s="5">
        <v>45</v>
      </c>
      <c r="C24">
        <v>80</v>
      </c>
      <c r="E24" s="5">
        <f t="shared" si="0"/>
        <v>80</v>
      </c>
      <c r="F24" s="5">
        <v>38</v>
      </c>
      <c r="G24">
        <v>100</v>
      </c>
      <c r="H24" s="5">
        <f t="shared" si="1"/>
        <v>64</v>
      </c>
    </row>
    <row r="25" spans="1:8" x14ac:dyDescent="0.25">
      <c r="A25" t="s">
        <v>24</v>
      </c>
      <c r="B25" s="5">
        <v>85</v>
      </c>
      <c r="C25">
        <v>80</v>
      </c>
      <c r="E25" s="5">
        <f t="shared" si="0"/>
        <v>80</v>
      </c>
      <c r="F25" s="5">
        <v>38</v>
      </c>
      <c r="G25">
        <v>100</v>
      </c>
      <c r="H25" s="5">
        <f>ROUND((B25*3+E25*3+F25+G25)/8,0)</f>
        <v>79</v>
      </c>
    </row>
    <row r="26" spans="1:8" x14ac:dyDescent="0.25">
      <c r="A26" t="s">
        <v>25</v>
      </c>
      <c r="B26" s="5">
        <v>80</v>
      </c>
      <c r="C26">
        <v>85</v>
      </c>
      <c r="E26" s="5">
        <f t="shared" si="0"/>
        <v>85</v>
      </c>
      <c r="F26" s="5">
        <v>38</v>
      </c>
      <c r="G26">
        <v>100</v>
      </c>
      <c r="H26" s="5">
        <f t="shared" si="1"/>
        <v>79</v>
      </c>
    </row>
    <row r="27" spans="1:8" x14ac:dyDescent="0.25">
      <c r="A27" t="s">
        <v>26</v>
      </c>
      <c r="B27" s="5">
        <v>70</v>
      </c>
      <c r="C27">
        <v>90</v>
      </c>
      <c r="E27" s="5">
        <f t="shared" si="0"/>
        <v>90</v>
      </c>
      <c r="F27" s="5">
        <v>75</v>
      </c>
      <c r="G27">
        <v>100</v>
      </c>
      <c r="H27" s="5">
        <f t="shared" si="1"/>
        <v>82</v>
      </c>
    </row>
    <row r="28" spans="1:8" x14ac:dyDescent="0.25">
      <c r="A28" t="s">
        <v>27</v>
      </c>
      <c r="B28" s="5">
        <v>45</v>
      </c>
      <c r="C28">
        <v>50</v>
      </c>
      <c r="E28" s="5">
        <f t="shared" si="0"/>
        <v>50</v>
      </c>
      <c r="F28" s="5">
        <v>50</v>
      </c>
      <c r="G28">
        <v>80</v>
      </c>
      <c r="H28" s="5">
        <f t="shared" si="1"/>
        <v>52</v>
      </c>
    </row>
    <row r="29" spans="1:8" x14ac:dyDescent="0.25">
      <c r="A29" s="5" t="s">
        <v>77</v>
      </c>
      <c r="B29" s="5">
        <v>3</v>
      </c>
      <c r="E29" s="5">
        <v>3</v>
      </c>
      <c r="F29" s="5">
        <v>1</v>
      </c>
      <c r="G29" s="5">
        <v>1</v>
      </c>
      <c r="H29" s="5">
        <f>SUM(B29:G29)</f>
        <v>8</v>
      </c>
    </row>
  </sheetData>
  <conditionalFormatting sqref="A1:A29">
    <cfRule type="cellIs" dxfId="5" priority="7" operator="equal">
      <formula>"F"</formula>
    </cfRule>
  </conditionalFormatting>
  <conditionalFormatting sqref="B2:H28">
    <cfRule type="cellIs" dxfId="4" priority="6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5BD3C-CD16-45AF-86F0-A23336394FE3}">
  <dimension ref="A1:H29"/>
  <sheetViews>
    <sheetView workbookViewId="0">
      <selection activeCell="C21" sqref="C21"/>
    </sheetView>
  </sheetViews>
  <sheetFormatPr defaultRowHeight="15" x14ac:dyDescent="0.25"/>
  <cols>
    <col min="1" max="1" width="32" bestFit="1" customWidth="1"/>
    <col min="2" max="3" width="0.28515625" customWidth="1"/>
    <col min="4" max="4" width="6.42578125" bestFit="1" customWidth="1"/>
    <col min="5" max="6" width="5.5703125" style="5" bestFit="1" customWidth="1"/>
    <col min="7" max="7" width="6.42578125" bestFit="1" customWidth="1"/>
    <col min="8" max="8" width="7" bestFit="1" customWidth="1"/>
  </cols>
  <sheetData>
    <row r="1" spans="1:8" x14ac:dyDescent="0.25">
      <c r="A1" t="s">
        <v>0</v>
      </c>
      <c r="B1" t="s">
        <v>37</v>
      </c>
      <c r="C1" t="s">
        <v>39</v>
      </c>
      <c r="D1" s="5" t="s">
        <v>37</v>
      </c>
      <c r="E1" s="5" t="s">
        <v>40</v>
      </c>
      <c r="F1" s="5" t="s">
        <v>73</v>
      </c>
      <c r="G1" s="5" t="s">
        <v>76</v>
      </c>
      <c r="H1" s="5" t="s">
        <v>74</v>
      </c>
    </row>
    <row r="2" spans="1:8" x14ac:dyDescent="0.25">
      <c r="A2" t="s">
        <v>33</v>
      </c>
      <c r="B2">
        <v>45</v>
      </c>
      <c r="D2">
        <f>IF(C2&gt;B2,C2,B2)</f>
        <v>45</v>
      </c>
      <c r="E2" s="5">
        <v>30</v>
      </c>
      <c r="F2" s="5">
        <v>55</v>
      </c>
      <c r="G2">
        <v>80</v>
      </c>
      <c r="H2">
        <f>ROUND((D2*3+E2+F2+G2)/6,0)</f>
        <v>50</v>
      </c>
    </row>
    <row r="3" spans="1:8" x14ac:dyDescent="0.25">
      <c r="A3" t="s">
        <v>1</v>
      </c>
      <c r="B3">
        <v>80</v>
      </c>
      <c r="D3">
        <f t="shared" ref="D3:D28" si="0">IF(C3&gt;B3,C3,B3)</f>
        <v>80</v>
      </c>
      <c r="E3" s="5">
        <v>75</v>
      </c>
      <c r="F3" s="5">
        <v>90</v>
      </c>
      <c r="G3">
        <v>100</v>
      </c>
      <c r="H3">
        <f t="shared" ref="H3:H28" si="1">ROUND((D3*3+E3+F3+G3)/6,0)</f>
        <v>84</v>
      </c>
    </row>
    <row r="4" spans="1:8" x14ac:dyDescent="0.25">
      <c r="A4" t="s">
        <v>2</v>
      </c>
      <c r="B4">
        <v>67</v>
      </c>
      <c r="D4">
        <f t="shared" si="0"/>
        <v>67</v>
      </c>
      <c r="E4" s="5">
        <v>75</v>
      </c>
      <c r="G4">
        <v>50</v>
      </c>
      <c r="H4">
        <f t="shared" si="1"/>
        <v>54</v>
      </c>
    </row>
    <row r="5" spans="1:8" x14ac:dyDescent="0.25">
      <c r="A5" t="s">
        <v>3</v>
      </c>
      <c r="B5">
        <v>56</v>
      </c>
      <c r="D5">
        <f t="shared" si="0"/>
        <v>56</v>
      </c>
      <c r="E5" s="5">
        <v>50</v>
      </c>
      <c r="F5" s="5">
        <v>80</v>
      </c>
      <c r="G5">
        <v>100</v>
      </c>
      <c r="H5">
        <f t="shared" si="1"/>
        <v>66</v>
      </c>
    </row>
    <row r="6" spans="1:8" x14ac:dyDescent="0.25">
      <c r="A6" t="s">
        <v>4</v>
      </c>
      <c r="B6">
        <v>0</v>
      </c>
      <c r="C6">
        <v>100</v>
      </c>
      <c r="D6">
        <f t="shared" si="0"/>
        <v>100</v>
      </c>
      <c r="E6" s="5">
        <v>50</v>
      </c>
      <c r="F6" s="5">
        <v>85</v>
      </c>
      <c r="G6">
        <v>100</v>
      </c>
      <c r="H6">
        <f t="shared" si="1"/>
        <v>89</v>
      </c>
    </row>
    <row r="7" spans="1:8" x14ac:dyDescent="0.25">
      <c r="A7" t="s">
        <v>5</v>
      </c>
      <c r="B7">
        <v>0</v>
      </c>
      <c r="C7">
        <v>59</v>
      </c>
      <c r="D7">
        <f t="shared" si="0"/>
        <v>59</v>
      </c>
      <c r="E7" s="5">
        <v>75</v>
      </c>
      <c r="F7" s="5">
        <v>85</v>
      </c>
      <c r="G7">
        <v>100</v>
      </c>
      <c r="H7">
        <f t="shared" si="1"/>
        <v>73</v>
      </c>
    </row>
    <row r="8" spans="1:8" x14ac:dyDescent="0.25">
      <c r="A8" t="s">
        <v>6</v>
      </c>
      <c r="B8">
        <v>47</v>
      </c>
      <c r="C8">
        <v>85</v>
      </c>
      <c r="D8">
        <f t="shared" si="0"/>
        <v>85</v>
      </c>
      <c r="E8" s="5">
        <v>50</v>
      </c>
      <c r="F8" s="5">
        <v>65</v>
      </c>
      <c r="G8">
        <v>50</v>
      </c>
      <c r="H8">
        <f t="shared" si="1"/>
        <v>70</v>
      </c>
    </row>
    <row r="9" spans="1:8" x14ac:dyDescent="0.25">
      <c r="A9" t="s">
        <v>7</v>
      </c>
      <c r="B9">
        <v>34</v>
      </c>
      <c r="C9">
        <v>34</v>
      </c>
      <c r="D9">
        <f t="shared" si="0"/>
        <v>34</v>
      </c>
      <c r="E9" s="5">
        <v>50</v>
      </c>
      <c r="F9" s="5">
        <v>60</v>
      </c>
      <c r="G9">
        <v>50</v>
      </c>
      <c r="H9">
        <f t="shared" si="1"/>
        <v>44</v>
      </c>
    </row>
    <row r="10" spans="1:8" x14ac:dyDescent="0.25">
      <c r="A10" t="s">
        <v>8</v>
      </c>
      <c r="B10">
        <v>66</v>
      </c>
      <c r="D10">
        <f t="shared" si="0"/>
        <v>66</v>
      </c>
      <c r="E10" s="5">
        <v>50</v>
      </c>
      <c r="F10" s="5">
        <v>90</v>
      </c>
      <c r="G10">
        <v>100</v>
      </c>
      <c r="H10">
        <f t="shared" si="1"/>
        <v>73</v>
      </c>
    </row>
    <row r="11" spans="1:8" x14ac:dyDescent="0.25">
      <c r="A11" t="s">
        <v>9</v>
      </c>
      <c r="B11">
        <v>0</v>
      </c>
      <c r="C11">
        <v>59</v>
      </c>
      <c r="D11">
        <f t="shared" si="0"/>
        <v>59</v>
      </c>
      <c r="E11" s="5">
        <v>50</v>
      </c>
      <c r="F11" s="5">
        <v>60</v>
      </c>
      <c r="G11">
        <v>50</v>
      </c>
      <c r="H11">
        <f t="shared" si="1"/>
        <v>56</v>
      </c>
    </row>
    <row r="12" spans="1:8" x14ac:dyDescent="0.25">
      <c r="A12" t="s">
        <v>11</v>
      </c>
      <c r="B12">
        <v>82</v>
      </c>
      <c r="D12">
        <f t="shared" si="0"/>
        <v>82</v>
      </c>
      <c r="E12" s="5">
        <v>75</v>
      </c>
      <c r="F12" s="5">
        <v>85</v>
      </c>
      <c r="G12">
        <v>100</v>
      </c>
      <c r="H12">
        <f t="shared" si="1"/>
        <v>84</v>
      </c>
    </row>
    <row r="13" spans="1:8" x14ac:dyDescent="0.25">
      <c r="A13" t="s">
        <v>12</v>
      </c>
      <c r="B13">
        <v>49</v>
      </c>
      <c r="C13">
        <v>80</v>
      </c>
      <c r="D13">
        <f t="shared" si="0"/>
        <v>80</v>
      </c>
      <c r="E13" s="5">
        <v>33</v>
      </c>
      <c r="F13" s="5">
        <v>65</v>
      </c>
      <c r="G13">
        <v>50</v>
      </c>
      <c r="H13">
        <f t="shared" si="1"/>
        <v>65</v>
      </c>
    </row>
    <row r="14" spans="1:8" x14ac:dyDescent="0.25">
      <c r="A14" t="s">
        <v>13</v>
      </c>
      <c r="B14">
        <v>60</v>
      </c>
      <c r="D14">
        <f t="shared" si="0"/>
        <v>60</v>
      </c>
      <c r="E14" s="5">
        <v>33</v>
      </c>
      <c r="F14" s="5">
        <v>80</v>
      </c>
      <c r="G14">
        <v>50</v>
      </c>
      <c r="H14">
        <f t="shared" si="1"/>
        <v>57</v>
      </c>
    </row>
    <row r="15" spans="1:8" x14ac:dyDescent="0.25">
      <c r="A15" t="s">
        <v>14</v>
      </c>
      <c r="B15">
        <v>40</v>
      </c>
      <c r="C15">
        <v>44</v>
      </c>
      <c r="D15">
        <f t="shared" si="0"/>
        <v>44</v>
      </c>
      <c r="E15" s="5">
        <v>100</v>
      </c>
      <c r="F15" s="5">
        <v>80</v>
      </c>
      <c r="G15">
        <v>50</v>
      </c>
      <c r="H15">
        <f t="shared" si="1"/>
        <v>60</v>
      </c>
    </row>
    <row r="16" spans="1:8" x14ac:dyDescent="0.25">
      <c r="A16" t="s">
        <v>15</v>
      </c>
      <c r="B16">
        <v>93</v>
      </c>
      <c r="D16">
        <f t="shared" si="0"/>
        <v>93</v>
      </c>
      <c r="E16" s="5">
        <v>75</v>
      </c>
      <c r="F16" s="5">
        <v>85</v>
      </c>
      <c r="G16">
        <v>100</v>
      </c>
      <c r="H16">
        <f t="shared" si="1"/>
        <v>90</v>
      </c>
    </row>
    <row r="17" spans="1:8" x14ac:dyDescent="0.25">
      <c r="A17" t="s">
        <v>16</v>
      </c>
      <c r="B17">
        <v>42</v>
      </c>
      <c r="C17">
        <v>34</v>
      </c>
      <c r="D17">
        <f t="shared" si="0"/>
        <v>42</v>
      </c>
      <c r="E17" s="5">
        <v>33</v>
      </c>
      <c r="G17">
        <v>50</v>
      </c>
      <c r="H17">
        <f t="shared" si="1"/>
        <v>35</v>
      </c>
    </row>
    <row r="18" spans="1:8" x14ac:dyDescent="0.25">
      <c r="A18" t="s">
        <v>17</v>
      </c>
      <c r="B18">
        <v>0</v>
      </c>
      <c r="C18">
        <v>39</v>
      </c>
      <c r="D18">
        <f t="shared" si="0"/>
        <v>39</v>
      </c>
      <c r="E18" s="5">
        <v>75</v>
      </c>
      <c r="F18" s="5">
        <v>55</v>
      </c>
      <c r="G18">
        <v>100</v>
      </c>
      <c r="H18">
        <f t="shared" si="1"/>
        <v>58</v>
      </c>
    </row>
    <row r="19" spans="1:8" x14ac:dyDescent="0.25">
      <c r="A19" t="s">
        <v>18</v>
      </c>
      <c r="B19">
        <v>40</v>
      </c>
      <c r="C19">
        <v>39</v>
      </c>
      <c r="D19">
        <f t="shared" si="0"/>
        <v>40</v>
      </c>
      <c r="E19" s="5">
        <v>50</v>
      </c>
      <c r="F19" s="5">
        <v>55</v>
      </c>
      <c r="G19">
        <v>50</v>
      </c>
      <c r="H19">
        <f t="shared" si="1"/>
        <v>46</v>
      </c>
    </row>
    <row r="20" spans="1:8" x14ac:dyDescent="0.25">
      <c r="A20" t="s">
        <v>19</v>
      </c>
      <c r="B20">
        <v>38</v>
      </c>
      <c r="C20">
        <v>80</v>
      </c>
      <c r="D20">
        <f t="shared" si="0"/>
        <v>80</v>
      </c>
      <c r="E20" s="5">
        <v>33</v>
      </c>
      <c r="F20" s="5">
        <v>70</v>
      </c>
      <c r="G20">
        <v>70</v>
      </c>
      <c r="H20">
        <f t="shared" si="1"/>
        <v>69</v>
      </c>
    </row>
    <row r="21" spans="1:8" x14ac:dyDescent="0.25">
      <c r="A21" t="s">
        <v>20</v>
      </c>
      <c r="B21">
        <v>24</v>
      </c>
      <c r="C21">
        <v>60</v>
      </c>
      <c r="D21">
        <f t="shared" si="0"/>
        <v>60</v>
      </c>
      <c r="E21" s="5">
        <v>30</v>
      </c>
      <c r="F21" s="5">
        <v>55</v>
      </c>
      <c r="G21">
        <v>80</v>
      </c>
      <c r="H21">
        <f t="shared" si="1"/>
        <v>58</v>
      </c>
    </row>
    <row r="22" spans="1:8" x14ac:dyDescent="0.25">
      <c r="A22" t="s">
        <v>21</v>
      </c>
      <c r="B22">
        <v>87</v>
      </c>
      <c r="D22">
        <f t="shared" si="0"/>
        <v>87</v>
      </c>
      <c r="E22" s="5">
        <v>100</v>
      </c>
      <c r="F22" s="5">
        <v>90</v>
      </c>
      <c r="G22">
        <v>100</v>
      </c>
      <c r="H22">
        <f t="shared" si="1"/>
        <v>92</v>
      </c>
    </row>
    <row r="23" spans="1:8" x14ac:dyDescent="0.25">
      <c r="A23" t="s">
        <v>22</v>
      </c>
      <c r="B23">
        <v>64</v>
      </c>
      <c r="C23">
        <v>80</v>
      </c>
      <c r="D23">
        <f t="shared" si="0"/>
        <v>80</v>
      </c>
      <c r="E23" s="5">
        <v>75</v>
      </c>
      <c r="F23" s="5">
        <v>55</v>
      </c>
      <c r="G23">
        <v>100</v>
      </c>
      <c r="H23">
        <f t="shared" si="1"/>
        <v>78</v>
      </c>
    </row>
    <row r="24" spans="1:8" x14ac:dyDescent="0.25">
      <c r="A24" t="s">
        <v>23</v>
      </c>
      <c r="B24">
        <v>42</v>
      </c>
      <c r="C24">
        <v>44</v>
      </c>
      <c r="D24">
        <f t="shared" si="0"/>
        <v>44</v>
      </c>
      <c r="E24" s="5">
        <v>50</v>
      </c>
      <c r="F24" s="5">
        <v>80</v>
      </c>
      <c r="G24">
        <v>100</v>
      </c>
      <c r="H24">
        <f t="shared" si="1"/>
        <v>60</v>
      </c>
    </row>
    <row r="25" spans="1:8" x14ac:dyDescent="0.25">
      <c r="A25" t="s">
        <v>24</v>
      </c>
      <c r="B25">
        <v>56</v>
      </c>
      <c r="D25">
        <f t="shared" si="0"/>
        <v>56</v>
      </c>
      <c r="E25" s="5">
        <v>33</v>
      </c>
      <c r="F25" s="5">
        <v>55</v>
      </c>
      <c r="G25">
        <v>70</v>
      </c>
      <c r="H25">
        <f t="shared" si="1"/>
        <v>54</v>
      </c>
    </row>
    <row r="26" spans="1:8" x14ac:dyDescent="0.25">
      <c r="A26" t="s">
        <v>25</v>
      </c>
      <c r="B26">
        <v>50</v>
      </c>
      <c r="D26">
        <f t="shared" si="0"/>
        <v>50</v>
      </c>
      <c r="E26" s="5">
        <v>33</v>
      </c>
      <c r="F26" s="5">
        <v>50</v>
      </c>
      <c r="G26">
        <v>100</v>
      </c>
      <c r="H26">
        <f t="shared" si="1"/>
        <v>56</v>
      </c>
    </row>
    <row r="27" spans="1:8" x14ac:dyDescent="0.25">
      <c r="A27" t="s">
        <v>26</v>
      </c>
      <c r="B27">
        <v>0</v>
      </c>
      <c r="C27">
        <v>44</v>
      </c>
      <c r="D27">
        <f t="shared" si="0"/>
        <v>44</v>
      </c>
      <c r="E27" s="5">
        <v>75</v>
      </c>
      <c r="F27" s="5">
        <v>60</v>
      </c>
      <c r="G27">
        <v>80</v>
      </c>
      <c r="H27">
        <f>ROUND((D27*3+E27+F27+G27)/6,0)</f>
        <v>58</v>
      </c>
    </row>
    <row r="28" spans="1:8" x14ac:dyDescent="0.25">
      <c r="A28" t="s">
        <v>27</v>
      </c>
      <c r="B28">
        <v>44</v>
      </c>
      <c r="C28">
        <v>50</v>
      </c>
      <c r="D28">
        <f t="shared" si="0"/>
        <v>50</v>
      </c>
      <c r="E28" s="5">
        <v>50</v>
      </c>
      <c r="F28" s="5">
        <v>55</v>
      </c>
      <c r="G28">
        <v>50</v>
      </c>
      <c r="H28">
        <f t="shared" si="1"/>
        <v>51</v>
      </c>
    </row>
    <row r="29" spans="1:8" x14ac:dyDescent="0.25">
      <c r="A29" s="5" t="s">
        <v>77</v>
      </c>
      <c r="D29" s="5">
        <v>3</v>
      </c>
      <c r="E29" s="5">
        <v>1</v>
      </c>
      <c r="F29" s="5">
        <v>1</v>
      </c>
      <c r="G29" s="5">
        <v>1</v>
      </c>
      <c r="H29" s="5">
        <f>SUM(D29:G29)</f>
        <v>6</v>
      </c>
    </row>
  </sheetData>
  <conditionalFormatting sqref="A1:A29">
    <cfRule type="cellIs" dxfId="3" priority="6" operator="equal">
      <formula>"F"</formula>
    </cfRule>
  </conditionalFormatting>
  <conditionalFormatting sqref="B2:H28">
    <cfRule type="cellIs" dxfId="2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76305-011D-44BC-8D71-D82B7AD1FF07}">
  <dimension ref="A1:D29"/>
  <sheetViews>
    <sheetView workbookViewId="0">
      <selection activeCell="A28" sqref="A28"/>
    </sheetView>
  </sheetViews>
  <sheetFormatPr defaultRowHeight="15" x14ac:dyDescent="0.25"/>
  <cols>
    <col min="1" max="1" width="32" bestFit="1" customWidth="1"/>
    <col min="2" max="2" width="6.42578125" style="5" bestFit="1" customWidth="1"/>
    <col min="3" max="3" width="6.42578125" bestFit="1" customWidth="1"/>
    <col min="4" max="4" width="7" bestFit="1" customWidth="1"/>
  </cols>
  <sheetData>
    <row r="1" spans="1:4" x14ac:dyDescent="0.25">
      <c r="A1" t="s">
        <v>0</v>
      </c>
      <c r="B1" s="5" t="s">
        <v>37</v>
      </c>
      <c r="C1" s="5" t="s">
        <v>76</v>
      </c>
      <c r="D1" s="5" t="s">
        <v>74</v>
      </c>
    </row>
    <row r="2" spans="1:4" x14ac:dyDescent="0.25">
      <c r="A2" t="s">
        <v>33</v>
      </c>
      <c r="B2" s="5">
        <v>60</v>
      </c>
      <c r="C2" s="5">
        <v>40</v>
      </c>
      <c r="D2" s="5">
        <f>AVERAGE(B2:C2)</f>
        <v>50</v>
      </c>
    </row>
    <row r="3" spans="1:4" x14ac:dyDescent="0.25">
      <c r="A3" t="s">
        <v>1</v>
      </c>
      <c r="B3" s="5">
        <v>85</v>
      </c>
      <c r="C3" s="5">
        <v>90</v>
      </c>
      <c r="D3" s="5">
        <f t="shared" ref="D3:D28" si="0">AVERAGE(B3:C3)</f>
        <v>87.5</v>
      </c>
    </row>
    <row r="4" spans="1:4" x14ac:dyDescent="0.25">
      <c r="A4" t="s">
        <v>2</v>
      </c>
      <c r="B4" s="5">
        <v>50</v>
      </c>
      <c r="C4" s="5">
        <v>50</v>
      </c>
      <c r="D4" s="5">
        <f t="shared" si="0"/>
        <v>50</v>
      </c>
    </row>
    <row r="5" spans="1:4" x14ac:dyDescent="0.25">
      <c r="A5" t="s">
        <v>3</v>
      </c>
      <c r="B5" s="5">
        <v>100</v>
      </c>
      <c r="C5" s="5">
        <v>50</v>
      </c>
      <c r="D5" s="5">
        <f t="shared" si="0"/>
        <v>75</v>
      </c>
    </row>
    <row r="6" spans="1:4" x14ac:dyDescent="0.25">
      <c r="A6" t="s">
        <v>4</v>
      </c>
      <c r="B6" s="5">
        <v>79</v>
      </c>
      <c r="C6" s="5">
        <v>90</v>
      </c>
      <c r="D6" s="5">
        <f t="shared" si="0"/>
        <v>84.5</v>
      </c>
    </row>
    <row r="7" spans="1:4" x14ac:dyDescent="0.25">
      <c r="A7" t="s">
        <v>5</v>
      </c>
      <c r="B7" s="5">
        <v>73</v>
      </c>
      <c r="C7" s="5">
        <v>50</v>
      </c>
      <c r="D7" s="5">
        <f t="shared" si="0"/>
        <v>61.5</v>
      </c>
    </row>
    <row r="8" spans="1:4" x14ac:dyDescent="0.25">
      <c r="A8" t="s">
        <v>6</v>
      </c>
      <c r="B8" s="5">
        <v>58</v>
      </c>
      <c r="C8" s="5">
        <v>50</v>
      </c>
      <c r="D8" s="5">
        <f t="shared" si="0"/>
        <v>54</v>
      </c>
    </row>
    <row r="9" spans="1:4" x14ac:dyDescent="0.25">
      <c r="A9" t="s">
        <v>7</v>
      </c>
      <c r="B9" s="5">
        <v>0</v>
      </c>
      <c r="C9" s="5">
        <v>50</v>
      </c>
      <c r="D9" s="5">
        <f t="shared" si="0"/>
        <v>25</v>
      </c>
    </row>
    <row r="10" spans="1:4" x14ac:dyDescent="0.25">
      <c r="A10" t="s">
        <v>8</v>
      </c>
      <c r="B10" s="5">
        <v>67</v>
      </c>
      <c r="C10" s="5">
        <v>50</v>
      </c>
      <c r="D10" s="5">
        <f t="shared" si="0"/>
        <v>58.5</v>
      </c>
    </row>
    <row r="11" spans="1:4" x14ac:dyDescent="0.25">
      <c r="A11" t="s">
        <v>9</v>
      </c>
      <c r="B11" s="5">
        <v>67</v>
      </c>
      <c r="C11" s="5">
        <v>50</v>
      </c>
      <c r="D11" s="5">
        <f t="shared" si="0"/>
        <v>58.5</v>
      </c>
    </row>
    <row r="12" spans="1:4" x14ac:dyDescent="0.25">
      <c r="A12" t="s">
        <v>11</v>
      </c>
      <c r="B12" s="5">
        <v>88</v>
      </c>
      <c r="C12" s="5">
        <v>100</v>
      </c>
      <c r="D12" s="5">
        <f t="shared" si="0"/>
        <v>94</v>
      </c>
    </row>
    <row r="13" spans="1:4" x14ac:dyDescent="0.25">
      <c r="A13" t="s">
        <v>12</v>
      </c>
      <c r="B13" s="5">
        <v>79</v>
      </c>
      <c r="C13" s="5">
        <v>100</v>
      </c>
      <c r="D13" s="5">
        <f t="shared" si="0"/>
        <v>89.5</v>
      </c>
    </row>
    <row r="14" spans="1:4" x14ac:dyDescent="0.25">
      <c r="A14" t="s">
        <v>13</v>
      </c>
      <c r="B14" s="5">
        <v>64</v>
      </c>
      <c r="C14" s="5">
        <v>50</v>
      </c>
      <c r="D14" s="5">
        <f t="shared" si="0"/>
        <v>57</v>
      </c>
    </row>
    <row r="15" spans="1:4" x14ac:dyDescent="0.25">
      <c r="A15" t="s">
        <v>14</v>
      </c>
      <c r="B15" s="5">
        <v>64</v>
      </c>
      <c r="C15" s="5">
        <v>50</v>
      </c>
      <c r="D15" s="5">
        <f t="shared" si="0"/>
        <v>57</v>
      </c>
    </row>
    <row r="16" spans="1:4" x14ac:dyDescent="0.25">
      <c r="A16" t="s">
        <v>15</v>
      </c>
      <c r="B16" s="5">
        <v>100</v>
      </c>
      <c r="C16" s="5">
        <v>100</v>
      </c>
      <c r="D16" s="5">
        <f t="shared" si="0"/>
        <v>100</v>
      </c>
    </row>
    <row r="17" spans="1:4" x14ac:dyDescent="0.25">
      <c r="A17" t="s">
        <v>16</v>
      </c>
      <c r="B17" s="5">
        <v>40</v>
      </c>
      <c r="C17" s="5">
        <v>50</v>
      </c>
      <c r="D17" s="5">
        <f t="shared" si="0"/>
        <v>45</v>
      </c>
    </row>
    <row r="18" spans="1:4" x14ac:dyDescent="0.25">
      <c r="A18" t="s">
        <v>17</v>
      </c>
      <c r="B18" s="5">
        <v>70</v>
      </c>
      <c r="C18" s="5">
        <v>100</v>
      </c>
      <c r="D18" s="5">
        <f t="shared" si="0"/>
        <v>85</v>
      </c>
    </row>
    <row r="19" spans="1:4" x14ac:dyDescent="0.25">
      <c r="A19" t="s">
        <v>18</v>
      </c>
      <c r="B19" s="5">
        <v>20</v>
      </c>
      <c r="C19" s="5">
        <v>50</v>
      </c>
      <c r="D19" s="5">
        <f t="shared" si="0"/>
        <v>35</v>
      </c>
    </row>
    <row r="20" spans="1:4" x14ac:dyDescent="0.25">
      <c r="A20" t="s">
        <v>19</v>
      </c>
      <c r="B20" s="5">
        <v>50</v>
      </c>
      <c r="C20" s="5">
        <v>50</v>
      </c>
      <c r="D20" s="5">
        <f t="shared" si="0"/>
        <v>50</v>
      </c>
    </row>
    <row r="21" spans="1:4" x14ac:dyDescent="0.25">
      <c r="A21" t="s">
        <v>20</v>
      </c>
      <c r="B21" s="5">
        <v>60</v>
      </c>
      <c r="C21" s="5">
        <v>40</v>
      </c>
      <c r="D21" s="5">
        <f t="shared" si="0"/>
        <v>50</v>
      </c>
    </row>
    <row r="22" spans="1:4" x14ac:dyDescent="0.25">
      <c r="A22" t="s">
        <v>21</v>
      </c>
      <c r="B22" s="5">
        <v>85</v>
      </c>
      <c r="C22" s="5">
        <v>90</v>
      </c>
      <c r="D22" s="5">
        <f t="shared" si="0"/>
        <v>87.5</v>
      </c>
    </row>
    <row r="23" spans="1:4" x14ac:dyDescent="0.25">
      <c r="A23" t="s">
        <v>22</v>
      </c>
      <c r="B23" s="5">
        <v>97</v>
      </c>
      <c r="C23" s="5">
        <v>100</v>
      </c>
      <c r="D23" s="5">
        <f t="shared" si="0"/>
        <v>98.5</v>
      </c>
    </row>
    <row r="24" spans="1:4" x14ac:dyDescent="0.25">
      <c r="A24" t="s">
        <v>23</v>
      </c>
      <c r="B24" s="5">
        <v>100</v>
      </c>
      <c r="C24" s="5">
        <v>90</v>
      </c>
      <c r="D24" s="5">
        <f t="shared" si="0"/>
        <v>95</v>
      </c>
    </row>
    <row r="25" spans="1:4" x14ac:dyDescent="0.25">
      <c r="A25" t="s">
        <v>24</v>
      </c>
      <c r="B25" s="5">
        <v>55</v>
      </c>
      <c r="C25" s="5">
        <v>50</v>
      </c>
      <c r="D25" s="5">
        <f t="shared" si="0"/>
        <v>52.5</v>
      </c>
    </row>
    <row r="26" spans="1:4" x14ac:dyDescent="0.25">
      <c r="A26" t="s">
        <v>25</v>
      </c>
      <c r="B26" s="5">
        <v>61</v>
      </c>
      <c r="C26" s="5">
        <v>100</v>
      </c>
      <c r="D26" s="5">
        <f t="shared" si="0"/>
        <v>80.5</v>
      </c>
    </row>
    <row r="27" spans="1:4" x14ac:dyDescent="0.25">
      <c r="A27" t="s">
        <v>26</v>
      </c>
      <c r="B27" s="5">
        <v>76</v>
      </c>
      <c r="C27" s="5">
        <v>50</v>
      </c>
      <c r="D27" s="5">
        <f t="shared" si="0"/>
        <v>63</v>
      </c>
    </row>
    <row r="28" spans="1:4" x14ac:dyDescent="0.25">
      <c r="A28" t="s">
        <v>27</v>
      </c>
      <c r="B28" s="5">
        <v>80</v>
      </c>
      <c r="C28" s="5">
        <v>50</v>
      </c>
      <c r="D28" s="5">
        <f t="shared" si="0"/>
        <v>65</v>
      </c>
    </row>
    <row r="29" spans="1:4" x14ac:dyDescent="0.25">
      <c r="A29" s="5" t="s">
        <v>77</v>
      </c>
      <c r="B29" s="5">
        <v>1</v>
      </c>
      <c r="C29" s="5">
        <v>1</v>
      </c>
      <c r="D29" s="5">
        <f>B29+C29</f>
        <v>2</v>
      </c>
    </row>
  </sheetData>
  <conditionalFormatting sqref="A1:A29">
    <cfRule type="cellIs" dxfId="1" priority="4" operator="equal">
      <formula>"F"</formula>
    </cfRule>
  </conditionalFormatting>
  <conditionalFormatting sqref="B2:D28">
    <cfRule type="cellIs" dxfId="0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A813B-B298-41F3-8B81-9C0FB2D8BCBC}">
  <dimension ref="A1:O26"/>
  <sheetViews>
    <sheetView zoomScale="85" zoomScaleNormal="85" workbookViewId="0">
      <selection activeCell="O26" sqref="O26"/>
    </sheetView>
  </sheetViews>
  <sheetFormatPr defaultRowHeight="15" x14ac:dyDescent="0.25"/>
  <cols>
    <col min="1" max="1" width="3.28515625" customWidth="1"/>
    <col min="2" max="2" width="47.28515625" style="12" customWidth="1"/>
    <col min="3" max="11" width="10.28515625" bestFit="1" customWidth="1"/>
    <col min="12" max="12" width="11.7109375" bestFit="1" customWidth="1"/>
    <col min="13" max="15" width="11.7109375" customWidth="1"/>
  </cols>
  <sheetData>
    <row r="1" spans="1:15" ht="18.75" x14ac:dyDescent="0.25">
      <c r="A1" s="24" t="s">
        <v>41</v>
      </c>
      <c r="B1" s="24"/>
      <c r="C1" s="6" t="s">
        <v>42</v>
      </c>
      <c r="D1" s="6" t="s">
        <v>43</v>
      </c>
      <c r="E1" s="6" t="s">
        <v>44</v>
      </c>
      <c r="F1" s="6" t="s">
        <v>45</v>
      </c>
      <c r="G1" s="6" t="s">
        <v>46</v>
      </c>
      <c r="H1" s="6" t="s">
        <v>47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</row>
    <row r="2" spans="1:15" ht="17.25" x14ac:dyDescent="0.25">
      <c r="A2" s="7"/>
      <c r="B2" s="18" t="s">
        <v>55</v>
      </c>
      <c r="C2" s="8" t="s">
        <v>36</v>
      </c>
      <c r="D2" s="8" t="s">
        <v>56</v>
      </c>
      <c r="E2" s="8" t="s">
        <v>56</v>
      </c>
      <c r="F2" s="8" t="s">
        <v>56</v>
      </c>
      <c r="G2" s="8" t="s">
        <v>56</v>
      </c>
      <c r="H2" s="8" t="s">
        <v>56</v>
      </c>
      <c r="I2" s="8" t="s">
        <v>36</v>
      </c>
      <c r="J2" s="8" t="s">
        <v>56</v>
      </c>
      <c r="K2" s="8" t="s">
        <v>56</v>
      </c>
      <c r="L2" s="8" t="s">
        <v>56</v>
      </c>
      <c r="M2" s="8" t="s">
        <v>36</v>
      </c>
      <c r="N2" s="8" t="s">
        <v>56</v>
      </c>
      <c r="O2" s="8" t="s">
        <v>36</v>
      </c>
    </row>
    <row r="3" spans="1:15" ht="33" customHeight="1" x14ac:dyDescent="0.25">
      <c r="A3" s="7"/>
      <c r="B3" s="18" t="s">
        <v>57</v>
      </c>
      <c r="C3" s="8" t="s">
        <v>56</v>
      </c>
      <c r="D3" s="8" t="s">
        <v>56</v>
      </c>
      <c r="E3" s="8" t="s">
        <v>56</v>
      </c>
      <c r="F3" s="8" t="s">
        <v>56</v>
      </c>
      <c r="G3" s="8" t="s">
        <v>56</v>
      </c>
      <c r="H3" s="8" t="s">
        <v>56</v>
      </c>
      <c r="I3" s="8" t="s">
        <v>36</v>
      </c>
      <c r="J3" s="8" t="s">
        <v>36</v>
      </c>
      <c r="K3" s="8" t="s">
        <v>56</v>
      </c>
      <c r="L3" s="8" t="s">
        <v>56</v>
      </c>
      <c r="M3" s="8" t="s">
        <v>56</v>
      </c>
      <c r="N3" s="8" t="s">
        <v>56</v>
      </c>
      <c r="O3" s="8" t="s">
        <v>36</v>
      </c>
    </row>
    <row r="4" spans="1:15" ht="33" customHeight="1" x14ac:dyDescent="0.25">
      <c r="A4" s="9"/>
      <c r="B4" s="18" t="s">
        <v>58</v>
      </c>
      <c r="C4" s="8" t="s">
        <v>36</v>
      </c>
      <c r="D4" s="8" t="s">
        <v>36</v>
      </c>
      <c r="E4" s="8" t="s">
        <v>56</v>
      </c>
      <c r="F4" s="8" t="s">
        <v>36</v>
      </c>
      <c r="G4" s="8" t="s">
        <v>56</v>
      </c>
      <c r="H4" s="8" t="s">
        <v>36</v>
      </c>
      <c r="I4" s="8" t="s">
        <v>36</v>
      </c>
      <c r="J4" s="8" t="s">
        <v>36</v>
      </c>
      <c r="K4" s="8" t="s">
        <v>56</v>
      </c>
      <c r="L4" s="8" t="s">
        <v>36</v>
      </c>
      <c r="M4" s="8" t="s">
        <v>56</v>
      </c>
      <c r="N4" s="8" t="s">
        <v>56</v>
      </c>
      <c r="O4" s="8" t="s">
        <v>36</v>
      </c>
    </row>
    <row r="5" spans="1:15" ht="33" customHeight="1" x14ac:dyDescent="0.25">
      <c r="A5" s="9"/>
      <c r="B5" s="18" t="s">
        <v>59</v>
      </c>
      <c r="C5" s="8" t="s">
        <v>56</v>
      </c>
      <c r="D5" s="8" t="s">
        <v>56</v>
      </c>
      <c r="E5" s="8" t="s">
        <v>56</v>
      </c>
      <c r="F5" s="8" t="s">
        <v>36</v>
      </c>
      <c r="G5" s="8" t="s">
        <v>56</v>
      </c>
      <c r="H5" s="8" t="s">
        <v>56</v>
      </c>
      <c r="I5" s="8" t="s">
        <v>56</v>
      </c>
      <c r="J5" s="8" t="s">
        <v>56</v>
      </c>
      <c r="K5" s="8" t="s">
        <v>56</v>
      </c>
      <c r="L5" s="8" t="s">
        <v>56</v>
      </c>
      <c r="M5" s="8" t="s">
        <v>56</v>
      </c>
      <c r="N5" s="8" t="s">
        <v>56</v>
      </c>
      <c r="O5" s="8" t="s">
        <v>36</v>
      </c>
    </row>
    <row r="6" spans="1:15" ht="33" customHeight="1" x14ac:dyDescent="0.25">
      <c r="A6" s="10"/>
      <c r="B6" s="18" t="s">
        <v>60</v>
      </c>
      <c r="C6" s="8" t="s">
        <v>56</v>
      </c>
      <c r="D6" s="8" t="s">
        <v>56</v>
      </c>
      <c r="E6" s="8" t="s">
        <v>56</v>
      </c>
      <c r="F6" s="8" t="s">
        <v>56</v>
      </c>
      <c r="G6" s="8" t="s">
        <v>56</v>
      </c>
      <c r="H6" s="8" t="s">
        <v>56</v>
      </c>
      <c r="I6" s="8" t="s">
        <v>56</v>
      </c>
      <c r="J6" s="8" t="s">
        <v>56</v>
      </c>
      <c r="K6" s="8" t="s">
        <v>56</v>
      </c>
      <c r="L6" s="8" t="s">
        <v>56</v>
      </c>
      <c r="M6" s="8" t="s">
        <v>56</v>
      </c>
      <c r="N6" s="8" t="s">
        <v>56</v>
      </c>
      <c r="O6" s="8" t="s">
        <v>56</v>
      </c>
    </row>
    <row r="7" spans="1:15" ht="33" customHeight="1" x14ac:dyDescent="0.25">
      <c r="A7" s="10"/>
      <c r="B7" s="18" t="s">
        <v>61</v>
      </c>
      <c r="C7" s="8" t="s">
        <v>36</v>
      </c>
      <c r="D7" s="8" t="s">
        <v>56</v>
      </c>
      <c r="E7" s="8" t="s">
        <v>36</v>
      </c>
      <c r="F7" s="8" t="s">
        <v>56</v>
      </c>
      <c r="G7" s="8" t="s">
        <v>56</v>
      </c>
      <c r="H7" s="8" t="s">
        <v>56</v>
      </c>
      <c r="I7" s="8" t="s">
        <v>56</v>
      </c>
      <c r="J7" s="8" t="s">
        <v>56</v>
      </c>
      <c r="K7" s="8" t="s">
        <v>56</v>
      </c>
      <c r="L7" s="8" t="s">
        <v>56</v>
      </c>
      <c r="M7" s="8" t="s">
        <v>36</v>
      </c>
      <c r="N7" s="8" t="s">
        <v>56</v>
      </c>
      <c r="O7" s="8" t="s">
        <v>56</v>
      </c>
    </row>
    <row r="8" spans="1:15" ht="33" customHeight="1" x14ac:dyDescent="0.25">
      <c r="A8" s="10"/>
      <c r="B8" s="18" t="s">
        <v>62</v>
      </c>
      <c r="C8" s="8" t="s">
        <v>56</v>
      </c>
      <c r="D8" s="8" t="s">
        <v>56</v>
      </c>
      <c r="E8" s="8" t="s">
        <v>56</v>
      </c>
      <c r="F8" s="8" t="s">
        <v>56</v>
      </c>
      <c r="G8" s="8" t="s">
        <v>56</v>
      </c>
      <c r="H8" s="8" t="s">
        <v>56</v>
      </c>
      <c r="I8" s="8" t="s">
        <v>56</v>
      </c>
      <c r="J8" s="8" t="s">
        <v>56</v>
      </c>
      <c r="K8" s="8" t="s">
        <v>56</v>
      </c>
      <c r="L8" s="8" t="s">
        <v>56</v>
      </c>
      <c r="M8" s="8" t="s">
        <v>56</v>
      </c>
      <c r="N8" s="8" t="s">
        <v>56</v>
      </c>
      <c r="O8" s="8" t="s">
        <v>56</v>
      </c>
    </row>
    <row r="9" spans="1:15" ht="33" customHeight="1" x14ac:dyDescent="0.25">
      <c r="A9" s="7"/>
      <c r="B9" s="19" t="s">
        <v>63</v>
      </c>
      <c r="C9" s="8" t="s">
        <v>36</v>
      </c>
      <c r="D9" s="8" t="s">
        <v>36</v>
      </c>
      <c r="E9" s="8" t="s">
        <v>36</v>
      </c>
      <c r="F9" s="8" t="s">
        <v>36</v>
      </c>
      <c r="G9" s="8" t="s">
        <v>36</v>
      </c>
      <c r="H9" s="8" t="s">
        <v>36</v>
      </c>
      <c r="I9" s="8" t="s">
        <v>36</v>
      </c>
      <c r="J9" s="8" t="s">
        <v>36</v>
      </c>
      <c r="K9" s="8" t="s">
        <v>36</v>
      </c>
      <c r="L9" s="8" t="s">
        <v>36</v>
      </c>
      <c r="M9" s="8" t="s">
        <v>36</v>
      </c>
      <c r="N9" s="8" t="s">
        <v>36</v>
      </c>
      <c r="O9" s="8" t="s">
        <v>36</v>
      </c>
    </row>
    <row r="10" spans="1:15" ht="33" customHeight="1" x14ac:dyDescent="0.25">
      <c r="A10" s="7"/>
      <c r="B10" s="19" t="s">
        <v>64</v>
      </c>
      <c r="C10" s="8" t="s">
        <v>56</v>
      </c>
      <c r="D10" s="8" t="s">
        <v>36</v>
      </c>
      <c r="E10" s="8" t="s">
        <v>36</v>
      </c>
      <c r="F10" s="8" t="s">
        <v>56</v>
      </c>
      <c r="G10" s="8" t="s">
        <v>56</v>
      </c>
      <c r="H10" s="8" t="s">
        <v>36</v>
      </c>
      <c r="I10" s="8" t="s">
        <v>36</v>
      </c>
      <c r="J10" s="8" t="s">
        <v>36</v>
      </c>
      <c r="K10" s="8" t="s">
        <v>56</v>
      </c>
      <c r="L10" s="8" t="s">
        <v>36</v>
      </c>
      <c r="M10" s="8" t="s">
        <v>36</v>
      </c>
      <c r="N10" s="8" t="s">
        <v>56</v>
      </c>
      <c r="O10" s="8" t="s">
        <v>36</v>
      </c>
    </row>
    <row r="11" spans="1:15" ht="33" customHeight="1" x14ac:dyDescent="0.25">
      <c r="A11" s="9"/>
      <c r="B11" s="19" t="s">
        <v>65</v>
      </c>
      <c r="C11" s="8" t="s">
        <v>56</v>
      </c>
      <c r="D11" s="8" t="s">
        <v>36</v>
      </c>
      <c r="E11" s="8" t="s">
        <v>56</v>
      </c>
      <c r="F11" s="8" t="s">
        <v>56</v>
      </c>
      <c r="G11" s="8" t="s">
        <v>56</v>
      </c>
      <c r="H11" s="8" t="s">
        <v>56</v>
      </c>
      <c r="I11" s="8" t="s">
        <v>36</v>
      </c>
      <c r="J11" s="8" t="s">
        <v>56</v>
      </c>
      <c r="K11" s="8" t="s">
        <v>56</v>
      </c>
      <c r="L11" s="8" t="s">
        <v>56</v>
      </c>
      <c r="M11" s="8" t="s">
        <v>56</v>
      </c>
      <c r="N11" s="8" t="s">
        <v>56</v>
      </c>
      <c r="O11" s="8" t="s">
        <v>36</v>
      </c>
    </row>
    <row r="12" spans="1:15" x14ac:dyDescent="0.25">
      <c r="A12" s="25" t="s">
        <v>66</v>
      </c>
      <c r="B12" s="25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</row>
    <row r="13" spans="1:15" ht="17.25" x14ac:dyDescent="0.3">
      <c r="A13" s="26" t="s">
        <v>67</v>
      </c>
      <c r="B13" s="26"/>
      <c r="C13" s="8" t="s">
        <v>56</v>
      </c>
      <c r="D13" s="8" t="s">
        <v>56</v>
      </c>
      <c r="E13" s="8" t="s">
        <v>56</v>
      </c>
      <c r="F13" s="8" t="s">
        <v>56</v>
      </c>
      <c r="G13" s="8" t="s">
        <v>56</v>
      </c>
      <c r="H13" s="8" t="s">
        <v>56</v>
      </c>
      <c r="I13" s="8" t="s">
        <v>56</v>
      </c>
      <c r="J13" s="8" t="s">
        <v>56</v>
      </c>
      <c r="K13" s="8" t="s">
        <v>56</v>
      </c>
      <c r="L13" s="8" t="s">
        <v>56</v>
      </c>
      <c r="M13" s="8" t="s">
        <v>56</v>
      </c>
      <c r="N13" s="8" t="s">
        <v>56</v>
      </c>
      <c r="O13" s="8" t="s">
        <v>56</v>
      </c>
    </row>
    <row r="14" spans="1:15" ht="17.25" x14ac:dyDescent="0.3">
      <c r="A14" s="27" t="s">
        <v>68</v>
      </c>
      <c r="B14" s="27"/>
      <c r="C14" s="8" t="s">
        <v>36</v>
      </c>
      <c r="D14" s="8" t="s">
        <v>36</v>
      </c>
      <c r="E14" s="8" t="s">
        <v>36</v>
      </c>
      <c r="F14" s="8" t="s">
        <v>56</v>
      </c>
      <c r="G14" s="8" t="s">
        <v>56</v>
      </c>
      <c r="H14" s="8" t="s">
        <v>56</v>
      </c>
      <c r="I14" s="8" t="s">
        <v>36</v>
      </c>
      <c r="J14" s="8" t="s">
        <v>36</v>
      </c>
      <c r="K14" s="8" t="s">
        <v>56</v>
      </c>
      <c r="L14" s="8" t="s">
        <v>56</v>
      </c>
      <c r="M14" s="8" t="s">
        <v>56</v>
      </c>
      <c r="N14" s="8" t="s">
        <v>36</v>
      </c>
      <c r="O14" s="8" t="s">
        <v>56</v>
      </c>
    </row>
    <row r="15" spans="1:15" ht="17.25" x14ac:dyDescent="0.3">
      <c r="A15" s="27" t="s">
        <v>69</v>
      </c>
      <c r="B15" s="27"/>
      <c r="C15" s="8" t="s">
        <v>36</v>
      </c>
      <c r="D15" s="8" t="s">
        <v>36</v>
      </c>
      <c r="E15" s="8" t="s">
        <v>36</v>
      </c>
      <c r="F15" s="8" t="s">
        <v>56</v>
      </c>
      <c r="G15" s="8" t="s">
        <v>36</v>
      </c>
      <c r="H15" s="8" t="s">
        <v>36</v>
      </c>
      <c r="I15" s="8" t="s">
        <v>36</v>
      </c>
      <c r="J15" s="8" t="s">
        <v>36</v>
      </c>
      <c r="K15" s="8" t="s">
        <v>36</v>
      </c>
      <c r="L15" s="8" t="s">
        <v>36</v>
      </c>
      <c r="M15" s="8" t="s">
        <v>36</v>
      </c>
      <c r="N15" s="8" t="s">
        <v>36</v>
      </c>
      <c r="O15" s="8" t="s">
        <v>56</v>
      </c>
    </row>
    <row r="16" spans="1:15" ht="17.25" x14ac:dyDescent="0.3">
      <c r="A16" s="11"/>
      <c r="B16" s="20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8" spans="1:15" x14ac:dyDescent="0.25">
      <c r="A18" s="13"/>
      <c r="B18" s="21" t="s">
        <v>70</v>
      </c>
      <c r="C18" s="14">
        <f>ROUND(50/4*(COUNTIF(C6:C8,"x")+1),0)</f>
        <v>38</v>
      </c>
      <c r="D18" s="14">
        <f t="shared" ref="D18:O18" si="0">ROUND(50/4*(COUNTIF(D6:D8,"x")+1),0)</f>
        <v>50</v>
      </c>
      <c r="E18" s="14">
        <f t="shared" si="0"/>
        <v>38</v>
      </c>
      <c r="F18" s="14">
        <f t="shared" si="0"/>
        <v>50</v>
      </c>
      <c r="G18" s="14">
        <f t="shared" si="0"/>
        <v>50</v>
      </c>
      <c r="H18" s="14">
        <f t="shared" si="0"/>
        <v>50</v>
      </c>
      <c r="I18" s="14">
        <f t="shared" si="0"/>
        <v>50</v>
      </c>
      <c r="J18" s="14">
        <f t="shared" si="0"/>
        <v>50</v>
      </c>
      <c r="K18" s="14">
        <f t="shared" si="0"/>
        <v>50</v>
      </c>
      <c r="L18" s="14">
        <f t="shared" si="0"/>
        <v>50</v>
      </c>
      <c r="M18" s="14">
        <f t="shared" si="0"/>
        <v>38</v>
      </c>
      <c r="N18" s="14">
        <f t="shared" si="0"/>
        <v>50</v>
      </c>
      <c r="O18" s="14">
        <f t="shared" si="0"/>
        <v>50</v>
      </c>
    </row>
    <row r="19" spans="1:15" x14ac:dyDescent="0.25">
      <c r="A19" s="13"/>
      <c r="B19" s="22" t="s">
        <v>70</v>
      </c>
      <c r="C19" s="15">
        <f>ROUND(50/2*COUNTIF(C14:C15,"x"),0)</f>
        <v>0</v>
      </c>
      <c r="D19" s="15">
        <f t="shared" ref="D19:O19" si="1">ROUND(50/2*COUNTIF(D14:D15,"x"),0)</f>
        <v>0</v>
      </c>
      <c r="E19" s="15">
        <f t="shared" si="1"/>
        <v>0</v>
      </c>
      <c r="F19" s="15">
        <f t="shared" si="1"/>
        <v>50</v>
      </c>
      <c r="G19" s="15">
        <f t="shared" si="1"/>
        <v>25</v>
      </c>
      <c r="H19" s="15">
        <f t="shared" si="1"/>
        <v>25</v>
      </c>
      <c r="I19" s="15">
        <f t="shared" si="1"/>
        <v>0</v>
      </c>
      <c r="J19" s="15">
        <f t="shared" si="1"/>
        <v>0</v>
      </c>
      <c r="K19" s="15">
        <f t="shared" si="1"/>
        <v>25</v>
      </c>
      <c r="L19" s="15">
        <f t="shared" si="1"/>
        <v>25</v>
      </c>
      <c r="M19" s="15">
        <f t="shared" si="1"/>
        <v>25</v>
      </c>
      <c r="N19" s="15">
        <f t="shared" si="1"/>
        <v>0</v>
      </c>
      <c r="O19" s="15">
        <f t="shared" si="1"/>
        <v>50</v>
      </c>
    </row>
    <row r="20" spans="1:15" x14ac:dyDescent="0.25">
      <c r="A20" s="13"/>
      <c r="B20" s="23" t="s">
        <v>70</v>
      </c>
      <c r="C20" s="5">
        <f>IF(C18&lt;50,C18,C18+C19)</f>
        <v>38</v>
      </c>
      <c r="D20" s="5">
        <f t="shared" ref="D20:O20" si="2">IF(D18&lt;50,D18,D18+D19)</f>
        <v>50</v>
      </c>
      <c r="E20" s="5">
        <f t="shared" si="2"/>
        <v>38</v>
      </c>
      <c r="F20" s="5">
        <f t="shared" si="2"/>
        <v>100</v>
      </c>
      <c r="G20" s="5">
        <f t="shared" si="2"/>
        <v>75</v>
      </c>
      <c r="H20" s="5">
        <f t="shared" si="2"/>
        <v>75</v>
      </c>
      <c r="I20" s="5">
        <f t="shared" si="2"/>
        <v>50</v>
      </c>
      <c r="J20" s="5">
        <f t="shared" si="2"/>
        <v>50</v>
      </c>
      <c r="K20" s="5">
        <f t="shared" si="2"/>
        <v>75</v>
      </c>
      <c r="L20" s="5">
        <f t="shared" si="2"/>
        <v>75</v>
      </c>
      <c r="M20" s="5">
        <f t="shared" si="2"/>
        <v>38</v>
      </c>
      <c r="N20" s="5">
        <f t="shared" si="2"/>
        <v>50</v>
      </c>
      <c r="O20" s="5">
        <f t="shared" si="2"/>
        <v>100</v>
      </c>
    </row>
    <row r="21" spans="1:15" x14ac:dyDescent="0.25">
      <c r="A21" s="16"/>
      <c r="B21" s="21" t="s">
        <v>71</v>
      </c>
      <c r="C21" s="14">
        <f>ROUND(50/3*(COUNTIF(C2:C3,"x")+1),0)</f>
        <v>33</v>
      </c>
      <c r="D21" s="14">
        <f t="shared" ref="D21:O21" si="3">ROUND(50/3*(COUNTIF(D2:D3,"x")+1),0)</f>
        <v>50</v>
      </c>
      <c r="E21" s="14">
        <f t="shared" si="3"/>
        <v>50</v>
      </c>
      <c r="F21" s="14">
        <f t="shared" si="3"/>
        <v>50</v>
      </c>
      <c r="G21" s="14">
        <f t="shared" si="3"/>
        <v>50</v>
      </c>
      <c r="H21" s="14">
        <f t="shared" si="3"/>
        <v>50</v>
      </c>
      <c r="I21" s="14">
        <f t="shared" si="3"/>
        <v>17</v>
      </c>
      <c r="J21" s="14">
        <f t="shared" si="3"/>
        <v>33</v>
      </c>
      <c r="K21" s="14">
        <f t="shared" si="3"/>
        <v>50</v>
      </c>
      <c r="L21" s="14">
        <f t="shared" si="3"/>
        <v>50</v>
      </c>
      <c r="M21" s="14">
        <f t="shared" si="3"/>
        <v>33</v>
      </c>
      <c r="N21" s="14">
        <f t="shared" si="3"/>
        <v>50</v>
      </c>
      <c r="O21" s="14">
        <f t="shared" si="3"/>
        <v>17</v>
      </c>
    </row>
    <row r="22" spans="1:15" x14ac:dyDescent="0.25">
      <c r="A22" s="16"/>
      <c r="B22" s="22" t="s">
        <v>71</v>
      </c>
      <c r="C22" s="15">
        <f>ROUND(50/2*COUNTIF(C14:C15,"x"),0)</f>
        <v>0</v>
      </c>
      <c r="D22" s="15">
        <f t="shared" ref="D22:O22" si="4">ROUND(50/2*COUNTIF(D14:D15,"x"),0)</f>
        <v>0</v>
      </c>
      <c r="E22" s="15">
        <f t="shared" si="4"/>
        <v>0</v>
      </c>
      <c r="F22" s="15">
        <f t="shared" si="4"/>
        <v>50</v>
      </c>
      <c r="G22" s="15">
        <f t="shared" si="4"/>
        <v>25</v>
      </c>
      <c r="H22" s="15">
        <f t="shared" si="4"/>
        <v>25</v>
      </c>
      <c r="I22" s="15">
        <f t="shared" si="4"/>
        <v>0</v>
      </c>
      <c r="J22" s="15">
        <f t="shared" si="4"/>
        <v>0</v>
      </c>
      <c r="K22" s="15">
        <f t="shared" si="4"/>
        <v>25</v>
      </c>
      <c r="L22" s="15">
        <f t="shared" si="4"/>
        <v>25</v>
      </c>
      <c r="M22" s="15">
        <f t="shared" si="4"/>
        <v>25</v>
      </c>
      <c r="N22" s="15">
        <f t="shared" si="4"/>
        <v>0</v>
      </c>
      <c r="O22" s="15">
        <f t="shared" si="4"/>
        <v>50</v>
      </c>
    </row>
    <row r="23" spans="1:15" x14ac:dyDescent="0.25">
      <c r="A23" s="16"/>
      <c r="B23" s="23" t="s">
        <v>71</v>
      </c>
      <c r="C23" s="5">
        <f>IF(C21&lt;50,C21,C21+C22)</f>
        <v>33</v>
      </c>
      <c r="D23" s="5">
        <f t="shared" ref="D23:O23" si="5">IF(D21&lt;50,D21,D21+D22)</f>
        <v>50</v>
      </c>
      <c r="E23" s="5">
        <f t="shared" si="5"/>
        <v>50</v>
      </c>
      <c r="F23" s="5">
        <f t="shared" si="5"/>
        <v>100</v>
      </c>
      <c r="G23" s="5">
        <f t="shared" si="5"/>
        <v>75</v>
      </c>
      <c r="H23" s="5">
        <f t="shared" si="5"/>
        <v>75</v>
      </c>
      <c r="I23" s="5">
        <f t="shared" si="5"/>
        <v>17</v>
      </c>
      <c r="J23" s="5">
        <f t="shared" si="5"/>
        <v>33</v>
      </c>
      <c r="K23" s="5">
        <f t="shared" si="5"/>
        <v>75</v>
      </c>
      <c r="L23" s="5">
        <f t="shared" si="5"/>
        <v>75</v>
      </c>
      <c r="M23" s="5">
        <f t="shared" si="5"/>
        <v>33</v>
      </c>
      <c r="N23" s="5">
        <f t="shared" si="5"/>
        <v>50</v>
      </c>
      <c r="O23" s="5">
        <f t="shared" si="5"/>
        <v>17</v>
      </c>
    </row>
    <row r="24" spans="1:15" x14ac:dyDescent="0.25">
      <c r="A24" s="17"/>
      <c r="B24" s="21" t="s">
        <v>72</v>
      </c>
      <c r="C24" s="14">
        <f>ROUND(50/3*(COUNTIF(C4:C5,"x")+1),0)</f>
        <v>33</v>
      </c>
      <c r="D24" s="14">
        <f t="shared" ref="D24:O24" si="6">ROUND(50/3*(COUNTIF(D4:D5,"x")+1),0)</f>
        <v>33</v>
      </c>
      <c r="E24" s="14">
        <f t="shared" si="6"/>
        <v>50</v>
      </c>
      <c r="F24" s="14">
        <f t="shared" si="6"/>
        <v>17</v>
      </c>
      <c r="G24" s="14">
        <f t="shared" si="6"/>
        <v>50</v>
      </c>
      <c r="H24" s="14">
        <f t="shared" si="6"/>
        <v>33</v>
      </c>
      <c r="I24" s="14">
        <f t="shared" si="6"/>
        <v>33</v>
      </c>
      <c r="J24" s="14">
        <f t="shared" si="6"/>
        <v>33</v>
      </c>
      <c r="K24" s="14">
        <f t="shared" si="6"/>
        <v>50</v>
      </c>
      <c r="L24" s="14">
        <f t="shared" si="6"/>
        <v>33</v>
      </c>
      <c r="M24" s="14">
        <f t="shared" si="6"/>
        <v>50</v>
      </c>
      <c r="N24" s="14">
        <f t="shared" si="6"/>
        <v>50</v>
      </c>
      <c r="O24" s="14">
        <f t="shared" si="6"/>
        <v>17</v>
      </c>
    </row>
    <row r="25" spans="1:15" x14ac:dyDescent="0.25">
      <c r="A25" s="17"/>
      <c r="B25" s="22" t="s">
        <v>72</v>
      </c>
      <c r="C25" s="15">
        <f>ROUND(50/2*COUNTIF(C14:C15,"x"),0)</f>
        <v>0</v>
      </c>
      <c r="D25" s="15">
        <f t="shared" ref="D25:O25" si="7">ROUND(50/2*COUNTIF(D14:D15,"x"),0)</f>
        <v>0</v>
      </c>
      <c r="E25" s="15">
        <f t="shared" si="7"/>
        <v>0</v>
      </c>
      <c r="F25" s="15">
        <f t="shared" si="7"/>
        <v>50</v>
      </c>
      <c r="G25" s="15">
        <f t="shared" si="7"/>
        <v>25</v>
      </c>
      <c r="H25" s="15">
        <f t="shared" si="7"/>
        <v>25</v>
      </c>
      <c r="I25" s="15">
        <f t="shared" si="7"/>
        <v>0</v>
      </c>
      <c r="J25" s="15">
        <f t="shared" si="7"/>
        <v>0</v>
      </c>
      <c r="K25" s="15">
        <f t="shared" si="7"/>
        <v>25</v>
      </c>
      <c r="L25" s="15">
        <f t="shared" si="7"/>
        <v>25</v>
      </c>
      <c r="M25" s="15">
        <f t="shared" si="7"/>
        <v>25</v>
      </c>
      <c r="N25" s="15">
        <f t="shared" si="7"/>
        <v>0</v>
      </c>
      <c r="O25" s="15">
        <f t="shared" si="7"/>
        <v>50</v>
      </c>
    </row>
    <row r="26" spans="1:15" x14ac:dyDescent="0.25">
      <c r="A26" s="17"/>
      <c r="B26" s="23" t="s">
        <v>72</v>
      </c>
      <c r="C26" s="5">
        <f>IF(C24&lt;50,C24,C24+C25)</f>
        <v>33</v>
      </c>
      <c r="D26" s="5">
        <f t="shared" ref="D26:O26" si="8">IF(D24&lt;50,D24,D24+D25)</f>
        <v>33</v>
      </c>
      <c r="E26" s="5">
        <f t="shared" si="8"/>
        <v>50</v>
      </c>
      <c r="F26" s="5">
        <f t="shared" si="8"/>
        <v>17</v>
      </c>
      <c r="G26" s="5">
        <f t="shared" si="8"/>
        <v>75</v>
      </c>
      <c r="H26" s="5">
        <f t="shared" si="8"/>
        <v>33</v>
      </c>
      <c r="I26" s="5">
        <f t="shared" si="8"/>
        <v>33</v>
      </c>
      <c r="J26" s="5">
        <f t="shared" si="8"/>
        <v>33</v>
      </c>
      <c r="K26" s="5">
        <f t="shared" si="8"/>
        <v>75</v>
      </c>
      <c r="L26" s="5">
        <f t="shared" si="8"/>
        <v>33</v>
      </c>
      <c r="M26" s="5">
        <f t="shared" si="8"/>
        <v>75</v>
      </c>
      <c r="N26" s="5">
        <f t="shared" si="8"/>
        <v>50</v>
      </c>
      <c r="O26" s="5">
        <f t="shared" si="8"/>
        <v>17</v>
      </c>
    </row>
  </sheetData>
  <mergeCells count="5">
    <mergeCell ref="A1:B1"/>
    <mergeCell ref="A12:B12"/>
    <mergeCell ref="A13:B13"/>
    <mergeCell ref="A14:B14"/>
    <mergeCell ref="A15:B15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BCD</vt:lpstr>
      <vt:lpstr>BACK</vt:lpstr>
      <vt:lpstr>FRONT</vt:lpstr>
      <vt:lpstr>INDMO</vt:lpstr>
      <vt:lpstr>Estacionamento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Professor</dc:creator>
  <cp:keywords/>
  <dc:description/>
  <cp:lastModifiedBy>Suporte</cp:lastModifiedBy>
  <cp:revision/>
  <dcterms:created xsi:type="dcterms:W3CDTF">2022-02-17T12:54:12Z</dcterms:created>
  <dcterms:modified xsi:type="dcterms:W3CDTF">2022-12-15T20:07:14Z</dcterms:modified>
  <cp:category/>
  <cp:contentStatus/>
</cp:coreProperties>
</file>