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sidesir/Downloads/Code Temple/"/>
    </mc:Choice>
  </mc:AlternateContent>
  <xr:revisionPtr revIDLastSave="0" documentId="13_ncr:1_{BF8BB279-9673-5644-82FD-A6684845A21E}" xr6:coauthVersionLast="47" xr6:coauthVersionMax="47" xr10:uidLastSave="{00000000-0000-0000-0000-000000000000}"/>
  <bookViews>
    <workbookView xWindow="360" yWindow="500" windowWidth="28040" windowHeight="16080" activeTab="1" xr2:uid="{F750BB53-9424-4544-848A-23AABD010E9A}"/>
  </bookViews>
  <sheets>
    <sheet name="TEMPLATE (DO NOT USE)" sheetId="1" r:id="rId1"/>
    <sheet name="Sheet1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5" i="1"/>
  <c r="B25" i="1"/>
  <c r="B25" i="2"/>
  <c r="C25" i="2"/>
  <c r="C27" i="2"/>
  <c r="C28" i="2"/>
  <c r="B28" i="2"/>
  <c r="B27" i="2" s="1"/>
  <c r="C26" i="2"/>
  <c r="B26" i="2"/>
  <c r="C26" i="1"/>
  <c r="C28" i="1"/>
  <c r="B27" i="1"/>
  <c r="B26" i="1"/>
  <c r="B28" i="1"/>
  <c r="C14" i="2"/>
  <c r="B14" i="2"/>
  <c r="B12" i="1"/>
  <c r="C14" i="1"/>
  <c r="B14" i="1"/>
  <c r="C12" i="2"/>
  <c r="B12" i="2"/>
  <c r="C4" i="2"/>
  <c r="B4" i="2"/>
  <c r="C21" i="2"/>
  <c r="B21" i="2"/>
  <c r="C21" i="1" l="1"/>
  <c r="C4" i="1" s="1"/>
  <c r="C12" i="1" s="1"/>
  <c r="B21" i="1"/>
  <c r="B4" i="1" s="1"/>
</calcChain>
</file>

<file path=xl/sharedStrings.xml><?xml version="1.0" encoding="utf-8"?>
<sst xmlns="http://schemas.openxmlformats.org/spreadsheetml/2006/main" count="54" uniqueCount="23">
  <si>
    <t>{BLANK} BUDGET SHEET</t>
  </si>
  <si>
    <t>EXPECTED</t>
  </si>
  <si>
    <t>ACTUAL</t>
  </si>
  <si>
    <t>MONTHLY PAY</t>
  </si>
  <si>
    <t>PHONE</t>
  </si>
  <si>
    <t>CREDIT</t>
  </si>
  <si>
    <t>RENT</t>
  </si>
  <si>
    <t>UTILITIES</t>
  </si>
  <si>
    <t>FOOD</t>
  </si>
  <si>
    <t>ENTERTAINMENT</t>
  </si>
  <si>
    <t>SAVINGS</t>
  </si>
  <si>
    <t>TOTAL EXPENSES</t>
  </si>
  <si>
    <t>EXPENSES</t>
  </si>
  <si>
    <t>JOB 1</t>
  </si>
  <si>
    <t>STOREFRONT</t>
  </si>
  <si>
    <t>OTHER</t>
  </si>
  <si>
    <t>INCOME SOURCES</t>
  </si>
  <si>
    <t>TOTAL INCOME</t>
  </si>
  <si>
    <t>RAINY DAY</t>
  </si>
  <si>
    <t>CAR</t>
  </si>
  <si>
    <t>TRIP</t>
  </si>
  <si>
    <t>TOTAL SAVINGS</t>
  </si>
  <si>
    <t>MAY BUDGET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</si>
</sst>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8AD8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3" fontId="0" fillId="0" borderId="0" xfId="1" applyFont="1"/>
    <xf numFmtId="3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8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'TEMPLATE (DO NOT USE)'!$B$3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'TEMPLATE (DO NOT USE)'!$A$4:$A$14</c:f>
              <c:strCache>
                <c:ptCount val="11"/>
                <c:pt idx="0">
                  <c:v>MONTHLY PAY</c:v>
                </c:pt>
                <c:pt idx="2">
                  <c:v>PHONE</c:v>
                </c:pt>
                <c:pt idx="3">
                  <c:v>CREDIT</c:v>
                </c:pt>
                <c:pt idx="4">
                  <c:v>RENT</c:v>
                </c:pt>
                <c:pt idx="5">
                  <c:v>UTILITIES</c:v>
                </c:pt>
                <c:pt idx="6">
                  <c:v>FOOD</c:v>
                </c:pt>
                <c:pt idx="7">
                  <c:v>ENTERTAINMENT</c:v>
                </c:pt>
                <c:pt idx="8">
                  <c:v>SAVINGS</c:v>
                </c:pt>
                <c:pt idx="10">
                  <c:v>TOTAL EXPENSES</c:v>
                </c:pt>
              </c:strCache>
            </c:strRef>
          </c:cat>
          <c:val>
            <c:numRef>
              <c:f>'TEMPLATE (DO NOT USE)'!$B$4:$B$14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D-8B49-A1CD-485D3BD55034}"/>
            </c:ext>
          </c:extLst>
        </c:ser>
        <c:ser>
          <c:idx val="1"/>
          <c:order val="1"/>
          <c:tx>
            <c:strRef>
              <c:f>'TEMPLATE (DO NOT USE)'!$C$3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'TEMPLATE (DO NOT USE)'!$A$4:$A$14</c:f>
              <c:strCache>
                <c:ptCount val="11"/>
                <c:pt idx="0">
                  <c:v>MONTHLY PAY</c:v>
                </c:pt>
                <c:pt idx="2">
                  <c:v>PHONE</c:v>
                </c:pt>
                <c:pt idx="3">
                  <c:v>CREDIT</c:v>
                </c:pt>
                <c:pt idx="4">
                  <c:v>RENT</c:v>
                </c:pt>
                <c:pt idx="5">
                  <c:v>UTILITIES</c:v>
                </c:pt>
                <c:pt idx="6">
                  <c:v>FOOD</c:v>
                </c:pt>
                <c:pt idx="7">
                  <c:v>ENTERTAINMENT</c:v>
                </c:pt>
                <c:pt idx="8">
                  <c:v>SAVINGS</c:v>
                </c:pt>
                <c:pt idx="10">
                  <c:v>TOTAL EXPENSES</c:v>
                </c:pt>
              </c:strCache>
            </c:strRef>
          </c:cat>
          <c:val>
            <c:numRef>
              <c:f>'TEMPLATE (DO NOT USE)'!$C$4:$C$14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D-8B49-A1CD-485D3BD5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075395039"/>
        <c:axId val="2075397311"/>
      </c:barChart>
      <c:catAx>
        <c:axId val="207539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97311"/>
        <c:crosses val="autoZero"/>
        <c:auto val="1"/>
        <c:lblAlgn val="ctr"/>
        <c:lblOffset val="100"/>
        <c:noMultiLvlLbl val="0"/>
      </c:catAx>
      <c:valAx>
        <c:axId val="20753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1"/>
                <c:pt idx="0">
                  <c:v>MONTHLY PAY</c:v>
                </c:pt>
                <c:pt idx="2">
                  <c:v>PHONE</c:v>
                </c:pt>
                <c:pt idx="3">
                  <c:v>CREDIT</c:v>
                </c:pt>
                <c:pt idx="4">
                  <c:v>RENT</c:v>
                </c:pt>
                <c:pt idx="5">
                  <c:v>UTILITIES</c:v>
                </c:pt>
                <c:pt idx="6">
                  <c:v>FOOD</c:v>
                </c:pt>
                <c:pt idx="7">
                  <c:v>ENTERTAINMENT</c:v>
                </c:pt>
                <c:pt idx="8">
                  <c:v>SAVINGS</c:v>
                </c:pt>
                <c:pt idx="10">
                  <c:v>TOTAL EXPENSES</c:v>
                </c:pt>
              </c:strCache>
            </c:strRef>
          </c:cat>
          <c:val>
            <c:numRef>
              <c:f>Sheet1!$B$4:$B$14</c:f>
              <c:numCache>
                <c:formatCode>_(* #,##0.00_);_(* \(#,##0.00\);_(* "-"??_);_(@_)</c:formatCode>
                <c:ptCount val="11"/>
                <c:pt idx="0">
                  <c:v>6400</c:v>
                </c:pt>
                <c:pt idx="2">
                  <c:v>35</c:v>
                </c:pt>
                <c:pt idx="3">
                  <c:v>200</c:v>
                </c:pt>
                <c:pt idx="4">
                  <c:v>900</c:v>
                </c:pt>
                <c:pt idx="5">
                  <c:v>87.5</c:v>
                </c:pt>
                <c:pt idx="6">
                  <c:v>800</c:v>
                </c:pt>
                <c:pt idx="7">
                  <c:v>1000</c:v>
                </c:pt>
                <c:pt idx="8">
                  <c:v>2240</c:v>
                </c:pt>
                <c:pt idx="10">
                  <c:v>5262.5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0-6B43-968B-AC04746ED4B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1"/>
                <c:pt idx="0">
                  <c:v>MONTHLY PAY</c:v>
                </c:pt>
                <c:pt idx="2">
                  <c:v>PHONE</c:v>
                </c:pt>
                <c:pt idx="3">
                  <c:v>CREDIT</c:v>
                </c:pt>
                <c:pt idx="4">
                  <c:v>RENT</c:v>
                </c:pt>
                <c:pt idx="5">
                  <c:v>UTILITIES</c:v>
                </c:pt>
                <c:pt idx="6">
                  <c:v>FOOD</c:v>
                </c:pt>
                <c:pt idx="7">
                  <c:v>ENTERTAINMENT</c:v>
                </c:pt>
                <c:pt idx="8">
                  <c:v>SAVINGS</c:v>
                </c:pt>
                <c:pt idx="10">
                  <c:v>TOTAL EXPENSES</c:v>
                </c:pt>
              </c:strCache>
            </c:strRef>
          </c:cat>
          <c:val>
            <c:numRef>
              <c:f>Sheet1!$C$4:$C$14</c:f>
              <c:numCache>
                <c:formatCode>_(* #,##0.00_);_(* \(#,##0.00\);_(* "-"??_);_(@_)</c:formatCode>
                <c:ptCount val="11"/>
                <c:pt idx="0">
                  <c:v>7876</c:v>
                </c:pt>
                <c:pt idx="2">
                  <c:v>35</c:v>
                </c:pt>
                <c:pt idx="3">
                  <c:v>23</c:v>
                </c:pt>
                <c:pt idx="4">
                  <c:v>1800</c:v>
                </c:pt>
                <c:pt idx="5">
                  <c:v>200</c:v>
                </c:pt>
                <c:pt idx="6">
                  <c:v>800</c:v>
                </c:pt>
                <c:pt idx="7">
                  <c:v>1000</c:v>
                </c:pt>
                <c:pt idx="8">
                  <c:v>2756.6</c:v>
                </c:pt>
                <c:pt idx="10">
                  <c:v>6614.6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0-6B43-968B-AC04746ED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483184"/>
        <c:axId val="770388720"/>
      </c:barChart>
      <c:catAx>
        <c:axId val="7704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88720"/>
        <c:crosses val="autoZero"/>
        <c:auto val="1"/>
        <c:lblAlgn val="ctr"/>
        <c:lblOffset val="100"/>
        <c:noMultiLvlLbl val="0"/>
      </c:catAx>
      <c:valAx>
        <c:axId val="7703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82550</xdr:rowOff>
    </xdr:from>
    <xdr:to>
      <xdr:col>8</xdr:col>
      <xdr:colOff>44450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BB203-E408-361C-22AD-23AD2961F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1</xdr:row>
      <xdr:rowOff>184150</xdr:rowOff>
    </xdr:from>
    <xdr:to>
      <xdr:col>8</xdr:col>
      <xdr:colOff>742950</xdr:colOff>
      <xdr:row>15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D56D34-1307-7420-3FB7-5E628D0A0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041F8A-902B-4347-916C-C180F79A9066}" name="Table1" displayName="Table1" ref="A3:C14" totalsRowShown="0">
  <autoFilter ref="A3:C14" xr:uid="{F8041F8A-902B-4347-916C-C180F79A9066}"/>
  <tableColumns count="3">
    <tableColumn id="1" xr3:uid="{D6A19289-39D9-344A-B26A-CF71587F2E21}" name="EXPENSES"/>
    <tableColumn id="2" xr3:uid="{DB3F7773-6DF7-3F4C-A2DF-453E349BC681}" name="EXPECTED" dataDxfId="7">
      <calculatedColumnFormula>B21</calculatedColumnFormula>
    </tableColumn>
    <tableColumn id="3" xr3:uid="{867842E1-6D5D-CD4B-87E2-A73871C16768}" name="ACTUAL" dataDxfId="6">
      <calculatedColumnFormula>C21</calculatedColumnFormula>
    </tableColumn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D7CBDF-B2FE-BB4B-BBF1-D6F062FFB620}" name="Table2" displayName="Table2" ref="A17:C21" totalsRowShown="0">
  <autoFilter ref="A17:C21" xr:uid="{DAD7CBDF-B2FE-BB4B-BBF1-D6F062FFB620}"/>
  <tableColumns count="3">
    <tableColumn id="1" xr3:uid="{450400D1-A770-F849-A751-817E536C6187}" name="INCOME SOURCES"/>
    <tableColumn id="2" xr3:uid="{40EAB264-1EE7-6F46-A90B-44741AFA9811}" name="EXPECTED"/>
    <tableColumn id="3" xr3:uid="{8CB25965-7B7C-DD4F-807F-65AE1E11941D}" name="ACTUAL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DCD799-9F50-164E-AC19-536E39D1FEA8}" name="Table3" displayName="Table3" ref="A24:C28" totalsRowShown="0">
  <autoFilter ref="A24:C28" xr:uid="{EDDCD799-9F50-164E-AC19-536E39D1FEA8}"/>
  <tableColumns count="3">
    <tableColumn id="1" xr3:uid="{A398007E-2D1A-DE4A-AE1D-06D56AF1EC39}" name="SAVINGS"/>
    <tableColumn id="2" xr3:uid="{33050358-B64E-4346-B6DF-5FDCE7A9303B}" name="EXPECTED" dataDxfId="5">
      <calculatedColumnFormula>B9</calculatedColumnFormula>
    </tableColumn>
    <tableColumn id="3" xr3:uid="{02080372-1462-3541-9A91-625143DCA7C7}" name="ACTUAL" dataDxfId="4">
      <calculatedColumnFormula>C9</calculatedColumnFormula>
    </tableColumn>
  </tableColumns>
  <tableStyleInfo name="TableStyleMedium2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F60D1-9309-4A48-8FF3-B8416134FF01}" name="Table15" displayName="Table15" ref="A3:C14" totalsRowShown="0">
  <autoFilter ref="A3:C14" xr:uid="{A08F60D1-9309-4A48-8FF3-B8416134FF01}"/>
  <tableColumns count="3">
    <tableColumn id="1" xr3:uid="{A77C381C-4C5C-9A48-A74F-7D76B3F1EF2F}" name="EXPENSES"/>
    <tableColumn id="2" xr3:uid="{0F7A8311-0E68-1840-A4A3-7445C6F14D63}" name="EXPECTED" dataDxfId="3">
      <calculatedColumnFormula>B21</calculatedColumnFormula>
    </tableColumn>
    <tableColumn id="3" xr3:uid="{2AB2C5F4-15F1-FA47-A9CE-56153CAF5E6B}" name="ACTUAL" dataDxfId="2">
      <calculatedColumnFormula>C21</calculatedColumnFormula>
    </tableColumn>
  </tableColumns>
  <tableStyleInfo name="TableStyleMedium2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B8B30E-C636-D742-B943-3F1A5622F763}" name="Table26" displayName="Table26" ref="A17:C21" totalsRowShown="0">
  <autoFilter ref="A17:C21" xr:uid="{3BB8B30E-C636-D742-B943-3F1A5622F763}"/>
  <tableColumns count="3">
    <tableColumn id="1" xr3:uid="{DA316E7D-E0E0-5045-A9E4-7EA62A60BB60}" name="INCOME SOURCES"/>
    <tableColumn id="2" xr3:uid="{B2897235-9938-F646-8CAD-0F84FD6D7F89}" name="EXPECTED"/>
    <tableColumn id="3" xr3:uid="{C8C9FC19-ECAD-B74A-AB67-E4EA5954E55E}" name="ACTUAL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06D468-174A-DE4B-B751-9880511EE422}" name="Table38" displayName="Table38" ref="A24:C28" totalsRowShown="0">
  <autoFilter ref="A24:C28" xr:uid="{4F06D468-174A-DE4B-B751-9880511EE422}"/>
  <tableColumns count="3">
    <tableColumn id="1" xr3:uid="{36D406AA-F79E-714B-940D-986C564F0263}" name="SAVINGS"/>
    <tableColumn id="2" xr3:uid="{36BFD2B0-F589-3E4D-9435-3CCF078C66F3}" name="EXPECTED" dataDxfId="1">
      <calculatedColumnFormula>B9</calculatedColumnFormula>
    </tableColumn>
    <tableColumn id="3" xr3:uid="{47B2BD1C-99B1-AB45-A970-823F7F99C160}" name="ACTUAL" dataDxfId="0">
      <calculatedColumnFormula>C9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9098-EE46-4941-B2E7-35F482F8ACC8}">
  <sheetPr>
    <tabColor theme="8"/>
  </sheetPr>
  <dimension ref="A1:C28"/>
  <sheetViews>
    <sheetView workbookViewId="0">
      <selection activeCell="C8" sqref="C8"/>
    </sheetView>
  </sheetViews>
  <sheetFormatPr baseColWidth="10" defaultRowHeight="16" x14ac:dyDescent="0.2"/>
  <cols>
    <col min="1" max="1" width="20.33203125" bestFit="1" customWidth="1"/>
    <col min="6" max="6" width="16.83203125" bestFit="1" customWidth="1"/>
  </cols>
  <sheetData>
    <row r="1" spans="1:3" x14ac:dyDescent="0.2">
      <c r="A1" s="1" t="s">
        <v>0</v>
      </c>
    </row>
    <row r="3" spans="1:3" x14ac:dyDescent="0.2">
      <c r="A3" t="s">
        <v>12</v>
      </c>
      <c r="B3" t="s">
        <v>1</v>
      </c>
      <c r="C3" t="s">
        <v>2</v>
      </c>
    </row>
    <row r="4" spans="1:3" x14ac:dyDescent="0.2">
      <c r="A4" t="s">
        <v>3</v>
      </c>
      <c r="B4" s="4">
        <f>B21</f>
        <v>0</v>
      </c>
      <c r="C4" s="4">
        <f>C21</f>
        <v>0</v>
      </c>
    </row>
    <row r="5" spans="1:3" x14ac:dyDescent="0.2">
      <c r="B5" s="4"/>
      <c r="C5" s="4"/>
    </row>
    <row r="6" spans="1:3" x14ac:dyDescent="0.2">
      <c r="A6" t="s">
        <v>4</v>
      </c>
      <c r="B6" s="4"/>
      <c r="C6" s="4"/>
    </row>
    <row r="7" spans="1:3" x14ac:dyDescent="0.2">
      <c r="A7" t="s">
        <v>5</v>
      </c>
      <c r="B7" s="4"/>
      <c r="C7" s="4"/>
    </row>
    <row r="8" spans="1:3" x14ac:dyDescent="0.2">
      <c r="A8" t="s">
        <v>6</v>
      </c>
      <c r="B8" s="4"/>
      <c r="C8" s="4"/>
    </row>
    <row r="9" spans="1:3" x14ac:dyDescent="0.2">
      <c r="A9" t="s">
        <v>7</v>
      </c>
      <c r="B9" s="4"/>
      <c r="C9" s="4"/>
    </row>
    <row r="10" spans="1:3" x14ac:dyDescent="0.2">
      <c r="A10" t="s">
        <v>8</v>
      </c>
      <c r="B10" s="4"/>
      <c r="C10" s="4"/>
    </row>
    <row r="11" spans="1:3" x14ac:dyDescent="0.2">
      <c r="A11" t="s">
        <v>9</v>
      </c>
      <c r="B11" s="4"/>
      <c r="C11" s="4"/>
    </row>
    <row r="12" spans="1:3" x14ac:dyDescent="0.2">
      <c r="A12" t="s">
        <v>10</v>
      </c>
      <c r="B12" s="4">
        <f>B4*0.35</f>
        <v>0</v>
      </c>
      <c r="C12" s="4">
        <f>C4*0.35</f>
        <v>0</v>
      </c>
    </row>
    <row r="13" spans="1:3" x14ac:dyDescent="0.2">
      <c r="B13" s="4"/>
      <c r="C13" s="4"/>
    </row>
    <row r="14" spans="1:3" x14ac:dyDescent="0.2">
      <c r="A14" t="s">
        <v>11</v>
      </c>
      <c r="B14" s="4">
        <f>SUM(B6:B12)</f>
        <v>0</v>
      </c>
      <c r="C14" s="4">
        <f>SUM(C6:C12)</f>
        <v>0</v>
      </c>
    </row>
    <row r="17" spans="1:3" x14ac:dyDescent="0.2">
      <c r="A17" t="s">
        <v>16</v>
      </c>
      <c r="B17" t="s">
        <v>1</v>
      </c>
      <c r="C17" t="s">
        <v>2</v>
      </c>
    </row>
    <row r="18" spans="1:3" x14ac:dyDescent="0.2">
      <c r="A18" t="s">
        <v>13</v>
      </c>
      <c r="B18" s="2"/>
      <c r="C18" s="2"/>
    </row>
    <row r="19" spans="1:3" x14ac:dyDescent="0.2">
      <c r="A19" t="s">
        <v>14</v>
      </c>
      <c r="B19" s="3"/>
      <c r="C19" s="2"/>
    </row>
    <row r="20" spans="1:3" x14ac:dyDescent="0.2">
      <c r="A20" t="s">
        <v>15</v>
      </c>
      <c r="C20" s="2"/>
    </row>
    <row r="21" spans="1:3" x14ac:dyDescent="0.2">
      <c r="A21" t="s">
        <v>17</v>
      </c>
      <c r="B21" s="4">
        <f>SUM(B18:B20)</f>
        <v>0</v>
      </c>
      <c r="C21" s="4">
        <f>SUM(C18:C20)</f>
        <v>0</v>
      </c>
    </row>
    <row r="24" spans="1:3" x14ac:dyDescent="0.2">
      <c r="A24" t="s">
        <v>10</v>
      </c>
      <c r="B24" t="s">
        <v>1</v>
      </c>
      <c r="C24" t="s">
        <v>2</v>
      </c>
    </row>
    <row r="25" spans="1:3" x14ac:dyDescent="0.2">
      <c r="A25" t="s">
        <v>18</v>
      </c>
      <c r="B25" s="4">
        <f>B28*0.3</f>
        <v>0</v>
      </c>
      <c r="C25" s="4">
        <f>C28*0.3</f>
        <v>0</v>
      </c>
    </row>
    <row r="26" spans="1:3" x14ac:dyDescent="0.2">
      <c r="A26" t="s">
        <v>19</v>
      </c>
      <c r="B26" s="4">
        <f>B28*0.3</f>
        <v>0</v>
      </c>
      <c r="C26" s="4">
        <f>C28*0.3</f>
        <v>0</v>
      </c>
    </row>
    <row r="27" spans="1:3" x14ac:dyDescent="0.2">
      <c r="A27" t="s">
        <v>20</v>
      </c>
      <c r="B27" s="4">
        <f>B28*0.4</f>
        <v>0</v>
      </c>
      <c r="C27" s="4">
        <f>C28*0.4</f>
        <v>0</v>
      </c>
    </row>
    <row r="28" spans="1:3" x14ac:dyDescent="0.2">
      <c r="A28" t="s">
        <v>21</v>
      </c>
      <c r="B28" s="4">
        <f t="shared" ref="B28" si="0">B12</f>
        <v>0</v>
      </c>
      <c r="C28" s="4">
        <f t="shared" ref="C28" si="1">C12</f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F0758-C646-E448-AFDF-E9E98452EBBF}">
  <dimension ref="A1:C28"/>
  <sheetViews>
    <sheetView tabSelected="1" topLeftCell="A274" workbookViewId="0">
      <selection activeCell="J24" sqref="J24"/>
    </sheetView>
  </sheetViews>
  <sheetFormatPr baseColWidth="10" defaultRowHeight="16" x14ac:dyDescent="0.2"/>
  <cols>
    <col min="1" max="1" width="20.33203125" bestFit="1" customWidth="1"/>
    <col min="3" max="3" width="11.5" bestFit="1" customWidth="1"/>
    <col min="6" max="6" width="16.83203125" bestFit="1" customWidth="1"/>
  </cols>
  <sheetData>
    <row r="1" spans="1:3" x14ac:dyDescent="0.2">
      <c r="A1" s="1" t="s">
        <v>22</v>
      </c>
    </row>
    <row r="3" spans="1:3" x14ac:dyDescent="0.2">
      <c r="A3" t="s">
        <v>12</v>
      </c>
      <c r="B3" t="s">
        <v>1</v>
      </c>
      <c r="C3" t="s">
        <v>2</v>
      </c>
    </row>
    <row r="4" spans="1:3" x14ac:dyDescent="0.2">
      <c r="A4" t="s">
        <v>3</v>
      </c>
      <c r="B4" s="4">
        <f>B21</f>
        <v>6400</v>
      </c>
      <c r="C4" s="4">
        <f t="shared" ref="C4" si="0">C21</f>
        <v>7876</v>
      </c>
    </row>
    <row r="5" spans="1:3" x14ac:dyDescent="0.2">
      <c r="B5" s="4"/>
      <c r="C5" s="4"/>
    </row>
    <row r="6" spans="1:3" x14ac:dyDescent="0.2">
      <c r="A6" t="s">
        <v>4</v>
      </c>
      <c r="B6" s="4">
        <v>35</v>
      </c>
      <c r="C6" s="4">
        <v>35</v>
      </c>
    </row>
    <row r="7" spans="1:3" x14ac:dyDescent="0.2">
      <c r="A7" t="s">
        <v>5</v>
      </c>
      <c r="B7" s="4">
        <v>200</v>
      </c>
      <c r="C7" s="4">
        <v>23</v>
      </c>
    </row>
    <row r="8" spans="1:3" x14ac:dyDescent="0.2">
      <c r="A8" t="s">
        <v>6</v>
      </c>
      <c r="B8" s="4">
        <v>900</v>
      </c>
      <c r="C8" s="4">
        <v>1800</v>
      </c>
    </row>
    <row r="9" spans="1:3" x14ac:dyDescent="0.2">
      <c r="A9" t="s">
        <v>7</v>
      </c>
      <c r="B9" s="4">
        <v>87.5</v>
      </c>
      <c r="C9" s="4">
        <v>200</v>
      </c>
    </row>
    <row r="10" spans="1:3" x14ac:dyDescent="0.2">
      <c r="A10" t="s">
        <v>8</v>
      </c>
      <c r="B10" s="4">
        <v>800</v>
      </c>
      <c r="C10" s="4">
        <v>800</v>
      </c>
    </row>
    <row r="11" spans="1:3" x14ac:dyDescent="0.2">
      <c r="A11" t="s">
        <v>9</v>
      </c>
      <c r="B11" s="4">
        <v>1000</v>
      </c>
      <c r="C11" s="4">
        <v>1000</v>
      </c>
    </row>
    <row r="12" spans="1:3" x14ac:dyDescent="0.2">
      <c r="A12" t="s">
        <v>10</v>
      </c>
      <c r="B12" s="4">
        <f>B4*0.35</f>
        <v>2240</v>
      </c>
      <c r="C12" s="4">
        <f>C4*0.35</f>
        <v>2756.6</v>
      </c>
    </row>
    <row r="13" spans="1:3" x14ac:dyDescent="0.2">
      <c r="B13" s="4"/>
      <c r="C13" s="4"/>
    </row>
    <row r="14" spans="1:3" x14ac:dyDescent="0.2">
      <c r="A14" t="s">
        <v>11</v>
      </c>
      <c r="B14" s="4">
        <f>SUM(B6:B12)</f>
        <v>5262.5</v>
      </c>
      <c r="C14" s="4">
        <f>SUM(C6:C12)</f>
        <v>6614.6</v>
      </c>
    </row>
    <row r="17" spans="1:3" x14ac:dyDescent="0.2">
      <c r="A17" t="s">
        <v>16</v>
      </c>
      <c r="B17" t="s">
        <v>1</v>
      </c>
      <c r="C17" t="s">
        <v>2</v>
      </c>
    </row>
    <row r="18" spans="1:3" x14ac:dyDescent="0.2">
      <c r="A18" t="s">
        <v>13</v>
      </c>
      <c r="B18" s="2">
        <v>5000</v>
      </c>
      <c r="C18" s="2">
        <v>4800</v>
      </c>
    </row>
    <row r="19" spans="1:3" x14ac:dyDescent="0.2">
      <c r="A19" t="s">
        <v>14</v>
      </c>
      <c r="B19" s="3">
        <v>1300</v>
      </c>
      <c r="C19" s="2">
        <v>2736</v>
      </c>
    </row>
    <row r="20" spans="1:3" x14ac:dyDescent="0.2">
      <c r="A20" t="s">
        <v>15</v>
      </c>
      <c r="B20">
        <v>100</v>
      </c>
      <c r="C20" s="2">
        <v>340</v>
      </c>
    </row>
    <row r="21" spans="1:3" x14ac:dyDescent="0.2">
      <c r="A21" t="s">
        <v>17</v>
      </c>
      <c r="B21" s="4">
        <f>SUM(B18:B20)</f>
        <v>6400</v>
      </c>
      <c r="C21" s="4">
        <f>SUM(C18:C20)</f>
        <v>7876</v>
      </c>
    </row>
    <row r="24" spans="1:3" x14ac:dyDescent="0.2">
      <c r="A24" t="s">
        <v>10</v>
      </c>
      <c r="B24" t="s">
        <v>1</v>
      </c>
      <c r="C24" t="s">
        <v>2</v>
      </c>
    </row>
    <row r="25" spans="1:3" x14ac:dyDescent="0.2">
      <c r="A25" t="s">
        <v>18</v>
      </c>
      <c r="B25" s="4">
        <f>B28*0.3</f>
        <v>672</v>
      </c>
      <c r="C25" s="4">
        <f>C28*0.3</f>
        <v>826.9799999999999</v>
      </c>
    </row>
    <row r="26" spans="1:3" x14ac:dyDescent="0.2">
      <c r="A26" t="s">
        <v>19</v>
      </c>
      <c r="B26" s="4">
        <f>B28*0.3</f>
        <v>672</v>
      </c>
      <c r="C26" s="4">
        <f>C28*0.3</f>
        <v>826.9799999999999</v>
      </c>
    </row>
    <row r="27" spans="1:3" x14ac:dyDescent="0.2">
      <c r="A27" t="s">
        <v>20</v>
      </c>
      <c r="B27" s="4">
        <f>B28*0.4</f>
        <v>896</v>
      </c>
      <c r="C27" s="4">
        <f>C28*0.4</f>
        <v>1102.6400000000001</v>
      </c>
    </row>
    <row r="28" spans="1:3" x14ac:dyDescent="0.2">
      <c r="A28" t="s">
        <v>21</v>
      </c>
      <c r="B28" s="4">
        <f t="shared" ref="B28:C28" si="1">B12</f>
        <v>2240</v>
      </c>
      <c r="C28" s="4">
        <f t="shared" si="1"/>
        <v>2756.6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(DO NOT USE)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Kirsi Desir</dc:creator>
  <cp:lastModifiedBy>Kirsi Desir</cp:lastModifiedBy>
  <dcterms:created xsi:type="dcterms:W3CDTF">2024-01-13T15:13:43Z</dcterms:created>
  <dcterms:modified xsi:type="dcterms:W3CDTF">2024-01-29T05:24:18Z</dcterms:modified>
</cp:coreProperties>
</file>