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ke/Desktop/DukeLab/Code/DCsolution/"/>
    </mc:Choice>
  </mc:AlternateContent>
  <xr:revisionPtr revIDLastSave="0" documentId="13_ncr:1_{47884453-42DB-FF42-B8CA-ED6A0A20B659}" xr6:coauthVersionLast="47" xr6:coauthVersionMax="47" xr10:uidLastSave="{00000000-0000-0000-0000-000000000000}"/>
  <bookViews>
    <workbookView xWindow="0" yWindow="0" windowWidth="33600" windowHeight="21000" xr2:uid="{E09D7138-6F78-4295-94FB-78896A62264E}"/>
  </bookViews>
  <sheets>
    <sheet name="Sheet1" sheetId="1" r:id="rId1"/>
  </sheets>
  <definedNames>
    <definedName name="_xlchart.v2.0" hidden="1">Sheet1!$K$74:$O$74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F12" i="1" s="1"/>
  <c r="E12" i="1"/>
  <c r="D13" i="1"/>
  <c r="E13" i="1"/>
  <c r="D9" i="1"/>
  <c r="E9" i="1"/>
  <c r="D10" i="1"/>
  <c r="E10" i="1"/>
  <c r="E11" i="1"/>
  <c r="D11" i="1"/>
  <c r="D5" i="1"/>
  <c r="E5" i="1"/>
  <c r="F5" i="1" s="1"/>
  <c r="D6" i="1"/>
  <c r="E6" i="1"/>
  <c r="D2" i="1"/>
  <c r="E2" i="1"/>
  <c r="D3" i="1"/>
  <c r="E3" i="1"/>
  <c r="F3" i="1"/>
  <c r="F4" i="1"/>
  <c r="E4" i="1"/>
  <c r="D4" i="1"/>
  <c r="F9" i="1" l="1"/>
  <c r="F10" i="1"/>
  <c r="F13" i="1"/>
  <c r="F11" i="1"/>
  <c r="F6" i="1"/>
  <c r="F2" i="1"/>
</calcChain>
</file>

<file path=xl/sharedStrings.xml><?xml version="1.0" encoding="utf-8"?>
<sst xmlns="http://schemas.openxmlformats.org/spreadsheetml/2006/main" count="19" uniqueCount="19">
  <si>
    <t>SimpalRot</t>
  </si>
  <si>
    <t>square sum</t>
  </si>
  <si>
    <t>higher mode freq (MHz)</t>
  </si>
  <si>
    <t>Lower mode freq (MHz)</t>
  </si>
  <si>
    <t>mode freq1 (MHz)</t>
  </si>
  <si>
    <t>mode freq2 (MHz)</t>
  </si>
  <si>
    <t xml:space="preserve">comments </t>
  </si>
  <si>
    <t xml:space="preserve">As the simpleRot increases, the lower mode becomes weaker and weaker. </t>
  </si>
  <si>
    <t>Trap</t>
  </si>
  <si>
    <t>Mode 1</t>
  </si>
  <si>
    <t>Mode 2</t>
  </si>
  <si>
    <t>Mode 3</t>
  </si>
  <si>
    <t>Mode 4</t>
  </si>
  <si>
    <t>Mode 5</t>
  </si>
  <si>
    <t>Ion 1</t>
  </si>
  <si>
    <t>Ion 2</t>
  </si>
  <si>
    <t>Ion 3</t>
  </si>
  <si>
    <t>Ion 4</t>
  </si>
  <si>
    <t>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</si>
</sst>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 freq vs. SimpleRot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mode freq1 (MHz)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1.9961000000000126</c:v>
                </c:pt>
                <c:pt idx="1">
                  <c:v>2.0232000000000028</c:v>
                </c:pt>
                <c:pt idx="2">
                  <c:v>2.049900000000008</c:v>
                </c:pt>
                <c:pt idx="3">
                  <c:v>2.0781000000000063</c:v>
                </c:pt>
                <c:pt idx="4">
                  <c:v>2.1052999999999997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F0-4865-9CAC-2E576A7CF331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mode freq2 (MHz)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Sheet1!$A$2:$A$6</c:f>
              <c:numCache>
                <c:formatCode>General</c:formatCode>
                <c:ptCount val="5"/>
                <c:pt idx="0">
                  <c:v>0.8</c:v>
                </c:pt>
                <c:pt idx="1">
                  <c:v>0.9</c:v>
                </c:pt>
                <c:pt idx="2">
                  <c:v>1</c:v>
                </c:pt>
                <c:pt idx="3">
                  <c:v>1.1000000000000001</c:v>
                </c:pt>
                <c:pt idx="4">
                  <c:v>1.2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1.5112000000000023</c:v>
                </c:pt>
                <c:pt idx="1">
                  <c:v>1.4810999999999979</c:v>
                </c:pt>
                <c:pt idx="2">
                  <c:v>1.4462000000000046</c:v>
                </c:pt>
                <c:pt idx="3">
                  <c:v>1.4102000000000032</c:v>
                </c:pt>
                <c:pt idx="4">
                  <c:v>1.379099999999994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F0-4865-9CAC-2E576A7CF3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459727"/>
        <c:axId val="1015461807"/>
      </c:scatterChart>
      <c:valAx>
        <c:axId val="1015459727"/>
        <c:scaling>
          <c:orientation val="minMax"/>
          <c:min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461807"/>
        <c:crosses val="autoZero"/>
        <c:crossBetween val="midCat"/>
      </c:valAx>
      <c:valAx>
        <c:axId val="1015461807"/>
        <c:scaling>
          <c:orientation val="minMax"/>
          <c:min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459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 freq</a:t>
            </a:r>
            <a:r>
              <a:rPr lang="en-US" altLang="zh-CN" baseline="0"/>
              <a:t> vs. Trap solution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Sheet1!$A$9:$A$13</c:f>
              <c:numCache>
                <c:formatCode>General</c:formatCode>
                <c:ptCount val="5"/>
                <c:pt idx="0">
                  <c:v>-0.02</c:v>
                </c:pt>
                <c:pt idx="1">
                  <c:v>-0.01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</c:numCache>
            </c:numRef>
          </c:xVal>
          <c:yVal>
            <c:numRef>
              <c:f>Sheet1!$D$9:$D$13</c:f>
              <c:numCache>
                <c:formatCode>General</c:formatCode>
                <c:ptCount val="5"/>
                <c:pt idx="0">
                  <c:v>2.0550000000000068</c:v>
                </c:pt>
                <c:pt idx="1">
                  <c:v>2.047600000000017</c:v>
                </c:pt>
                <c:pt idx="2">
                  <c:v>2.0461999999999989</c:v>
                </c:pt>
                <c:pt idx="3">
                  <c:v>2.0449000000000126</c:v>
                </c:pt>
                <c:pt idx="4">
                  <c:v>2.0442000000000178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BB-43F3-BB82-50D7ABFB207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Sheet1!$A$9:$A$13</c:f>
              <c:numCache>
                <c:formatCode>General</c:formatCode>
                <c:ptCount val="5"/>
                <c:pt idx="0">
                  <c:v>-0.02</c:v>
                </c:pt>
                <c:pt idx="1">
                  <c:v>-0.01</c:v>
                </c:pt>
                <c:pt idx="2">
                  <c:v>0</c:v>
                </c:pt>
                <c:pt idx="3">
                  <c:v>0.01</c:v>
                </c:pt>
                <c:pt idx="4">
                  <c:v>0.02</c:v>
                </c:pt>
              </c:numCache>
            </c:numRef>
          </c:xVal>
          <c:yVal>
            <c:numRef>
              <c:f>Sheet1!$E$9:$E$13</c:f>
              <c:numCache>
                <c:formatCode>General</c:formatCode>
                <c:ptCount val="5"/>
                <c:pt idx="0">
                  <c:v>1.4499000000000137</c:v>
                </c:pt>
                <c:pt idx="1">
                  <c:v>1.447400000000016</c:v>
                </c:pt>
                <c:pt idx="2">
                  <c:v>1.4466000000000179</c:v>
                </c:pt>
                <c:pt idx="3">
                  <c:v>1.444800000000015</c:v>
                </c:pt>
                <c:pt idx="4">
                  <c:v>1.4440999999999917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CBB-43F3-BB82-50D7ABFB2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322127"/>
        <c:axId val="889328367"/>
      </c:scatterChart>
      <c:valAx>
        <c:axId val="88932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328367"/>
        <c:crosses val="autoZero"/>
        <c:crossBetween val="midCat"/>
      </c:valAx>
      <c:valAx>
        <c:axId val="889328367"/>
        <c:scaling>
          <c:orientation val="minMax"/>
          <c:min val="1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3221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</a:t>
            </a:r>
            <a:r>
              <a:rPr lang="zh-CN" altLang="en-US"/>
              <a:t> </a:t>
            </a:r>
            <a:r>
              <a:rPr lang="en-US" altLang="zh-CN"/>
              <a:t>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Sheet1!$K$70:$O$70</c:f>
              <c:numCache>
                <c:formatCode>General</c:formatCode>
                <c:ptCount val="5"/>
                <c:pt idx="0">
                  <c:v>0.10453999999999999</c:v>
                </c:pt>
                <c:pt idx="1">
                  <c:v>-0.47043699999999999</c:v>
                </c:pt>
                <c:pt idx="2">
                  <c:v>0.73179300000000003</c:v>
                </c:pt>
                <c:pt idx="3">
                  <c:v>-0.47043699999999999</c:v>
                </c:pt>
                <c:pt idx="4">
                  <c:v>0.10453999999999999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AB-3146-B17C-76886480E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2290464"/>
        <c:axId val="242292112"/>
      </c:barChart>
      <c:catAx>
        <c:axId val="242290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92112"/>
        <c:crosses val="autoZero"/>
        <c:auto val="1"/>
        <c:lblAlgn val="ctr"/>
        <c:lblOffset val="100"/>
        <c:noMultiLvlLbl val="0"/>
      </c:catAx>
      <c:valAx>
        <c:axId val="24229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29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</a:t>
            </a:r>
            <a:r>
              <a:rPr lang="zh-CN" altLang="en-US"/>
              <a:t> </a:t>
            </a:r>
            <a:r>
              <a:rPr lang="en-US" altLang="zh-CN"/>
              <a:t>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Sheet1!$K$71:$O$71</c:f>
              <c:numCache>
                <c:formatCode>General</c:formatCode>
                <c:ptCount val="5"/>
                <c:pt idx="0">
                  <c:v>-0.30165799999999998</c:v>
                </c:pt>
                <c:pt idx="1">
                  <c:v>0.63953300000000002</c:v>
                </c:pt>
                <c:pt idx="2">
                  <c:v>0</c:v>
                </c:pt>
                <c:pt idx="3">
                  <c:v>-0.63953300000000002</c:v>
                </c:pt>
                <c:pt idx="4">
                  <c:v>0.30165799999999998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31-E64B-ABD7-52B282B6C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247952"/>
        <c:axId val="260249600"/>
      </c:barChart>
      <c:catAx>
        <c:axId val="26024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9600"/>
        <c:crosses val="autoZero"/>
        <c:auto val="1"/>
        <c:lblAlgn val="ctr"/>
        <c:lblOffset val="100"/>
        <c:noMultiLvlLbl val="0"/>
      </c:catAx>
      <c:valAx>
        <c:axId val="26024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7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</a:t>
            </a:r>
            <a:r>
              <a:rPr lang="zh-CN" altLang="en-US"/>
              <a:t> </a:t>
            </a:r>
            <a:r>
              <a:rPr lang="en-US" altLang="zh-CN"/>
              <a:t>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Sheet1!$K$72:$O$72</c:f>
              <c:numCache>
                <c:formatCode>General</c:formatCode>
                <c:ptCount val="5"/>
                <c:pt idx="0">
                  <c:v>0.53765399999999997</c:v>
                </c:pt>
                <c:pt idx="1">
                  <c:v>-0.28051599999999999</c:v>
                </c:pt>
                <c:pt idx="2">
                  <c:v>-0.51427500000000004</c:v>
                </c:pt>
                <c:pt idx="3">
                  <c:v>-0.28051599999999999</c:v>
                </c:pt>
                <c:pt idx="4">
                  <c:v>0.53765399999999997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06-0D4C-AB57-10D7372D7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0246000"/>
        <c:axId val="211459840"/>
      </c:barChart>
      <c:catAx>
        <c:axId val="26024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459840"/>
        <c:crosses val="autoZero"/>
        <c:auto val="1"/>
        <c:lblAlgn val="ctr"/>
        <c:lblOffset val="100"/>
        <c:noMultiLvlLbl val="0"/>
      </c:catAx>
      <c:valAx>
        <c:axId val="21145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0246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</a:t>
            </a:r>
            <a:r>
              <a:rPr lang="zh-CN" altLang="en-US"/>
              <a:t> </a:t>
            </a:r>
            <a:r>
              <a:rPr lang="en-US" altLang="zh-CN"/>
              <a:t>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Sheet1!$K$73:$O$73</c:f>
              <c:numCache>
                <c:formatCode>General</c:formatCode>
                <c:ptCount val="5"/>
                <c:pt idx="0">
                  <c:v>-0.63953300000000002</c:v>
                </c:pt>
                <c:pt idx="1">
                  <c:v>-0.30165799999999998</c:v>
                </c:pt>
                <c:pt idx="2">
                  <c:v>0</c:v>
                </c:pt>
                <c:pt idx="3">
                  <c:v>0.30165799999999998</c:v>
                </c:pt>
                <c:pt idx="4">
                  <c:v>0.63953300000000002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45-A349-9AD0-E08B3A1BC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302416"/>
        <c:axId val="216809056"/>
      </c:barChart>
      <c:catAx>
        <c:axId val="21630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809056"/>
        <c:crosses val="autoZero"/>
        <c:auto val="1"/>
        <c:lblAlgn val="ctr"/>
        <c:lblOffset val="100"/>
        <c:noMultiLvlLbl val="0"/>
      </c:catAx>
      <c:valAx>
        <c:axId val="21680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0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</a:t>
            </a:r>
            <a:r>
              <a:rPr lang="zh-CN" altLang="en-US"/>
              <a:t> </a:t>
            </a:r>
            <a:r>
              <a:rPr lang="en-US" altLang="zh-CN"/>
              <a:t>5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Sheet1!$K$74:$O$74</c:f>
              <c:numCache>
                <c:formatCode>General</c:formatCode>
                <c:ptCount val="5"/>
                <c:pt idx="0">
                  <c:v>-0.447214</c:v>
                </c:pt>
                <c:pt idx="1">
                  <c:v>-0.447214</c:v>
                </c:pt>
                <c:pt idx="2">
                  <c:v>-0.447214</c:v>
                </c:pt>
                <c:pt idx="3">
                  <c:v>-0.447214</c:v>
                </c:pt>
                <c:pt idx="4">
                  <c:v>-0.447214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E3-FA49-88B3-698289421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6060704"/>
        <c:axId val="216062352"/>
      </c:barChart>
      <c:catAx>
        <c:axId val="21606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62352"/>
        <c:crosses val="autoZero"/>
        <c:auto val="1"/>
        <c:lblAlgn val="ctr"/>
        <c:lblOffset val="100"/>
        <c:noMultiLvlLbl val="0"/>
      </c:catAx>
      <c:valAx>
        <c:axId val="21606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060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14</xdr:row>
      <xdr:rowOff>66675</xdr:rowOff>
    </xdr:from>
    <xdr:to>
      <xdr:col>3</xdr:col>
      <xdr:colOff>1123950</xdr:colOff>
      <xdr:row>28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0B5344-9065-19D1-333E-D15884F1F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628650</xdr:colOff>
      <xdr:row>30</xdr:row>
      <xdr:rowOff>95250</xdr:rowOff>
    </xdr:from>
    <xdr:to>
      <xdr:col>3</xdr:col>
      <xdr:colOff>1123950</xdr:colOff>
      <xdr:row>44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0E9872-ED8B-9AEE-45C7-E4382F7687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258674</xdr:colOff>
      <xdr:row>48</xdr:row>
      <xdr:rowOff>85237</xdr:rowOff>
    </xdr:from>
    <xdr:to>
      <xdr:col>3</xdr:col>
      <xdr:colOff>217639</xdr:colOff>
      <xdr:row>63</xdr:row>
      <xdr:rowOff>23529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840785-27E4-447F-ECEC-7FD18791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692360</xdr:colOff>
      <xdr:row>48</xdr:row>
      <xdr:rowOff>114945</xdr:rowOff>
    </xdr:from>
    <xdr:to>
      <xdr:col>7</xdr:col>
      <xdr:colOff>467507</xdr:colOff>
      <xdr:row>63</xdr:row>
      <xdr:rowOff>47488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400732C-2385-9BD8-DA7B-73E4CF9622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174827</xdr:colOff>
      <xdr:row>48</xdr:row>
      <xdr:rowOff>103201</xdr:rowOff>
    </xdr:from>
    <xdr:to>
      <xdr:col>15</xdr:col>
      <xdr:colOff>21512</xdr:colOff>
      <xdr:row>62</xdr:row>
      <xdr:rowOff>123338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E0F959-9493-8BC1-613C-B3ED0E596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237067</xdr:colOff>
      <xdr:row>64</xdr:row>
      <xdr:rowOff>58351</xdr:rowOff>
    </xdr:from>
    <xdr:to>
      <xdr:col>3</xdr:col>
      <xdr:colOff>168418</xdr:colOff>
      <xdr:row>78</xdr:row>
      <xdr:rowOff>78488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AF77B0C-DEDA-217A-78C6-0F6AF1F0D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697012</xdr:colOff>
      <xdr:row>64</xdr:row>
      <xdr:rowOff>42791</xdr:rowOff>
    </xdr:from>
    <xdr:to>
      <xdr:col>7</xdr:col>
      <xdr:colOff>456742</xdr:colOff>
      <xdr:row>78</xdr:row>
      <xdr:rowOff>62929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123EBCB-DEBD-8D90-70EB-4B0AF2682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CCA2-6A8F-4812-ACDA-AF908D37995E}">
  <dimension ref="A1:O74"/>
  <sheetViews>
    <sheetView tabSelected="1" topLeftCell="A18" zoomScale="75" workbookViewId="0">
      <selection activeCell="K82" sqref="K82"/>
    </sheetView>
  </sheetViews>
  <sheetFormatPr baseColWidth="10" defaultColWidth="8.83203125" defaultRowHeight="15" x14ac:dyDescent="0.2"/>
  <cols>
    <col min="1" max="1" width="12.5" customWidth="1"/>
    <col min="2" max="2" width="22.5" customWidth="1"/>
    <col min="3" max="3" width="26.1640625" customWidth="1"/>
    <col min="4" max="4" width="21" customWidth="1"/>
    <col min="5" max="5" width="19.1640625" customWidth="1"/>
    <col min="6" max="6" width="14.1640625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6</v>
      </c>
    </row>
    <row r="2" spans="1:7" x14ac:dyDescent="0.2">
      <c r="A2">
        <v>0.8</v>
      </c>
      <c r="B2">
        <v>205.84309999999999</v>
      </c>
      <c r="C2">
        <v>206.328</v>
      </c>
      <c r="D2">
        <f t="shared" ref="D2:D3" si="0">207.8392-B2</f>
        <v>1.9961000000000126</v>
      </c>
      <c r="E2">
        <f t="shared" ref="E2:E3" si="1">207.8392-C2</f>
        <v>1.5112000000000023</v>
      </c>
      <c r="F2">
        <f t="shared" ref="F2:F3" si="2">D2^2+E2^2</f>
        <v>6.268140650000058</v>
      </c>
      <c r="G2" t="s">
        <v>7</v>
      </c>
    </row>
    <row r="3" spans="1:7" x14ac:dyDescent="0.2">
      <c r="A3">
        <v>0.9</v>
      </c>
      <c r="B3">
        <v>205.816</v>
      </c>
      <c r="C3">
        <v>206.35810000000001</v>
      </c>
      <c r="D3">
        <f t="shared" si="0"/>
        <v>2.0232000000000028</v>
      </c>
      <c r="E3">
        <f t="shared" si="1"/>
        <v>1.4810999999999979</v>
      </c>
      <c r="F3">
        <f t="shared" si="2"/>
        <v>6.2869954500000045</v>
      </c>
    </row>
    <row r="4" spans="1:7" x14ac:dyDescent="0.2">
      <c r="A4">
        <v>1</v>
      </c>
      <c r="B4">
        <v>205.7893</v>
      </c>
      <c r="C4">
        <v>206.393</v>
      </c>
      <c r="D4">
        <f>207.8392-B4</f>
        <v>2.049900000000008</v>
      </c>
      <c r="E4">
        <f>207.8392-C4</f>
        <v>1.4462000000000046</v>
      </c>
      <c r="F4">
        <f>D4^2+E4^2</f>
        <v>6.2935844500000462</v>
      </c>
    </row>
    <row r="5" spans="1:7" x14ac:dyDescent="0.2">
      <c r="A5">
        <v>1.1000000000000001</v>
      </c>
      <c r="B5">
        <v>205.7611</v>
      </c>
      <c r="C5">
        <v>206.429</v>
      </c>
      <c r="D5">
        <f t="shared" ref="D5:D6" si="3">207.8392-B5</f>
        <v>2.0781000000000063</v>
      </c>
      <c r="E5">
        <f t="shared" ref="E5:E6" si="4">207.8392-C5</f>
        <v>1.4102000000000032</v>
      </c>
      <c r="F5">
        <f t="shared" ref="F5:F6" si="5">D5^2+E5^2</f>
        <v>6.3071636500000352</v>
      </c>
    </row>
    <row r="6" spans="1:7" x14ac:dyDescent="0.2">
      <c r="A6">
        <v>1.2</v>
      </c>
      <c r="B6">
        <v>205.73390000000001</v>
      </c>
      <c r="C6">
        <v>206.46010000000001</v>
      </c>
      <c r="D6">
        <f t="shared" si="3"/>
        <v>2.1052999999999997</v>
      </c>
      <c r="E6">
        <f t="shared" si="4"/>
        <v>1.379099999999994</v>
      </c>
      <c r="F6">
        <f t="shared" si="5"/>
        <v>6.3342048999999827</v>
      </c>
    </row>
    <row r="8" spans="1:7" x14ac:dyDescent="0.2">
      <c r="A8" t="s">
        <v>8</v>
      </c>
    </row>
    <row r="9" spans="1:7" x14ac:dyDescent="0.2">
      <c r="A9">
        <v>-0.02</v>
      </c>
      <c r="B9">
        <v>205.7842</v>
      </c>
      <c r="C9">
        <v>206.38929999999999</v>
      </c>
      <c r="D9">
        <f t="shared" ref="D9:D10" si="6">207.8392-B9</f>
        <v>2.0550000000000068</v>
      </c>
      <c r="E9">
        <f t="shared" ref="E9:E10" si="7">207.8392-C9</f>
        <v>1.4499000000000137</v>
      </c>
      <c r="F9">
        <f t="shared" ref="F9:F10" si="8">D9^2+E9^2</f>
        <v>6.3252350100000676</v>
      </c>
    </row>
    <row r="10" spans="1:7" x14ac:dyDescent="0.2">
      <c r="A10">
        <v>-0.01</v>
      </c>
      <c r="B10">
        <v>205.79159999999999</v>
      </c>
      <c r="C10">
        <v>206.39179999999999</v>
      </c>
      <c r="D10">
        <f t="shared" si="6"/>
        <v>2.047600000000017</v>
      </c>
      <c r="E10">
        <f t="shared" si="7"/>
        <v>1.447400000000016</v>
      </c>
      <c r="F10">
        <f t="shared" si="8"/>
        <v>6.2876325200001162</v>
      </c>
    </row>
    <row r="11" spans="1:7" x14ac:dyDescent="0.2">
      <c r="A11">
        <v>0</v>
      </c>
      <c r="B11">
        <v>205.79300000000001</v>
      </c>
      <c r="C11">
        <v>206.39259999999999</v>
      </c>
      <c r="D11">
        <f>207.8392-B11</f>
        <v>2.0461999999999989</v>
      </c>
      <c r="E11">
        <f>207.8392-C11</f>
        <v>1.4466000000000179</v>
      </c>
      <c r="F11">
        <f>D11^2+E11^2</f>
        <v>6.2795860000000472</v>
      </c>
    </row>
    <row r="12" spans="1:7" x14ac:dyDescent="0.2">
      <c r="A12">
        <v>0.01</v>
      </c>
      <c r="B12">
        <v>205.79429999999999</v>
      </c>
      <c r="C12">
        <v>206.39439999999999</v>
      </c>
      <c r="D12">
        <f t="shared" ref="D12" si="9">207.8392-B12</f>
        <v>2.0449000000000126</v>
      </c>
      <c r="E12">
        <f t="shared" ref="E12" si="10">207.8392-C12</f>
        <v>1.444800000000015</v>
      </c>
      <c r="F12">
        <f t="shared" ref="F12" si="11">D12^2+E12^2</f>
        <v>6.2690630500000948</v>
      </c>
    </row>
    <row r="13" spans="1:7" x14ac:dyDescent="0.2">
      <c r="A13">
        <v>0.02</v>
      </c>
      <c r="B13">
        <v>205.79499999999999</v>
      </c>
      <c r="C13">
        <v>206.39510000000001</v>
      </c>
      <c r="D13">
        <f>207.8392-B13</f>
        <v>2.0442000000000178</v>
      </c>
      <c r="E13">
        <f>207.8392-C13</f>
        <v>1.4440999999999917</v>
      </c>
      <c r="F13">
        <f>D13^2+E13^2</f>
        <v>6.264178450000049</v>
      </c>
    </row>
    <row r="49" spans="3:3" x14ac:dyDescent="0.2">
      <c r="C49" s="1"/>
    </row>
    <row r="69" spans="10:15" x14ac:dyDescent="0.2">
      <c r="K69" t="s">
        <v>14</v>
      </c>
      <c r="L69" t="s">
        <v>15</v>
      </c>
      <c r="M69" t="s">
        <v>16</v>
      </c>
      <c r="N69" t="s">
        <v>17</v>
      </c>
      <c r="O69" t="s">
        <v>18</v>
      </c>
    </row>
    <row r="70" spans="10:15" x14ac:dyDescent="0.2">
      <c r="J70" t="s">
        <v>9</v>
      </c>
      <c r="K70">
        <v>0.10453999999999999</v>
      </c>
      <c r="L70">
        <v>-0.47043699999999999</v>
      </c>
      <c r="M70">
        <v>0.73179300000000003</v>
      </c>
      <c r="N70">
        <v>-0.47043699999999999</v>
      </c>
      <c r="O70">
        <v>0.10453999999999999</v>
      </c>
    </row>
    <row r="71" spans="10:15" x14ac:dyDescent="0.2">
      <c r="J71" t="s">
        <v>10</v>
      </c>
      <c r="K71">
        <v>-0.30165799999999998</v>
      </c>
      <c r="L71">
        <v>0.63953300000000002</v>
      </c>
      <c r="M71">
        <v>0</v>
      </c>
      <c r="N71">
        <v>-0.63953300000000002</v>
      </c>
      <c r="O71">
        <v>0.30165799999999998</v>
      </c>
    </row>
    <row r="72" spans="10:15" x14ac:dyDescent="0.2">
      <c r="J72" t="s">
        <v>11</v>
      </c>
      <c r="K72">
        <v>0.53765399999999997</v>
      </c>
      <c r="L72">
        <v>-0.28051599999999999</v>
      </c>
      <c r="M72">
        <v>-0.51427500000000004</v>
      </c>
      <c r="N72">
        <v>-0.28051599999999999</v>
      </c>
      <c r="O72">
        <v>0.53765399999999997</v>
      </c>
    </row>
    <row r="73" spans="10:15" x14ac:dyDescent="0.2">
      <c r="J73" t="s">
        <v>12</v>
      </c>
      <c r="K73">
        <v>-0.63953300000000002</v>
      </c>
      <c r="L73">
        <v>-0.30165799999999998</v>
      </c>
      <c r="M73">
        <v>0</v>
      </c>
      <c r="N73">
        <v>0.30165799999999998</v>
      </c>
      <c r="O73">
        <v>0.63953300000000002</v>
      </c>
    </row>
    <row r="74" spans="10:15" x14ac:dyDescent="0.2">
      <c r="J74" t="s">
        <v>13</v>
      </c>
      <c r="K74">
        <v>-0.447214</v>
      </c>
      <c r="L74">
        <v>-0.447214</v>
      </c>
      <c r="M74">
        <v>-0.447214</v>
      </c>
      <c r="N74">
        <v>-0.447214</v>
      </c>
      <c r="O74">
        <v>-0.447214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team_red</dc:creator>
  <cp:lastModifiedBy>Microsoft Office User</cp:lastModifiedBy>
  <dcterms:created xsi:type="dcterms:W3CDTF">2022-12-15T20:04:43Z</dcterms:created>
  <dcterms:modified xsi:type="dcterms:W3CDTF">2023-02-10T05:10:08Z</dcterms:modified>
</cp:coreProperties>
</file>