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/Desktop/DukeLab/Code/Calibration/2023_11_29_Stark_shift/"/>
    </mc:Choice>
  </mc:AlternateContent>
  <xr:revisionPtr revIDLastSave="0" documentId="13_ncr:1_{2AA9D53B-E743-664C-BE41-FBD039251CF9}" xr6:coauthVersionLast="47" xr6:coauthVersionMax="47" xr10:uidLastSave="{00000000-0000-0000-0000-000000000000}"/>
  <bookViews>
    <workbookView xWindow="0" yWindow="0" windowWidth="33600" windowHeight="21000" activeTab="4" xr2:uid="{359C96B3-3DAA-4B41-AD6E-7EB37C54F32D}"/>
  </bookViews>
  <sheets>
    <sheet name="Sheet1" sheetId="1" r:id="rId1"/>
    <sheet name="Stark shift by global&amp;Ind" sheetId="2" r:id="rId2"/>
    <sheet name="Pi_time" sheetId="4" r:id="rId3"/>
    <sheet name="Avg_Stark shift" sheetId="5" r:id="rId4"/>
    <sheet name="Std_Stark shif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2" l="1"/>
  <c r="M34" i="2"/>
  <c r="M33" i="2"/>
  <c r="M32" i="2"/>
  <c r="L35" i="2"/>
  <c r="L34" i="2"/>
  <c r="L33" i="2"/>
  <c r="L32" i="2"/>
  <c r="K35" i="2"/>
  <c r="K34" i="2"/>
  <c r="K33" i="2"/>
  <c r="K32" i="2"/>
  <c r="J35" i="2"/>
  <c r="J34" i="2"/>
  <c r="J33" i="2"/>
  <c r="J32" i="2"/>
  <c r="I35" i="2"/>
  <c r="I34" i="2"/>
  <c r="I33" i="2"/>
  <c r="I32" i="2"/>
  <c r="H35" i="2"/>
  <c r="H34" i="2"/>
  <c r="H33" i="2"/>
  <c r="H32" i="2"/>
  <c r="G35" i="2"/>
  <c r="G34" i="2"/>
  <c r="G33" i="2"/>
  <c r="G32" i="2"/>
  <c r="F35" i="2"/>
  <c r="F34" i="2"/>
  <c r="F33" i="2"/>
  <c r="F32" i="2"/>
  <c r="E35" i="2"/>
  <c r="E34" i="2"/>
  <c r="E33" i="2"/>
  <c r="E32" i="2"/>
  <c r="D35" i="2"/>
  <c r="D34" i="2"/>
  <c r="D33" i="2"/>
  <c r="D32" i="2"/>
  <c r="C32" i="2"/>
  <c r="B32" i="2"/>
  <c r="C34" i="2"/>
  <c r="C33" i="2"/>
  <c r="B33" i="2"/>
  <c r="B34" i="2"/>
  <c r="C35" i="2"/>
  <c r="B35" i="2"/>
  <c r="D217" i="1"/>
  <c r="E217" i="1" s="1"/>
  <c r="D218" i="1"/>
  <c r="E218" i="1" s="1"/>
  <c r="D219" i="1"/>
  <c r="E219" i="1" s="1"/>
  <c r="D220" i="1"/>
  <c r="E220" i="1"/>
  <c r="F2" i="1"/>
  <c r="F3" i="1"/>
  <c r="F4" i="1"/>
  <c r="F5" i="1"/>
  <c r="F6" i="1"/>
  <c r="F7" i="1"/>
  <c r="F8" i="1"/>
  <c r="H54" i="1"/>
  <c r="D214" i="1"/>
  <c r="E214" i="1" s="1"/>
  <c r="D215" i="1"/>
  <c r="E215" i="1"/>
  <c r="D216" i="1"/>
  <c r="E216" i="1"/>
  <c r="J188" i="1"/>
  <c r="I188" i="1"/>
  <c r="D209" i="1"/>
  <c r="E209" i="1"/>
  <c r="D210" i="1"/>
  <c r="E210" i="1"/>
  <c r="D211" i="1"/>
  <c r="E211" i="1"/>
  <c r="D212" i="1"/>
  <c r="E212" i="1" s="1"/>
  <c r="D213" i="1"/>
  <c r="E213" i="1"/>
  <c r="J187" i="1"/>
  <c r="I187" i="1"/>
  <c r="D204" i="1"/>
  <c r="E204" i="1"/>
  <c r="D205" i="1"/>
  <c r="E205" i="1"/>
  <c r="D206" i="1"/>
  <c r="E206" i="1"/>
  <c r="D207" i="1"/>
  <c r="E207" i="1"/>
  <c r="D208" i="1"/>
  <c r="E208" i="1"/>
  <c r="J186" i="1"/>
  <c r="I186" i="1"/>
  <c r="D199" i="1"/>
  <c r="E199" i="1"/>
  <c r="D200" i="1"/>
  <c r="E200" i="1" s="1"/>
  <c r="D201" i="1"/>
  <c r="E201" i="1"/>
  <c r="D202" i="1"/>
  <c r="E202" i="1" s="1"/>
  <c r="D203" i="1"/>
  <c r="E203" i="1" s="1"/>
  <c r="J185" i="1"/>
  <c r="I185" i="1"/>
  <c r="D198" i="1"/>
  <c r="E198" i="1" s="1"/>
  <c r="J184" i="1"/>
  <c r="I184" i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J182" i="1"/>
  <c r="I182" i="1"/>
  <c r="J183" i="1"/>
  <c r="I183" i="1"/>
  <c r="D184" i="1"/>
  <c r="E184" i="1"/>
  <c r="D185" i="1"/>
  <c r="E185" i="1"/>
  <c r="D186" i="1"/>
  <c r="E186" i="1" s="1"/>
  <c r="D187" i="1"/>
  <c r="E187" i="1" s="1"/>
  <c r="D188" i="1"/>
  <c r="E188" i="1" s="1"/>
  <c r="D189" i="1"/>
  <c r="E189" i="1" s="1"/>
  <c r="D183" i="1"/>
  <c r="E183" i="1" s="1"/>
  <c r="D182" i="1"/>
  <c r="E182" i="1" s="1"/>
  <c r="D181" i="1"/>
  <c r="E181" i="1" s="1"/>
  <c r="D180" i="1"/>
  <c r="E180" i="1" s="1"/>
  <c r="D179" i="1"/>
  <c r="E179" i="1" s="1"/>
  <c r="D166" i="1"/>
  <c r="E166" i="1" s="1"/>
  <c r="D167" i="1"/>
  <c r="E167" i="1"/>
  <c r="D168" i="1"/>
  <c r="E168" i="1" s="1"/>
  <c r="D169" i="1"/>
  <c r="E169" i="1" s="1"/>
  <c r="D170" i="1"/>
  <c r="E170" i="1" s="1"/>
  <c r="K146" i="1"/>
  <c r="D175" i="1"/>
  <c r="E175" i="1" s="1"/>
  <c r="D171" i="1"/>
  <c r="E171" i="1" s="1"/>
  <c r="J146" i="1" s="1"/>
  <c r="D172" i="1"/>
  <c r="E172" i="1" s="1"/>
  <c r="D173" i="1"/>
  <c r="E173" i="1"/>
  <c r="D174" i="1"/>
  <c r="E174" i="1" s="1"/>
  <c r="D161" i="1"/>
  <c r="E161" i="1"/>
  <c r="D162" i="1"/>
  <c r="E162" i="1" s="1"/>
  <c r="D163" i="1"/>
  <c r="E163" i="1" s="1"/>
  <c r="D164" i="1"/>
  <c r="E164" i="1" s="1"/>
  <c r="D165" i="1"/>
  <c r="E165" i="1" s="1"/>
  <c r="D156" i="1"/>
  <c r="E156" i="1" s="1"/>
  <c r="J144" i="1" s="1"/>
  <c r="D157" i="1"/>
  <c r="E157" i="1" s="1"/>
  <c r="D158" i="1"/>
  <c r="E158" i="1"/>
  <c r="D159" i="1"/>
  <c r="E159" i="1"/>
  <c r="K144" i="1" s="1"/>
  <c r="D160" i="1"/>
  <c r="E160" i="1"/>
  <c r="D151" i="1"/>
  <c r="E151" i="1" s="1"/>
  <c r="D152" i="1"/>
  <c r="E152" i="1" s="1"/>
  <c r="D153" i="1"/>
  <c r="E153" i="1"/>
  <c r="D154" i="1"/>
  <c r="E154" i="1" s="1"/>
  <c r="D155" i="1"/>
  <c r="E155" i="1" s="1"/>
  <c r="D146" i="1"/>
  <c r="E146" i="1"/>
  <c r="K142" i="1" s="1"/>
  <c r="D147" i="1"/>
  <c r="E147" i="1"/>
  <c r="D148" i="1"/>
  <c r="E148" i="1"/>
  <c r="D149" i="1"/>
  <c r="E149" i="1"/>
  <c r="D150" i="1"/>
  <c r="E150" i="1" s="1"/>
  <c r="D142" i="1"/>
  <c r="E142" i="1" s="1"/>
  <c r="D143" i="1"/>
  <c r="E143" i="1" s="1"/>
  <c r="D144" i="1"/>
  <c r="E144" i="1" s="1"/>
  <c r="D145" i="1"/>
  <c r="E145" i="1" s="1"/>
  <c r="D141" i="1"/>
  <c r="E141" i="1" s="1"/>
  <c r="D126" i="1"/>
  <c r="E126" i="1"/>
  <c r="D127" i="1"/>
  <c r="E127" i="1" s="1"/>
  <c r="D128" i="1"/>
  <c r="E128" i="1" s="1"/>
  <c r="D129" i="1"/>
  <c r="E129" i="1" s="1"/>
  <c r="D125" i="1"/>
  <c r="E125" i="1" s="1"/>
  <c r="E56" i="1"/>
  <c r="F56" i="1" s="1"/>
  <c r="E57" i="1"/>
  <c r="F57" i="1" s="1"/>
  <c r="E58" i="1"/>
  <c r="F58" i="1" s="1"/>
  <c r="E51" i="1"/>
  <c r="F51" i="1" s="1"/>
  <c r="E52" i="1"/>
  <c r="F52" i="1" s="1"/>
  <c r="E53" i="1"/>
  <c r="F53" i="1" s="1"/>
  <c r="E54" i="1"/>
  <c r="F54" i="1" s="1"/>
  <c r="E55" i="1"/>
  <c r="F55" i="1"/>
  <c r="D106" i="1"/>
  <c r="E106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91" i="1"/>
  <c r="E91" i="1" s="1"/>
  <c r="D92" i="1"/>
  <c r="E92" i="1" s="1"/>
  <c r="D93" i="1"/>
  <c r="E93" i="1" s="1"/>
  <c r="D95" i="1"/>
  <c r="E95" i="1" s="1"/>
  <c r="D96" i="1"/>
  <c r="E96" i="1" s="1"/>
  <c r="D87" i="1"/>
  <c r="E87" i="1" s="1"/>
  <c r="D88" i="1"/>
  <c r="E88" i="1" s="1"/>
  <c r="D89" i="1"/>
  <c r="E89" i="1" s="1"/>
  <c r="D90" i="1"/>
  <c r="E90" i="1" s="1"/>
  <c r="D86" i="1"/>
  <c r="E86" i="1" s="1"/>
  <c r="D85" i="1"/>
  <c r="E85" i="1" s="1"/>
  <c r="D115" i="1"/>
  <c r="E115" i="1" s="1"/>
  <c r="D107" i="1"/>
  <c r="E107" i="1" s="1"/>
  <c r="D94" i="1"/>
  <c r="E94" i="1" s="1"/>
  <c r="I86" i="1" s="1"/>
  <c r="D116" i="1"/>
  <c r="E116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3" i="1"/>
  <c r="E4" i="1"/>
  <c r="E5" i="1"/>
  <c r="E6" i="1"/>
  <c r="E7" i="1"/>
  <c r="E8" i="1"/>
  <c r="E2" i="1"/>
  <c r="K147" i="1" l="1"/>
  <c r="K141" i="1"/>
  <c r="J141" i="1"/>
  <c r="J143" i="1"/>
  <c r="K143" i="1"/>
  <c r="J142" i="1"/>
  <c r="I88" i="1"/>
  <c r="I85" i="1"/>
  <c r="J147" i="1"/>
  <c r="H85" i="1"/>
  <c r="J145" i="1"/>
  <c r="K145" i="1"/>
  <c r="I125" i="1"/>
  <c r="J125" i="1"/>
  <c r="H87" i="1"/>
  <c r="H86" i="1"/>
  <c r="I87" i="1"/>
  <c r="H88" i="1"/>
</calcChain>
</file>

<file path=xl/sharedStrings.xml><?xml version="1.0" encoding="utf-8"?>
<sst xmlns="http://schemas.openxmlformats.org/spreadsheetml/2006/main" count="65" uniqueCount="36">
  <si>
    <t>Ind 1 power</t>
  </si>
  <si>
    <t>DDS 3 0  amp setting</t>
  </si>
  <si>
    <t>Zigzag red frequency</t>
  </si>
  <si>
    <t>Zigzag blue frequency</t>
  </si>
  <si>
    <t>mode freq</t>
  </si>
  <si>
    <t>DDS 0 0  amp setting</t>
  </si>
  <si>
    <t>carrier</t>
  </si>
  <si>
    <t>carrier freq</t>
  </si>
  <si>
    <t>Rotation Angle</t>
  </si>
  <si>
    <t xml:space="preserve">polarization @ 20 </t>
  </si>
  <si>
    <t>polarization @ 26</t>
  </si>
  <si>
    <t xml:space="preserve">data collected : </t>
  </si>
  <si>
    <t>global lower power calibration</t>
  </si>
  <si>
    <t>DDS Seting</t>
  </si>
  <si>
    <t>Mean</t>
  </si>
  <si>
    <t>Std. Dev</t>
  </si>
  <si>
    <t>C. freq</t>
  </si>
  <si>
    <t xml:space="preserve">individual </t>
  </si>
  <si>
    <t>RabiTime (us)</t>
  </si>
  <si>
    <t>(set DDS 0 0 to 5)</t>
  </si>
  <si>
    <t>DDS 0 0 amp setting</t>
  </si>
  <si>
    <t>DDS 0 0 amp setting = 5</t>
  </si>
  <si>
    <t>global power = 1.04 mW</t>
  </si>
  <si>
    <t>DDS Setting</t>
  </si>
  <si>
    <t>Individial</t>
  </si>
  <si>
    <t>Carrier Freq</t>
  </si>
  <si>
    <t>C. Freq</t>
  </si>
  <si>
    <t>S. Dev</t>
  </si>
  <si>
    <t xml:space="preserve">DDS 0 amp setting = 70 </t>
  </si>
  <si>
    <t>QWP Polarization Rotation</t>
  </si>
  <si>
    <t>global power mW</t>
  </si>
  <si>
    <t>Pi time (us)</t>
  </si>
  <si>
    <t>Stark shift (Hz)</t>
  </si>
  <si>
    <t>Global intensity (uW/um^2)</t>
  </si>
  <si>
    <t>Individual intensity (uW/um^2)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</si>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</sst>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Zigzag red 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1.1499999999999999</c:v>
                </c:pt>
                <c:pt idx="1">
                  <c:v>0.83</c:v>
                </c:pt>
                <c:pt idx="2">
                  <c:v>0.7</c:v>
                </c:pt>
                <c:pt idx="3">
                  <c:v>0.45</c:v>
                </c:pt>
                <c:pt idx="4">
                  <c:v>0.27</c:v>
                </c:pt>
                <c:pt idx="5">
                  <c:v>0.12</c:v>
                </c:pt>
                <c:pt idx="6">
                  <c:v>0.03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211.19778599683801</c:v>
                </c:pt>
                <c:pt idx="1">
                  <c:v>211.19812895823799</c:v>
                </c:pt>
                <c:pt idx="2">
                  <c:v>211.19782698024599</c:v>
                </c:pt>
                <c:pt idx="3">
                  <c:v>211.19763910342499</c:v>
                </c:pt>
                <c:pt idx="4">
                  <c:v>211.19686698932699</c:v>
                </c:pt>
                <c:pt idx="5">
                  <c:v>211.19647025857699</c:v>
                </c:pt>
                <c:pt idx="6">
                  <c:v>211.19626125936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F-415C-AD44-7F154DEF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35759"/>
        <c:axId val="549136239"/>
      </c:scatterChart>
      <c:valAx>
        <c:axId val="54913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6239"/>
        <c:crosses val="autoZero"/>
        <c:crossBetween val="midCat"/>
      </c:valAx>
      <c:valAx>
        <c:axId val="549136239"/>
        <c:scaling>
          <c:orientation val="minMax"/>
          <c:min val="211.1954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Zigzag blue 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1.1499999999999999</c:v>
                </c:pt>
                <c:pt idx="1">
                  <c:v>0.83</c:v>
                </c:pt>
                <c:pt idx="2">
                  <c:v>0.7</c:v>
                </c:pt>
                <c:pt idx="3">
                  <c:v>0.45</c:v>
                </c:pt>
                <c:pt idx="4">
                  <c:v>0.27</c:v>
                </c:pt>
                <c:pt idx="5">
                  <c:v>0.12</c:v>
                </c:pt>
                <c:pt idx="6">
                  <c:v>0.03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207.836976871828</c:v>
                </c:pt>
                <c:pt idx="1">
                  <c:v>207.83643408213001</c:v>
                </c:pt>
                <c:pt idx="2">
                  <c:v>207.83725353870801</c:v>
                </c:pt>
                <c:pt idx="3">
                  <c:v>207.83759367186801</c:v>
                </c:pt>
                <c:pt idx="4">
                  <c:v>207.83706722129401</c:v>
                </c:pt>
                <c:pt idx="5">
                  <c:v>207.83709510807199</c:v>
                </c:pt>
                <c:pt idx="6">
                  <c:v>207.83620608989401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7-40FF-9FBD-8A60994C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09807"/>
        <c:axId val="679210767"/>
      </c:scatterChart>
      <c:valAx>
        <c:axId val="6792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10767"/>
        <c:crosses val="autoZero"/>
        <c:crossBetween val="midCat"/>
      </c:valAx>
      <c:valAx>
        <c:axId val="679210767"/>
        <c:scaling>
          <c:orientation val="minMax"/>
          <c:max val="207.83850000000001"/>
          <c:min val="207.83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0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Sheet1!$I$141:$I$147</c:f>
              <c:numCache>
                <c:formatCode>General</c:formatCode>
                <c:ptCount val="7"/>
                <c:pt idx="0">
                  <c:v>129.63</c:v>
                </c:pt>
                <c:pt idx="1">
                  <c:v>61.22</c:v>
                </c:pt>
                <c:pt idx="2">
                  <c:v>41.71</c:v>
                </c:pt>
                <c:pt idx="3">
                  <c:v>31.75</c:v>
                </c:pt>
                <c:pt idx="4">
                  <c:v>26.76</c:v>
                </c:pt>
                <c:pt idx="5">
                  <c:v>21.61</c:v>
                </c:pt>
                <c:pt idx="6">
                  <c:v>18.59</c:v>
                </c:pt>
              </c:numCache>
            </c:numRef>
          </c:xVal>
          <c:yVal>
            <c:numRef>
              <c:f>Sheet1!$J$141:$J$147</c:f>
              <c:numCache>
                <c:formatCode>General</c:formatCode>
                <c:ptCount val="7"/>
                <c:pt idx="0">
                  <c:v>209.51575205993282</c:v>
                </c:pt>
                <c:pt idx="1">
                  <c:v>209.51577116717044</c:v>
                </c:pt>
                <c:pt idx="2">
                  <c:v>209.51570715409167</c:v>
                </c:pt>
                <c:pt idx="3">
                  <c:v>209.51570063617459</c:v>
                </c:pt>
                <c:pt idx="4">
                  <c:v>209.51567421760802</c:v>
                </c:pt>
                <c:pt idx="5">
                  <c:v>209.51550944555942</c:v>
                </c:pt>
                <c:pt idx="6">
                  <c:v>209.51532595437402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A-4D6F-B4A6-C58F0797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01487"/>
        <c:axId val="708378447"/>
      </c:scatterChart>
      <c:valAx>
        <c:axId val="70840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78447"/>
        <c:crosses val="autoZero"/>
        <c:crossBetween val="midCat"/>
      </c:valAx>
      <c:valAx>
        <c:axId val="7083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209.517381434333</c:v>
                </c:pt>
                <c:pt idx="1">
                  <c:v>209.51728152018399</c:v>
                </c:pt>
                <c:pt idx="2">
                  <c:v>209.51754025947702</c:v>
                </c:pt>
                <c:pt idx="3">
                  <c:v>209.51761638764651</c:v>
                </c:pt>
                <c:pt idx="4">
                  <c:v>209.5169671053105</c:v>
                </c:pt>
                <c:pt idx="5">
                  <c:v>209.51678268332449</c:v>
                </c:pt>
                <c:pt idx="6">
                  <c:v>209.51623367462702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2-4CBC-825E-403A762F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10127"/>
        <c:axId val="708410607"/>
      </c:scatterChart>
      <c:valAx>
        <c:axId val="70841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10607"/>
        <c:crosses val="autoZero"/>
        <c:crossBetween val="midCat"/>
      </c:valAx>
      <c:valAx>
        <c:axId val="7084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1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Sheet1!$A$43:$A$48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Sheet1!$F$43:$F$48</c:f>
              <c:numCache>
                <c:formatCode>General</c:formatCode>
                <c:ptCount val="6"/>
                <c:pt idx="0">
                  <c:v>209.51735130642001</c:v>
                </c:pt>
                <c:pt idx="1">
                  <c:v>209.51690642554701</c:v>
                </c:pt>
                <c:pt idx="2">
                  <c:v>209.516093265455</c:v>
                </c:pt>
                <c:pt idx="3">
                  <c:v>209.5164544729555</c:v>
                </c:pt>
                <c:pt idx="4">
                  <c:v>209.51536982115749</c:v>
                </c:pt>
                <c:pt idx="5">
                  <c:v>209.51565791350251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B-41E3-B814-07948B2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90335"/>
        <c:axId val="692789855"/>
      </c:scatterChart>
      <c:valAx>
        <c:axId val="69279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9855"/>
        <c:crosses val="autoZero"/>
        <c:crossBetween val="midCat"/>
      </c:valAx>
      <c:valAx>
        <c:axId val="6927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9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9</xdr:row>
      <xdr:rowOff>147637</xdr:rowOff>
    </xdr:from>
    <xdr:to>
      <xdr:col>4</xdr:col>
      <xdr:colOff>38100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FC628-074B-10D6-7E42-E4A8616A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876300</xdr:colOff>
      <xdr:row>24</xdr:row>
      <xdr:rowOff>176212</xdr:rowOff>
    </xdr:from>
    <xdr:to>
      <xdr:col>4</xdr:col>
      <xdr:colOff>19050</xdr:colOff>
      <xdr:row>39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E30A8-D65A-DF32-0D74-558D75380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112</xdr:row>
      <xdr:rowOff>166687</xdr:rowOff>
    </xdr:from>
    <xdr:to>
      <xdr:col>11</xdr:col>
      <xdr:colOff>819150</xdr:colOff>
      <xdr:row>135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7DE609-F26D-3455-86B2-152A978E9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552450</xdr:colOff>
      <xdr:row>17</xdr:row>
      <xdr:rowOff>176212</xdr:rowOff>
    </xdr:from>
    <xdr:to>
      <xdr:col>5</xdr:col>
      <xdr:colOff>561975</xdr:colOff>
      <xdr:row>32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347FDA-8ACF-41A2-00A1-943BDFEE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60</xdr:row>
      <xdr:rowOff>52387</xdr:rowOff>
    </xdr:from>
    <xdr:to>
      <xdr:col>5</xdr:col>
      <xdr:colOff>466725</xdr:colOff>
      <xdr:row>74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129AB8-B4BF-E4B2-A483-56009D998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DFF7-441C-4DB3-9847-E750B87CB81D}">
  <dimension ref="A1:L220"/>
  <sheetViews>
    <sheetView topLeftCell="A157" zoomScale="56" workbookViewId="0">
      <selection activeCell="J182" sqref="J182:J188"/>
    </sheetView>
  </sheetViews>
  <sheetFormatPr baseColWidth="10" defaultColWidth="8.83203125" defaultRowHeight="15" x14ac:dyDescent="0.2"/>
  <cols>
    <col min="1" max="1" width="21.83203125" customWidth="1"/>
    <col min="2" max="3" width="18.1640625" customWidth="1"/>
    <col min="4" max="4" width="20.6640625" customWidth="1"/>
    <col min="5" max="5" width="11.5" customWidth="1"/>
    <col min="6" max="6" width="11" customWidth="1"/>
    <col min="8" max="8" width="12.5" customWidth="1"/>
    <col min="9" max="9" width="14.33203125" customWidth="1"/>
    <col min="10" max="10" width="12" bestFit="1" customWidth="1"/>
    <col min="12" max="12" width="12.66406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2">
      <c r="A2">
        <v>70</v>
      </c>
      <c r="B2">
        <v>1.1499999999999999</v>
      </c>
      <c r="C2">
        <v>211.19778599683801</v>
      </c>
      <c r="D2">
        <v>207.836976871828</v>
      </c>
      <c r="E2">
        <f>(C2-D2)/2</f>
        <v>1.6804045625050037</v>
      </c>
      <c r="F2">
        <f t="shared" ref="F2:F7" si="0">C2-E2</f>
        <v>209.517381434333</v>
      </c>
    </row>
    <row r="3" spans="1:6" x14ac:dyDescent="0.2">
      <c r="A3">
        <v>60</v>
      </c>
      <c r="B3">
        <v>0.83</v>
      </c>
      <c r="C3">
        <v>211.19812895823799</v>
      </c>
      <c r="D3">
        <v>207.83643408213001</v>
      </c>
      <c r="E3">
        <f t="shared" ref="E3:E8" si="1">(C3-D3)/2</f>
        <v>1.6808474380539877</v>
      </c>
      <c r="F3">
        <f t="shared" si="0"/>
        <v>209.51728152018399</v>
      </c>
    </row>
    <row r="4" spans="1:6" x14ac:dyDescent="0.2">
      <c r="A4">
        <v>50</v>
      </c>
      <c r="B4">
        <v>0.7</v>
      </c>
      <c r="C4">
        <v>211.19782698024599</v>
      </c>
      <c r="D4">
        <v>207.83725353870801</v>
      </c>
      <c r="E4">
        <f t="shared" si="1"/>
        <v>1.68028672076899</v>
      </c>
      <c r="F4">
        <f t="shared" si="0"/>
        <v>209.51754025947702</v>
      </c>
    </row>
    <row r="5" spans="1:6" x14ac:dyDescent="0.2">
      <c r="A5">
        <v>40</v>
      </c>
      <c r="B5">
        <v>0.45</v>
      </c>
      <c r="C5">
        <v>211.19763910342499</v>
      </c>
      <c r="D5">
        <v>207.83759367186801</v>
      </c>
      <c r="E5">
        <f t="shared" si="1"/>
        <v>1.6800227157784917</v>
      </c>
      <c r="F5">
        <f t="shared" si="0"/>
        <v>209.51761638764651</v>
      </c>
    </row>
    <row r="6" spans="1:6" x14ac:dyDescent="0.2">
      <c r="A6">
        <v>30</v>
      </c>
      <c r="B6">
        <v>0.27</v>
      </c>
      <c r="C6">
        <v>211.19686698932699</v>
      </c>
      <c r="D6">
        <v>207.83706722129401</v>
      </c>
      <c r="E6">
        <f t="shared" si="1"/>
        <v>1.6798998840164927</v>
      </c>
      <c r="F6">
        <f t="shared" si="0"/>
        <v>209.5169671053105</v>
      </c>
    </row>
    <row r="7" spans="1:6" x14ac:dyDescent="0.2">
      <c r="A7">
        <v>20</v>
      </c>
      <c r="B7">
        <v>0.12</v>
      </c>
      <c r="C7">
        <v>211.19647025857699</v>
      </c>
      <c r="D7">
        <v>207.83709510807199</v>
      </c>
      <c r="E7">
        <f t="shared" si="1"/>
        <v>1.6796875752525011</v>
      </c>
      <c r="F7">
        <f t="shared" si="0"/>
        <v>209.51678268332449</v>
      </c>
    </row>
    <row r="8" spans="1:6" x14ac:dyDescent="0.2">
      <c r="A8">
        <v>10</v>
      </c>
      <c r="B8">
        <v>0.03</v>
      </c>
      <c r="C8">
        <v>211.19626125936</v>
      </c>
      <c r="D8">
        <v>207.83620608989401</v>
      </c>
      <c r="E8">
        <f t="shared" si="1"/>
        <v>1.6800275847329971</v>
      </c>
      <c r="F8">
        <f>C8-E8</f>
        <v>209.51623367462702</v>
      </c>
    </row>
    <row r="42" spans="1:8" x14ac:dyDescent="0.2">
      <c r="A42" t="s">
        <v>5</v>
      </c>
      <c r="B42" t="s">
        <v>30</v>
      </c>
      <c r="C42" t="s">
        <v>2</v>
      </c>
      <c r="D42" t="s">
        <v>3</v>
      </c>
      <c r="E42" t="s">
        <v>4</v>
      </c>
      <c r="F42" t="s">
        <v>7</v>
      </c>
    </row>
    <row r="43" spans="1:8" x14ac:dyDescent="0.2">
      <c r="A43">
        <v>30</v>
      </c>
      <c r="B43">
        <v>46</v>
      </c>
      <c r="C43">
        <v>211.19668523688401</v>
      </c>
      <c r="D43">
        <v>207.83801737595601</v>
      </c>
      <c r="E43">
        <f>(C43-D43)/2</f>
        <v>1.6793339304639971</v>
      </c>
      <c r="F43">
        <f>C43-E43</f>
        <v>209.51735130642001</v>
      </c>
    </row>
    <row r="44" spans="1:8" x14ac:dyDescent="0.2">
      <c r="A44">
        <v>25</v>
      </c>
      <c r="B44">
        <v>25</v>
      </c>
      <c r="C44">
        <v>211.19617364872801</v>
      </c>
      <c r="D44">
        <v>207.83763920236601</v>
      </c>
      <c r="E44">
        <f t="shared" ref="E44:E48" si="2">(C44-D44)/2</f>
        <v>1.6792672231810002</v>
      </c>
      <c r="F44">
        <f t="shared" ref="F44:F48" si="3">C44-E44</f>
        <v>209.51690642554701</v>
      </c>
    </row>
    <row r="45" spans="1:8" x14ac:dyDescent="0.2">
      <c r="A45">
        <v>20</v>
      </c>
      <c r="B45">
        <v>16.3</v>
      </c>
      <c r="C45">
        <v>211.19587855805199</v>
      </c>
      <c r="D45">
        <v>207.83630797285801</v>
      </c>
      <c r="E45">
        <f t="shared" si="2"/>
        <v>1.6797852925969892</v>
      </c>
      <c r="F45">
        <f t="shared" si="3"/>
        <v>209.516093265455</v>
      </c>
    </row>
    <row r="46" spans="1:8" x14ac:dyDescent="0.2">
      <c r="A46">
        <v>15</v>
      </c>
      <c r="B46">
        <v>9.4</v>
      </c>
      <c r="C46">
        <v>211.195933979941</v>
      </c>
      <c r="D46">
        <v>207.83697496597</v>
      </c>
      <c r="E46">
        <f t="shared" si="2"/>
        <v>1.6794795069855013</v>
      </c>
      <c r="F46">
        <f t="shared" si="3"/>
        <v>209.5164544729555</v>
      </c>
    </row>
    <row r="47" spans="1:8" x14ac:dyDescent="0.2">
      <c r="A47">
        <v>10</v>
      </c>
      <c r="B47">
        <v>4.0999999999999996</v>
      </c>
      <c r="C47">
        <v>211.19468098748999</v>
      </c>
      <c r="D47">
        <v>207.836058654825</v>
      </c>
      <c r="E47">
        <f t="shared" si="2"/>
        <v>1.6793111663324964</v>
      </c>
      <c r="F47">
        <f t="shared" si="3"/>
        <v>209.51536982115749</v>
      </c>
    </row>
    <row r="48" spans="1:8" x14ac:dyDescent="0.2">
      <c r="A48">
        <v>5</v>
      </c>
      <c r="B48">
        <v>1.04</v>
      </c>
      <c r="C48">
        <v>211.195184253348</v>
      </c>
      <c r="D48">
        <v>207.83613157365701</v>
      </c>
      <c r="E48">
        <f t="shared" si="2"/>
        <v>1.6795263398454949</v>
      </c>
      <c r="F48">
        <f t="shared" si="3"/>
        <v>209.51565791350251</v>
      </c>
      <c r="H48" t="s">
        <v>9</v>
      </c>
    </row>
    <row r="51" spans="1:8" x14ac:dyDescent="0.2">
      <c r="A51">
        <v>5</v>
      </c>
      <c r="B51">
        <v>1.04</v>
      </c>
      <c r="C51">
        <v>211.19673657063899</v>
      </c>
      <c r="D51">
        <v>207.834503165076</v>
      </c>
      <c r="E51">
        <f t="shared" ref="E51:E55" si="4">(C51-D51)/2</f>
        <v>1.6811167027814946</v>
      </c>
      <c r="F51">
        <f t="shared" ref="F51:F55" si="5">C51-E51</f>
        <v>209.51561986785748</v>
      </c>
      <c r="H51" t="s">
        <v>10</v>
      </c>
    </row>
    <row r="52" spans="1:8" x14ac:dyDescent="0.2">
      <c r="A52">
        <v>5</v>
      </c>
      <c r="B52">
        <v>1.04</v>
      </c>
      <c r="C52">
        <v>211.19640535507901</v>
      </c>
      <c r="D52">
        <v>207.834485755304</v>
      </c>
      <c r="E52">
        <f t="shared" si="4"/>
        <v>1.6809597998875034</v>
      </c>
      <c r="F52">
        <f t="shared" si="5"/>
        <v>209.51544555519149</v>
      </c>
    </row>
    <row r="53" spans="1:8" x14ac:dyDescent="0.2">
      <c r="A53">
        <v>5</v>
      </c>
      <c r="B53">
        <v>1.04</v>
      </c>
      <c r="C53">
        <v>211.196568387193</v>
      </c>
      <c r="D53">
        <v>207.83436035383701</v>
      </c>
      <c r="E53">
        <f t="shared" si="4"/>
        <v>1.6811040166779918</v>
      </c>
      <c r="F53">
        <f t="shared" si="5"/>
        <v>209.51546437051502</v>
      </c>
    </row>
    <row r="54" spans="1:8" x14ac:dyDescent="0.2">
      <c r="A54">
        <v>5</v>
      </c>
      <c r="B54">
        <v>1.04</v>
      </c>
      <c r="C54">
        <v>211.196568387193</v>
      </c>
      <c r="D54">
        <v>207.83285777066101</v>
      </c>
      <c r="E54">
        <f t="shared" si="4"/>
        <v>1.6818553082659946</v>
      </c>
      <c r="F54">
        <f t="shared" si="5"/>
        <v>209.514713078927</v>
      </c>
      <c r="H54">
        <f>AVERAGE(F51:F58)</f>
        <v>209.51545759085917</v>
      </c>
    </row>
    <row r="55" spans="1:8" x14ac:dyDescent="0.2">
      <c r="A55">
        <v>5</v>
      </c>
      <c r="B55">
        <v>1.04</v>
      </c>
      <c r="C55">
        <v>211.19685657043499</v>
      </c>
      <c r="D55">
        <v>207.834542448262</v>
      </c>
      <c r="E55">
        <f t="shared" si="4"/>
        <v>1.6811570610864948</v>
      </c>
      <c r="F55">
        <f t="shared" si="5"/>
        <v>209.51569950934851</v>
      </c>
    </row>
    <row r="56" spans="1:8" x14ac:dyDescent="0.2">
      <c r="A56">
        <v>5</v>
      </c>
      <c r="B56">
        <v>1.04</v>
      </c>
      <c r="C56">
        <v>211.19667539466701</v>
      </c>
      <c r="D56">
        <v>207.83420001361699</v>
      </c>
      <c r="E56">
        <f t="shared" ref="E56:E58" si="6">(C56-D56)/2</f>
        <v>1.681237690525009</v>
      </c>
      <c r="F56">
        <f t="shared" ref="F56:F58" si="7">C56-E56</f>
        <v>209.51543770414202</v>
      </c>
    </row>
    <row r="57" spans="1:8" x14ac:dyDescent="0.2">
      <c r="A57">
        <v>5</v>
      </c>
      <c r="B57">
        <v>1.04</v>
      </c>
      <c r="C57">
        <v>211.19676520247501</v>
      </c>
      <c r="D57">
        <v>207.83446794543599</v>
      </c>
      <c r="E57">
        <f t="shared" si="6"/>
        <v>1.6811486285195087</v>
      </c>
      <c r="F57">
        <f t="shared" si="7"/>
        <v>209.5156165739555</v>
      </c>
    </row>
    <row r="58" spans="1:8" x14ac:dyDescent="0.2">
      <c r="A58">
        <v>5</v>
      </c>
      <c r="B58">
        <v>1.04</v>
      </c>
      <c r="C58">
        <v>211.19690476973099</v>
      </c>
      <c r="D58">
        <v>207.834423364142</v>
      </c>
      <c r="E58">
        <f t="shared" si="6"/>
        <v>1.6812407027944971</v>
      </c>
      <c r="F58">
        <f t="shared" si="7"/>
        <v>209.51566406693649</v>
      </c>
    </row>
    <row r="84" spans="1:9" x14ac:dyDescent="0.2">
      <c r="A84" t="s">
        <v>8</v>
      </c>
      <c r="B84" t="s">
        <v>2</v>
      </c>
      <c r="C84" t="s">
        <v>3</v>
      </c>
      <c r="D84" t="s">
        <v>4</v>
      </c>
      <c r="E84" t="s">
        <v>6</v>
      </c>
    </row>
    <row r="85" spans="1:9" x14ac:dyDescent="0.2">
      <c r="A85">
        <v>32</v>
      </c>
      <c r="B85">
        <v>211.19860392902601</v>
      </c>
      <c r="C85">
        <v>207.836499773154</v>
      </c>
      <c r="D85">
        <f>(B85-C85)/2</f>
        <v>1.6810520779360019</v>
      </c>
      <c r="E85">
        <f t="shared" ref="E85:E116" si="8">B85-D85</f>
        <v>209.51755185108999</v>
      </c>
      <c r="G85">
        <v>32</v>
      </c>
      <c r="H85">
        <f>AVERAGE(E85:E93)</f>
        <v>209.51710391854218</v>
      </c>
      <c r="I85">
        <f>STDEV(E85:E93)</f>
        <v>1.9506666574168317E-4</v>
      </c>
    </row>
    <row r="86" spans="1:9" x14ac:dyDescent="0.2">
      <c r="A86">
        <v>32</v>
      </c>
      <c r="B86">
        <v>211.197782062931</v>
      </c>
      <c r="C86">
        <v>207.836310458372</v>
      </c>
      <c r="D86">
        <f>(B86-C86)/2</f>
        <v>1.6807358022795</v>
      </c>
      <c r="E86">
        <f t="shared" si="8"/>
        <v>209.51704626065151</v>
      </c>
      <c r="G86">
        <v>28</v>
      </c>
      <c r="H86">
        <f>AVERAGE(E94:E100)</f>
        <v>209.51708836420147</v>
      </c>
      <c r="I86">
        <f>_xlfn.STDEV.S(E94:E100)</f>
        <v>3.4803306371766882E-4</v>
      </c>
    </row>
    <row r="87" spans="1:9" x14ac:dyDescent="0.2">
      <c r="A87">
        <v>32</v>
      </c>
      <c r="B87">
        <v>211.19809232075301</v>
      </c>
      <c r="C87">
        <v>207.83628478665099</v>
      </c>
      <c r="D87">
        <f t="shared" ref="D87:D90" si="9">(B87-C87)/2</f>
        <v>1.6809037670510065</v>
      </c>
      <c r="E87">
        <f t="shared" si="8"/>
        <v>209.517188553702</v>
      </c>
      <c r="G87">
        <v>24</v>
      </c>
      <c r="H87">
        <f>AVERAGE(E101:E107)</f>
        <v>209.51707067647001</v>
      </c>
      <c r="I87">
        <f>_xlfn.STDEV.S(E101:E107)</f>
        <v>1.8447597094694651E-4</v>
      </c>
    </row>
    <row r="88" spans="1:9" x14ac:dyDescent="0.2">
      <c r="A88">
        <v>32</v>
      </c>
      <c r="B88">
        <v>211.19764074627801</v>
      </c>
      <c r="C88">
        <v>207.836166861842</v>
      </c>
      <c r="D88">
        <f t="shared" si="9"/>
        <v>1.6807369422180045</v>
      </c>
      <c r="E88">
        <f t="shared" si="8"/>
        <v>209.51690380406001</v>
      </c>
      <c r="G88">
        <v>20</v>
      </c>
      <c r="H88">
        <f>AVERAGE(E108:E116)</f>
        <v>209.51719796597922</v>
      </c>
      <c r="I88">
        <f>_xlfn.STDEV.S(E108:E116)</f>
        <v>2.2990144317752036E-4</v>
      </c>
    </row>
    <row r="89" spans="1:9" x14ac:dyDescent="0.2">
      <c r="A89">
        <v>32</v>
      </c>
      <c r="B89">
        <v>211.19800010119201</v>
      </c>
      <c r="C89">
        <v>207.836171145181</v>
      </c>
      <c r="D89">
        <f t="shared" si="9"/>
        <v>1.680914478005505</v>
      </c>
      <c r="E89">
        <f t="shared" si="8"/>
        <v>209.51708562318652</v>
      </c>
    </row>
    <row r="90" spans="1:9" x14ac:dyDescent="0.2">
      <c r="A90">
        <v>32</v>
      </c>
      <c r="B90">
        <v>211.198057667358</v>
      </c>
      <c r="C90">
        <v>207.836059243421</v>
      </c>
      <c r="D90">
        <f t="shared" si="9"/>
        <v>1.6809992119684978</v>
      </c>
      <c r="E90">
        <f t="shared" si="8"/>
        <v>209.5170584553895</v>
      </c>
    </row>
    <row r="91" spans="1:9" x14ac:dyDescent="0.2">
      <c r="A91">
        <v>32</v>
      </c>
      <c r="B91">
        <v>211.19777979720899</v>
      </c>
      <c r="C91">
        <v>207.83606999013799</v>
      </c>
      <c r="D91">
        <f t="shared" ref="D91:D96" si="10">(B91-C91)/2</f>
        <v>1.6808549035355043</v>
      </c>
      <c r="E91">
        <f t="shared" si="8"/>
        <v>209.51692489367349</v>
      </c>
    </row>
    <row r="92" spans="1:9" x14ac:dyDescent="0.2">
      <c r="A92">
        <v>32</v>
      </c>
      <c r="B92">
        <v>211.19843249563701</v>
      </c>
      <c r="C92">
        <v>207.835934469292</v>
      </c>
      <c r="D92">
        <f t="shared" si="10"/>
        <v>1.6812490131725042</v>
      </c>
      <c r="E92">
        <f t="shared" si="8"/>
        <v>209.5171834824645</v>
      </c>
    </row>
    <row r="93" spans="1:9" x14ac:dyDescent="0.2">
      <c r="A93">
        <v>32</v>
      </c>
      <c r="B93">
        <v>211.19790153150001</v>
      </c>
      <c r="C93">
        <v>207.83608315382401</v>
      </c>
      <c r="D93">
        <f t="shared" si="10"/>
        <v>1.680909188838001</v>
      </c>
      <c r="E93">
        <f t="shared" si="8"/>
        <v>209.51699234266201</v>
      </c>
    </row>
    <row r="94" spans="1:9" x14ac:dyDescent="0.2">
      <c r="A94">
        <v>28</v>
      </c>
      <c r="B94">
        <v>211.19816661347201</v>
      </c>
      <c r="C94">
        <v>207.837523812244</v>
      </c>
      <c r="D94">
        <f t="shared" ref="D94" si="11">(B94-C94)/2</f>
        <v>1.6803214006140053</v>
      </c>
      <c r="E94">
        <f t="shared" si="8"/>
        <v>209.51784521285799</v>
      </c>
    </row>
    <row r="95" spans="1:9" x14ac:dyDescent="0.2">
      <c r="A95">
        <v>28</v>
      </c>
      <c r="B95">
        <v>211.197872127784</v>
      </c>
      <c r="C95">
        <v>207.83569802884199</v>
      </c>
      <c r="D95">
        <f t="shared" si="10"/>
        <v>1.6810870494710031</v>
      </c>
      <c r="E95">
        <f t="shared" si="8"/>
        <v>209.51678507831298</v>
      </c>
    </row>
    <row r="96" spans="1:9" x14ac:dyDescent="0.2">
      <c r="A96">
        <v>28</v>
      </c>
      <c r="B96">
        <v>211.197945723874</v>
      </c>
      <c r="C96">
        <v>207.83613468949</v>
      </c>
      <c r="D96">
        <f t="shared" si="10"/>
        <v>1.6809055171920022</v>
      </c>
      <c r="E96">
        <f t="shared" si="8"/>
        <v>209.517040206682</v>
      </c>
    </row>
    <row r="97" spans="1:5" x14ac:dyDescent="0.2">
      <c r="A97">
        <v>28</v>
      </c>
      <c r="B97">
        <v>211.19819483850699</v>
      </c>
      <c r="C97">
        <v>207.83570108879599</v>
      </c>
      <c r="D97">
        <f t="shared" ref="D97:D105" si="12">(B97-C97)/2</f>
        <v>1.6812468748555034</v>
      </c>
      <c r="E97">
        <f t="shared" si="8"/>
        <v>209.51694796365149</v>
      </c>
    </row>
    <row r="98" spans="1:5" x14ac:dyDescent="0.2">
      <c r="A98">
        <v>28</v>
      </c>
      <c r="B98">
        <v>211.19804042671399</v>
      </c>
      <c r="C98">
        <v>207.83584386278201</v>
      </c>
      <c r="D98">
        <f t="shared" si="12"/>
        <v>1.681098281965987</v>
      </c>
      <c r="E98">
        <f t="shared" si="8"/>
        <v>209.51694214474799</v>
      </c>
    </row>
    <row r="99" spans="1:5" x14ac:dyDescent="0.2">
      <c r="A99">
        <v>28</v>
      </c>
      <c r="B99">
        <v>211.19786678869801</v>
      </c>
      <c r="C99">
        <v>207.83634276781501</v>
      </c>
      <c r="D99">
        <f t="shared" si="12"/>
        <v>1.680762010441498</v>
      </c>
      <c r="E99">
        <f t="shared" si="8"/>
        <v>209.51710477825651</v>
      </c>
    </row>
    <row r="100" spans="1:5" x14ac:dyDescent="0.2">
      <c r="A100">
        <v>28</v>
      </c>
      <c r="B100">
        <v>211.19770281557501</v>
      </c>
      <c r="C100">
        <v>207.836203514228</v>
      </c>
      <c r="D100">
        <f t="shared" si="12"/>
        <v>1.6807496506735049</v>
      </c>
      <c r="E100">
        <f t="shared" si="8"/>
        <v>209.51695316490151</v>
      </c>
    </row>
    <row r="101" spans="1:5" x14ac:dyDescent="0.2">
      <c r="A101">
        <v>24</v>
      </c>
      <c r="B101">
        <v>211.19768984634999</v>
      </c>
      <c r="C101">
        <v>207.83666089494</v>
      </c>
      <c r="D101">
        <f t="shared" si="12"/>
        <v>1.6805144757049959</v>
      </c>
      <c r="E101">
        <f t="shared" si="8"/>
        <v>209.51717537064499</v>
      </c>
    </row>
    <row r="102" spans="1:5" x14ac:dyDescent="0.2">
      <c r="A102">
        <v>24</v>
      </c>
      <c r="B102">
        <v>211.19759722669201</v>
      </c>
      <c r="C102">
        <v>207.83622663412501</v>
      </c>
      <c r="D102">
        <f t="shared" si="12"/>
        <v>1.6806852962834995</v>
      </c>
      <c r="E102">
        <f t="shared" si="8"/>
        <v>209.51691193040853</v>
      </c>
    </row>
    <row r="103" spans="1:5" x14ac:dyDescent="0.2">
      <c r="A103">
        <v>24</v>
      </c>
      <c r="B103">
        <v>211.19815715346999</v>
      </c>
      <c r="C103">
        <v>207.83633547518599</v>
      </c>
      <c r="D103">
        <f t="shared" si="12"/>
        <v>1.6809108391420011</v>
      </c>
      <c r="E103">
        <f t="shared" si="8"/>
        <v>209.51724631432799</v>
      </c>
    </row>
    <row r="104" spans="1:5" x14ac:dyDescent="0.2">
      <c r="A104">
        <v>24</v>
      </c>
      <c r="B104">
        <v>211.19823963214199</v>
      </c>
      <c r="C104">
        <v>207.836401393453</v>
      </c>
      <c r="D104">
        <f t="shared" si="12"/>
        <v>1.6809191193444946</v>
      </c>
      <c r="E104">
        <f t="shared" si="8"/>
        <v>209.51732051279748</v>
      </c>
    </row>
    <row r="105" spans="1:5" x14ac:dyDescent="0.2">
      <c r="A105">
        <v>24</v>
      </c>
      <c r="B105">
        <v>211.19778560568199</v>
      </c>
      <c r="C105">
        <v>207.83635900039499</v>
      </c>
      <c r="D105">
        <f t="shared" si="12"/>
        <v>1.6807133026434968</v>
      </c>
      <c r="E105">
        <f t="shared" si="8"/>
        <v>209.5170723030385</v>
      </c>
    </row>
    <row r="106" spans="1:5" x14ac:dyDescent="0.2">
      <c r="A106">
        <v>24</v>
      </c>
      <c r="B106">
        <v>211.19798250664601</v>
      </c>
      <c r="C106">
        <v>207.83588753138</v>
      </c>
      <c r="D106">
        <f t="shared" ref="D106:D114" si="13">(B106-C106)/2</f>
        <v>1.681047487633009</v>
      </c>
      <c r="E106">
        <f t="shared" si="8"/>
        <v>209.516935019013</v>
      </c>
    </row>
    <row r="107" spans="1:5" x14ac:dyDescent="0.2">
      <c r="A107">
        <v>24</v>
      </c>
      <c r="B107">
        <v>211.197294855309</v>
      </c>
      <c r="C107">
        <v>207.83637171481001</v>
      </c>
      <c r="D107">
        <f>(B107-C107)/2</f>
        <v>1.6804615702494914</v>
      </c>
      <c r="E107">
        <f t="shared" si="8"/>
        <v>209.5168332850595</v>
      </c>
    </row>
    <row r="108" spans="1:5" x14ac:dyDescent="0.2">
      <c r="A108">
        <v>20</v>
      </c>
      <c r="B108">
        <v>211.19813552667</v>
      </c>
      <c r="C108">
        <v>207.83657563496601</v>
      </c>
      <c r="D108">
        <f t="shared" si="13"/>
        <v>1.6807799458519952</v>
      </c>
      <c r="E108">
        <f t="shared" si="8"/>
        <v>209.51735558081799</v>
      </c>
    </row>
    <row r="109" spans="1:5" x14ac:dyDescent="0.2">
      <c r="A109">
        <v>20</v>
      </c>
      <c r="B109">
        <v>211.198036624683</v>
      </c>
      <c r="C109">
        <v>207.83584578428599</v>
      </c>
      <c r="D109">
        <f t="shared" si="13"/>
        <v>1.6810954201985027</v>
      </c>
      <c r="E109">
        <f t="shared" si="8"/>
        <v>209.51694120448451</v>
      </c>
    </row>
    <row r="110" spans="1:5" x14ac:dyDescent="0.2">
      <c r="A110">
        <v>20</v>
      </c>
      <c r="B110">
        <v>211.197889223141</v>
      </c>
      <c r="C110">
        <v>207.83606968391899</v>
      </c>
      <c r="D110">
        <f t="shared" si="13"/>
        <v>1.6809097696110058</v>
      </c>
      <c r="E110">
        <f t="shared" si="8"/>
        <v>209.51697945352998</v>
      </c>
    </row>
    <row r="111" spans="1:5" x14ac:dyDescent="0.2">
      <c r="A111">
        <v>20</v>
      </c>
      <c r="B111">
        <v>211.197862184239</v>
      </c>
      <c r="C111">
        <v>207.83638639692401</v>
      </c>
      <c r="D111">
        <f t="shared" si="13"/>
        <v>1.6807378936574935</v>
      </c>
      <c r="E111">
        <f t="shared" si="8"/>
        <v>209.51712429058151</v>
      </c>
    </row>
    <row r="112" spans="1:5" x14ac:dyDescent="0.2">
      <c r="A112">
        <v>20</v>
      </c>
      <c r="B112">
        <v>211.198534771992</v>
      </c>
      <c r="C112">
        <v>207.83573731649901</v>
      </c>
      <c r="D112">
        <f t="shared" si="13"/>
        <v>1.6813987277464975</v>
      </c>
      <c r="E112">
        <f t="shared" si="8"/>
        <v>209.51713604424549</v>
      </c>
    </row>
    <row r="113" spans="1:10" x14ac:dyDescent="0.2">
      <c r="A113">
        <v>20</v>
      </c>
      <c r="B113">
        <v>211.19804006461601</v>
      </c>
      <c r="C113">
        <v>207.83616530914099</v>
      </c>
      <c r="D113">
        <f t="shared" si="13"/>
        <v>1.6809373777375072</v>
      </c>
      <c r="E113">
        <f t="shared" si="8"/>
        <v>209.5171026868785</v>
      </c>
    </row>
    <row r="114" spans="1:10" x14ac:dyDescent="0.2">
      <c r="A114">
        <v>20</v>
      </c>
      <c r="B114">
        <v>211.19800737519299</v>
      </c>
      <c r="C114">
        <v>207.836239251683</v>
      </c>
      <c r="D114">
        <f t="shared" si="13"/>
        <v>1.6808840617549947</v>
      </c>
      <c r="E114">
        <f t="shared" si="8"/>
        <v>209.51712331343799</v>
      </c>
    </row>
    <row r="115" spans="1:10" x14ac:dyDescent="0.2">
      <c r="A115">
        <v>20</v>
      </c>
      <c r="B115">
        <v>211.198112450732</v>
      </c>
      <c r="C115">
        <v>207.83654273022199</v>
      </c>
      <c r="D115">
        <f>(B115-C115)/2</f>
        <v>1.6807848602550024</v>
      </c>
      <c r="E115">
        <f t="shared" si="8"/>
        <v>209.51732759047701</v>
      </c>
    </row>
    <row r="116" spans="1:10" x14ac:dyDescent="0.2">
      <c r="A116">
        <v>16</v>
      </c>
      <c r="B116">
        <v>211.19923583288301</v>
      </c>
      <c r="C116">
        <v>207.83614722583701</v>
      </c>
      <c r="D116">
        <f>(B116-C116)/2</f>
        <v>1.6815443035229976</v>
      </c>
      <c r="E116">
        <f t="shared" si="8"/>
        <v>209.51769152936001</v>
      </c>
    </row>
    <row r="121" spans="1:10" x14ac:dyDescent="0.2">
      <c r="A121" t="s">
        <v>11</v>
      </c>
      <c r="B121" s="1">
        <v>45253</v>
      </c>
    </row>
    <row r="122" spans="1:10" x14ac:dyDescent="0.2">
      <c r="A122" t="s">
        <v>12</v>
      </c>
    </row>
    <row r="123" spans="1:10" x14ac:dyDescent="0.2">
      <c r="A123" t="s">
        <v>21</v>
      </c>
      <c r="B123" t="s">
        <v>22</v>
      </c>
      <c r="I123" t="s">
        <v>14</v>
      </c>
      <c r="J123" t="s">
        <v>15</v>
      </c>
    </row>
    <row r="124" spans="1:10" x14ac:dyDescent="0.2">
      <c r="A124" t="s">
        <v>5</v>
      </c>
      <c r="B124" t="s">
        <v>2</v>
      </c>
      <c r="C124" t="s">
        <v>3</v>
      </c>
      <c r="D124" t="s">
        <v>4</v>
      </c>
      <c r="E124" t="s">
        <v>7</v>
      </c>
      <c r="H124" t="s">
        <v>13</v>
      </c>
      <c r="I124" t="s">
        <v>7</v>
      </c>
      <c r="J124" t="s">
        <v>16</v>
      </c>
    </row>
    <row r="125" spans="1:10" x14ac:dyDescent="0.2">
      <c r="A125">
        <v>5</v>
      </c>
      <c r="B125">
        <v>211.19964707885501</v>
      </c>
      <c r="C125">
        <v>207.83143159169899</v>
      </c>
      <c r="D125">
        <f>(B125-C125)/2</f>
        <v>1.6841077435780107</v>
      </c>
      <c r="E125">
        <f>B125-D125</f>
        <v>209.515539335277</v>
      </c>
      <c r="H125">
        <v>5</v>
      </c>
      <c r="I125">
        <f>AVERAGE(E125:E129)</f>
        <v>209.51551341426003</v>
      </c>
      <c r="J125">
        <f>_xlfn.STDEV.S(E125:E129)</f>
        <v>1.3312291951686803E-4</v>
      </c>
    </row>
    <row r="126" spans="1:10" x14ac:dyDescent="0.2">
      <c r="A126">
        <v>5</v>
      </c>
      <c r="B126">
        <v>211.199246216012</v>
      </c>
      <c r="C126">
        <v>207.83141735661999</v>
      </c>
      <c r="D126">
        <f t="shared" ref="D126:D129" si="14">(B126-C126)/2</f>
        <v>1.6839144296960029</v>
      </c>
      <c r="E126">
        <f t="shared" ref="E126:E129" si="15">B126-D126</f>
        <v>209.51533178631598</v>
      </c>
    </row>
    <row r="127" spans="1:10" x14ac:dyDescent="0.2">
      <c r="A127">
        <v>5</v>
      </c>
      <c r="B127">
        <v>211.1991621377</v>
      </c>
      <c r="C127">
        <v>207.83174446467501</v>
      </c>
      <c r="D127">
        <f t="shared" si="14"/>
        <v>1.6837088365124941</v>
      </c>
      <c r="E127">
        <f t="shared" si="15"/>
        <v>209.51545330118751</v>
      </c>
    </row>
    <row r="128" spans="1:10" x14ac:dyDescent="0.2">
      <c r="A128">
        <v>5</v>
      </c>
      <c r="B128">
        <v>211.19941376392299</v>
      </c>
      <c r="C128">
        <v>207.831972575376</v>
      </c>
      <c r="D128">
        <f t="shared" si="14"/>
        <v>1.6837205942734954</v>
      </c>
      <c r="E128">
        <f t="shared" si="15"/>
        <v>209.5156931696495</v>
      </c>
    </row>
    <row r="129" spans="1:11" x14ac:dyDescent="0.2">
      <c r="A129">
        <v>5</v>
      </c>
      <c r="B129">
        <v>211.19922467936399</v>
      </c>
      <c r="C129">
        <v>207.83187427837601</v>
      </c>
      <c r="D129">
        <f t="shared" si="14"/>
        <v>1.6836752004939939</v>
      </c>
      <c r="E129">
        <f t="shared" si="15"/>
        <v>209.51554947887001</v>
      </c>
    </row>
    <row r="130" spans="1:11" x14ac:dyDescent="0.2">
      <c r="A130" t="s">
        <v>17</v>
      </c>
      <c r="B130" t="s">
        <v>19</v>
      </c>
    </row>
    <row r="131" spans="1:11" x14ac:dyDescent="0.2">
      <c r="A131" t="s">
        <v>1</v>
      </c>
      <c r="B131" t="s">
        <v>0</v>
      </c>
      <c r="C131" t="s">
        <v>18</v>
      </c>
    </row>
    <row r="132" spans="1:11" x14ac:dyDescent="0.2">
      <c r="A132">
        <v>70</v>
      </c>
      <c r="B132">
        <v>1.1499999999999999</v>
      </c>
      <c r="C132">
        <v>18.59</v>
      </c>
    </row>
    <row r="133" spans="1:11" x14ac:dyDescent="0.2">
      <c r="A133">
        <v>60</v>
      </c>
      <c r="B133">
        <v>0.83</v>
      </c>
      <c r="C133">
        <v>21.61</v>
      </c>
    </row>
    <row r="134" spans="1:11" x14ac:dyDescent="0.2">
      <c r="A134">
        <v>50</v>
      </c>
      <c r="B134">
        <v>0.7</v>
      </c>
      <c r="C134">
        <v>26.76</v>
      </c>
    </row>
    <row r="135" spans="1:11" x14ac:dyDescent="0.2">
      <c r="A135">
        <v>40</v>
      </c>
      <c r="B135">
        <v>0.45</v>
      </c>
      <c r="C135">
        <v>31.75</v>
      </c>
    </row>
    <row r="136" spans="1:11" x14ac:dyDescent="0.2">
      <c r="A136">
        <v>30</v>
      </c>
      <c r="B136">
        <v>0.27</v>
      </c>
      <c r="C136">
        <v>41.71</v>
      </c>
    </row>
    <row r="137" spans="1:11" x14ac:dyDescent="0.2">
      <c r="A137">
        <v>20</v>
      </c>
      <c r="B137">
        <v>0.12</v>
      </c>
      <c r="C137">
        <v>61.22</v>
      </c>
    </row>
    <row r="138" spans="1:11" x14ac:dyDescent="0.2">
      <c r="A138">
        <v>10</v>
      </c>
      <c r="B138">
        <v>0.03</v>
      </c>
      <c r="C138">
        <v>129.63</v>
      </c>
    </row>
    <row r="139" spans="1:11" x14ac:dyDescent="0.2">
      <c r="H139" t="s">
        <v>24</v>
      </c>
      <c r="J139" t="s">
        <v>14</v>
      </c>
      <c r="K139" t="s">
        <v>27</v>
      </c>
    </row>
    <row r="140" spans="1:11" x14ac:dyDescent="0.2">
      <c r="A140" t="s">
        <v>20</v>
      </c>
      <c r="B140" t="s">
        <v>2</v>
      </c>
      <c r="C140" t="s">
        <v>3</v>
      </c>
      <c r="D140" t="s">
        <v>4</v>
      </c>
      <c r="E140" t="s">
        <v>7</v>
      </c>
      <c r="H140" t="s">
        <v>23</v>
      </c>
      <c r="I140" t="s">
        <v>18</v>
      </c>
      <c r="J140" t="s">
        <v>25</v>
      </c>
      <c r="K140" t="s">
        <v>26</v>
      </c>
    </row>
    <row r="141" spans="1:11" x14ac:dyDescent="0.2">
      <c r="A141">
        <v>10</v>
      </c>
      <c r="B141">
        <v>211.19786819164199</v>
      </c>
      <c r="C141">
        <v>207.83357939962499</v>
      </c>
      <c r="D141">
        <f>(B141-C141)/2</f>
        <v>1.6821443960084963</v>
      </c>
      <c r="E141">
        <f>B141-D141</f>
        <v>209.51572379563351</v>
      </c>
      <c r="H141">
        <v>10</v>
      </c>
      <c r="I141">
        <v>129.63</v>
      </c>
      <c r="J141">
        <f>AVERAGE(E141:E145)</f>
        <v>209.51575205993282</v>
      </c>
      <c r="K141">
        <f>_xlfn.STDEV.S(E141:E145)</f>
        <v>2.2099337169355623E-5</v>
      </c>
    </row>
    <row r="142" spans="1:11" x14ac:dyDescent="0.2">
      <c r="A142">
        <v>10</v>
      </c>
      <c r="B142">
        <v>211.19783806671001</v>
      </c>
      <c r="C142">
        <v>207.833705236951</v>
      </c>
      <c r="D142">
        <f t="shared" ref="D142:D145" si="16">(B142-C142)/2</f>
        <v>1.6820664148795004</v>
      </c>
      <c r="E142">
        <f t="shared" ref="E142:E145" si="17">B142-D142</f>
        <v>209.51577165183051</v>
      </c>
      <c r="H142">
        <v>20</v>
      </c>
      <c r="I142">
        <v>61.22</v>
      </c>
      <c r="J142">
        <f>AVERAGE(E146:E150)</f>
        <v>209.51577116717044</v>
      </c>
      <c r="K142">
        <f>_xlfn.STDEV.S(E146:E150)</f>
        <v>1.8388459064036815E-5</v>
      </c>
    </row>
    <row r="143" spans="1:11" x14ac:dyDescent="0.2">
      <c r="A143">
        <v>10</v>
      </c>
      <c r="B143">
        <v>211.197682174487</v>
      </c>
      <c r="C143">
        <v>207.83379993830101</v>
      </c>
      <c r="D143">
        <f t="shared" si="16"/>
        <v>1.6819411180929933</v>
      </c>
      <c r="E143">
        <f t="shared" si="17"/>
        <v>209.51574105639401</v>
      </c>
      <c r="H143">
        <v>30</v>
      </c>
      <c r="I143">
        <v>41.71</v>
      </c>
      <c r="J143">
        <f>AVERAGE(E151:E155)</f>
        <v>209.51570715409167</v>
      </c>
      <c r="K143">
        <f>_xlfn.STDEV.S(E151:E155)</f>
        <v>3.9216769391453866E-5</v>
      </c>
    </row>
    <row r="144" spans="1:11" x14ac:dyDescent="0.2">
      <c r="A144">
        <v>10</v>
      </c>
      <c r="B144">
        <v>211.197727953834</v>
      </c>
      <c r="C144">
        <v>207.833826046626</v>
      </c>
      <c r="D144">
        <f t="shared" si="16"/>
        <v>1.6819509536040016</v>
      </c>
      <c r="E144">
        <f t="shared" si="17"/>
        <v>209.51577700023</v>
      </c>
      <c r="H144">
        <v>40</v>
      </c>
      <c r="I144">
        <v>31.75</v>
      </c>
      <c r="J144">
        <f>AVERAGE(E156:E160)</f>
        <v>209.51570063617459</v>
      </c>
      <c r="K144">
        <f>_xlfn.STDEV.S(E156:E160)</f>
        <v>5.5734063611685755E-5</v>
      </c>
    </row>
    <row r="145" spans="1:12" x14ac:dyDescent="0.2">
      <c r="A145">
        <v>10</v>
      </c>
      <c r="B145">
        <v>211.19760258738501</v>
      </c>
      <c r="C145">
        <v>207.83389100376701</v>
      </c>
      <c r="D145">
        <f t="shared" si="16"/>
        <v>1.6818557918089994</v>
      </c>
      <c r="E145">
        <f t="shared" si="17"/>
        <v>209.51574679557601</v>
      </c>
      <c r="H145">
        <v>50</v>
      </c>
      <c r="I145">
        <v>26.76</v>
      </c>
      <c r="J145">
        <f>AVERAGE(E166:E170)</f>
        <v>209.51567421760802</v>
      </c>
      <c r="K145">
        <f>_xlfn.STDEV.S(E166:E170)</f>
        <v>8.2247921650952809E-5</v>
      </c>
    </row>
    <row r="146" spans="1:12" s="2" customFormat="1" x14ac:dyDescent="0.2">
      <c r="A146" s="2">
        <v>20</v>
      </c>
      <c r="B146" s="2">
        <v>211.19730181787699</v>
      </c>
      <c r="C146" s="2">
        <v>207.83422255683899</v>
      </c>
      <c r="D146" s="2">
        <f t="shared" ref="D146:D150" si="18">(B146-C146)/2</f>
        <v>1.6815396305189978</v>
      </c>
      <c r="E146" s="2">
        <f t="shared" ref="E146:E150" si="19">B146-D146</f>
        <v>209.51576218735801</v>
      </c>
      <c r="H146" s="2">
        <v>60</v>
      </c>
      <c r="I146">
        <v>21.61</v>
      </c>
      <c r="J146" s="2">
        <f>AVERAGE(E171:E175)</f>
        <v>209.51550944555942</v>
      </c>
      <c r="K146" s="2">
        <f>_xlfn.STDEV.S(E171:E175)</f>
        <v>5.5023739014581455E-5</v>
      </c>
      <c r="L146"/>
    </row>
    <row r="147" spans="1:12" x14ac:dyDescent="0.2">
      <c r="A147">
        <v>20</v>
      </c>
      <c r="B147">
        <v>211.19734950159301</v>
      </c>
      <c r="C147">
        <v>207.83423978630699</v>
      </c>
      <c r="D147">
        <f t="shared" si="18"/>
        <v>1.6815548576430075</v>
      </c>
      <c r="E147">
        <f t="shared" si="19"/>
        <v>209.51579464395002</v>
      </c>
      <c r="H147">
        <v>70</v>
      </c>
      <c r="I147">
        <v>18.59</v>
      </c>
      <c r="J147">
        <f>AVERAGE(E161:E165)</f>
        <v>209.51532595437402</v>
      </c>
      <c r="K147">
        <f>_xlfn.STDEV.S(E161:E165)</f>
        <v>5.6848682989301103E-5</v>
      </c>
    </row>
    <row r="148" spans="1:12" x14ac:dyDescent="0.2">
      <c r="A148">
        <v>20</v>
      </c>
      <c r="B148">
        <v>211.19735070635201</v>
      </c>
      <c r="C148">
        <v>207.83417230267301</v>
      </c>
      <c r="D148">
        <f t="shared" si="18"/>
        <v>1.6815892018395004</v>
      </c>
      <c r="E148">
        <f t="shared" si="19"/>
        <v>209.51576150451251</v>
      </c>
    </row>
    <row r="149" spans="1:12" x14ac:dyDescent="0.2">
      <c r="A149">
        <v>20</v>
      </c>
      <c r="B149">
        <v>211.19740197752199</v>
      </c>
      <c r="C149">
        <v>207.83410043139199</v>
      </c>
      <c r="D149">
        <f t="shared" si="18"/>
        <v>1.6816507730650017</v>
      </c>
      <c r="E149">
        <f t="shared" si="19"/>
        <v>209.51575120445699</v>
      </c>
    </row>
    <row r="150" spans="1:12" x14ac:dyDescent="0.2">
      <c r="A150">
        <v>20</v>
      </c>
      <c r="B150">
        <v>211.19732592944601</v>
      </c>
      <c r="C150">
        <v>207.83424666170299</v>
      </c>
      <c r="D150">
        <f t="shared" si="18"/>
        <v>1.681539633871509</v>
      </c>
      <c r="E150">
        <f t="shared" si="19"/>
        <v>209.51578629557451</v>
      </c>
    </row>
    <row r="151" spans="1:12" s="2" customFormat="1" x14ac:dyDescent="0.2">
      <c r="A151" s="2">
        <v>30</v>
      </c>
      <c r="B151" s="2">
        <v>211.19703639913899</v>
      </c>
      <c r="C151" s="2">
        <v>207.83434425983799</v>
      </c>
      <c r="D151">
        <f t="shared" ref="D151:D155" si="20">(B151-C151)/2</f>
        <v>1.6813460696505018</v>
      </c>
      <c r="E151">
        <f t="shared" ref="E151:E155" si="21">B151-D151</f>
        <v>209.51569032948851</v>
      </c>
    </row>
    <row r="152" spans="1:12" x14ac:dyDescent="0.2">
      <c r="A152">
        <v>30</v>
      </c>
      <c r="B152">
        <v>211.19691920150601</v>
      </c>
      <c r="C152">
        <v>207.83438691068699</v>
      </c>
      <c r="D152">
        <f t="shared" si="20"/>
        <v>1.6812661454095092</v>
      </c>
      <c r="E152">
        <f t="shared" si="21"/>
        <v>209.51565305609648</v>
      </c>
    </row>
    <row r="153" spans="1:12" x14ac:dyDescent="0.2">
      <c r="A153">
        <v>30</v>
      </c>
      <c r="B153">
        <v>211.19714149330301</v>
      </c>
      <c r="C153">
        <v>207.83432159070199</v>
      </c>
      <c r="D153">
        <f t="shared" si="20"/>
        <v>1.681409951300509</v>
      </c>
      <c r="E153">
        <f t="shared" si="21"/>
        <v>209.5157315420025</v>
      </c>
    </row>
    <row r="154" spans="1:12" x14ac:dyDescent="0.2">
      <c r="A154">
        <v>30</v>
      </c>
      <c r="B154">
        <v>211.19719607327701</v>
      </c>
      <c r="C154">
        <v>207.83431506175799</v>
      </c>
      <c r="D154">
        <f t="shared" si="20"/>
        <v>1.681440505759511</v>
      </c>
      <c r="E154">
        <f t="shared" si="21"/>
        <v>209.51575556751749</v>
      </c>
    </row>
    <row r="155" spans="1:12" x14ac:dyDescent="0.2">
      <c r="A155">
        <v>30</v>
      </c>
      <c r="B155">
        <v>211.19712460656299</v>
      </c>
      <c r="C155">
        <v>207.834285944144</v>
      </c>
      <c r="D155">
        <f t="shared" si="20"/>
        <v>1.6814193312094972</v>
      </c>
      <c r="E155">
        <f t="shared" si="21"/>
        <v>209.5157052753535</v>
      </c>
    </row>
    <row r="156" spans="1:12" s="2" customFormat="1" x14ac:dyDescent="0.2">
      <c r="A156" s="2">
        <v>40</v>
      </c>
      <c r="B156" s="2">
        <v>211.19708609749199</v>
      </c>
      <c r="C156" s="2">
        <v>207.83429833445899</v>
      </c>
      <c r="D156">
        <f t="shared" ref="D156:D160" si="22">(B156-C156)/2</f>
        <v>1.6813938815164988</v>
      </c>
      <c r="E156">
        <f t="shared" ref="E156:E160" si="23">B156-D156</f>
        <v>209.51569221597549</v>
      </c>
    </row>
    <row r="157" spans="1:12" x14ac:dyDescent="0.2">
      <c r="A157">
        <v>40</v>
      </c>
      <c r="B157">
        <v>211.19711348135601</v>
      </c>
      <c r="C157">
        <v>207.83445577863799</v>
      </c>
      <c r="D157">
        <f t="shared" si="22"/>
        <v>1.6813288513590123</v>
      </c>
      <c r="E157">
        <f t="shared" si="23"/>
        <v>209.515784629997</v>
      </c>
    </row>
    <row r="158" spans="1:12" x14ac:dyDescent="0.2">
      <c r="A158">
        <v>40</v>
      </c>
      <c r="B158">
        <v>211.19705718700399</v>
      </c>
      <c r="C158">
        <v>207.83435590137</v>
      </c>
      <c r="D158">
        <f t="shared" si="22"/>
        <v>1.6813506428169944</v>
      </c>
      <c r="E158">
        <f t="shared" si="23"/>
        <v>209.515706544187</v>
      </c>
    </row>
    <row r="159" spans="1:12" x14ac:dyDescent="0.2">
      <c r="A159">
        <v>40</v>
      </c>
      <c r="B159">
        <v>211.19687653203101</v>
      </c>
      <c r="C159">
        <v>207.83438089285301</v>
      </c>
      <c r="D159">
        <f t="shared" si="22"/>
        <v>1.6812478195890037</v>
      </c>
      <c r="E159">
        <f t="shared" si="23"/>
        <v>209.51562871244201</v>
      </c>
    </row>
    <row r="160" spans="1:12" x14ac:dyDescent="0.2">
      <c r="A160">
        <v>40</v>
      </c>
      <c r="B160">
        <v>211.19699795935799</v>
      </c>
      <c r="C160">
        <v>207.83438419718499</v>
      </c>
      <c r="D160">
        <f t="shared" si="22"/>
        <v>1.6813068810864991</v>
      </c>
      <c r="E160">
        <f t="shared" si="23"/>
        <v>209.51569107827149</v>
      </c>
    </row>
    <row r="161" spans="1:5" s="2" customFormat="1" x14ac:dyDescent="0.2">
      <c r="A161" s="2">
        <v>70</v>
      </c>
      <c r="B161" s="2">
        <v>211.19642417301</v>
      </c>
      <c r="C161" s="2">
        <v>207.83411111105499</v>
      </c>
      <c r="D161">
        <f t="shared" ref="D161:D165" si="24">(B161-C161)/2</f>
        <v>1.6811565309775034</v>
      </c>
      <c r="E161">
        <f t="shared" ref="E161:E165" si="25">B161-D161</f>
        <v>209.51526764203248</v>
      </c>
    </row>
    <row r="162" spans="1:5" x14ac:dyDescent="0.2">
      <c r="A162">
        <v>70</v>
      </c>
      <c r="B162">
        <v>211.19659286756601</v>
      </c>
      <c r="C162">
        <v>207.83424308020901</v>
      </c>
      <c r="D162">
        <f t="shared" si="24"/>
        <v>1.6811748936785023</v>
      </c>
      <c r="E162">
        <f t="shared" si="25"/>
        <v>209.51541797388751</v>
      </c>
    </row>
    <row r="163" spans="1:5" x14ac:dyDescent="0.2">
      <c r="A163">
        <v>70</v>
      </c>
      <c r="B163">
        <v>211.19642816205101</v>
      </c>
      <c r="C163">
        <v>207.83424011264199</v>
      </c>
      <c r="D163">
        <f t="shared" si="24"/>
        <v>1.6810940247045068</v>
      </c>
      <c r="E163">
        <f t="shared" si="25"/>
        <v>209.51533413734649</v>
      </c>
    </row>
    <row r="164" spans="1:5" x14ac:dyDescent="0.2">
      <c r="A164">
        <v>70</v>
      </c>
      <c r="B164">
        <v>211.19644471277101</v>
      </c>
      <c r="C164">
        <v>207.83415015209701</v>
      </c>
      <c r="D164">
        <f t="shared" si="24"/>
        <v>1.6811472803370009</v>
      </c>
      <c r="E164">
        <f t="shared" si="25"/>
        <v>209.51529743243401</v>
      </c>
    </row>
    <row r="165" spans="1:5" x14ac:dyDescent="0.2">
      <c r="A165">
        <v>70</v>
      </c>
      <c r="B165">
        <v>211.19661278892801</v>
      </c>
      <c r="C165">
        <v>207.83401238341099</v>
      </c>
      <c r="D165">
        <f t="shared" si="24"/>
        <v>1.6813002027585071</v>
      </c>
      <c r="E165">
        <f t="shared" si="25"/>
        <v>209.5153125861695</v>
      </c>
    </row>
    <row r="166" spans="1:5" s="2" customFormat="1" x14ac:dyDescent="0.2">
      <c r="A166" s="2">
        <v>50</v>
      </c>
      <c r="B166" s="2">
        <v>211.19727152232599</v>
      </c>
      <c r="C166" s="2">
        <v>207.83401788566499</v>
      </c>
      <c r="D166">
        <f t="shared" ref="D166:D170" si="26">(B166-C166)/2</f>
        <v>1.6816268183304999</v>
      </c>
      <c r="E166">
        <f t="shared" ref="E166:E170" si="27">B166-D166</f>
        <v>209.51564470399549</v>
      </c>
    </row>
    <row r="167" spans="1:5" x14ac:dyDescent="0.2">
      <c r="A167">
        <v>50</v>
      </c>
      <c r="B167">
        <v>211.19728353340699</v>
      </c>
      <c r="C167">
        <v>207.834352874199</v>
      </c>
      <c r="D167">
        <f t="shared" si="26"/>
        <v>1.681465329603995</v>
      </c>
      <c r="E167">
        <f t="shared" si="27"/>
        <v>209.51581820380301</v>
      </c>
    </row>
    <row r="168" spans="1:5" x14ac:dyDescent="0.2">
      <c r="A168">
        <v>50</v>
      </c>
      <c r="B168">
        <v>211.19732342456101</v>
      </c>
      <c r="C168">
        <v>207.83396162633099</v>
      </c>
      <c r="D168">
        <f t="shared" si="26"/>
        <v>1.6816808991150083</v>
      </c>
      <c r="E168">
        <f t="shared" si="27"/>
        <v>209.515642525446</v>
      </c>
    </row>
    <row r="169" spans="1:5" x14ac:dyDescent="0.2">
      <c r="A169">
        <v>50</v>
      </c>
      <c r="B169">
        <v>211.197370972676</v>
      </c>
      <c r="C169">
        <v>207.83393996153299</v>
      </c>
      <c r="D169">
        <f t="shared" si="26"/>
        <v>1.6817155055715034</v>
      </c>
      <c r="E169">
        <f t="shared" si="27"/>
        <v>209.51565546710449</v>
      </c>
    </row>
    <row r="170" spans="1:5" x14ac:dyDescent="0.2">
      <c r="A170">
        <v>50</v>
      </c>
      <c r="B170">
        <v>211.197340085549</v>
      </c>
      <c r="C170">
        <v>207.83388028983299</v>
      </c>
      <c r="D170">
        <f t="shared" si="26"/>
        <v>1.6817298978580055</v>
      </c>
      <c r="E170">
        <f t="shared" si="27"/>
        <v>209.51561018769098</v>
      </c>
    </row>
    <row r="171" spans="1:5" s="2" customFormat="1" x14ac:dyDescent="0.2">
      <c r="A171" s="2">
        <v>60</v>
      </c>
      <c r="B171" s="2">
        <v>211.196781395567</v>
      </c>
      <c r="C171" s="2">
        <v>207.83411657382001</v>
      </c>
      <c r="D171" s="2">
        <f t="shared" ref="D171:D174" si="28">(B171-C171)/2</f>
        <v>1.6813324108734946</v>
      </c>
      <c r="E171" s="2">
        <f t="shared" ref="E171:E174" si="29">B171-D171</f>
        <v>209.51544898469351</v>
      </c>
    </row>
    <row r="172" spans="1:5" x14ac:dyDescent="0.2">
      <c r="A172">
        <v>60</v>
      </c>
      <c r="B172">
        <v>211.19680937473299</v>
      </c>
      <c r="C172">
        <v>207.834109816889</v>
      </c>
      <c r="D172">
        <f t="shared" si="28"/>
        <v>1.681349778921998</v>
      </c>
      <c r="E172">
        <f t="shared" si="29"/>
        <v>209.515459595811</v>
      </c>
    </row>
    <row r="173" spans="1:5" x14ac:dyDescent="0.2">
      <c r="A173">
        <v>60</v>
      </c>
      <c r="B173">
        <v>211.19692291711101</v>
      </c>
      <c r="C173">
        <v>207.834100256304</v>
      </c>
      <c r="D173">
        <f t="shared" si="28"/>
        <v>1.6814113304035061</v>
      </c>
      <c r="E173">
        <f t="shared" si="29"/>
        <v>209.5155115867075</v>
      </c>
    </row>
    <row r="174" spans="1:5" x14ac:dyDescent="0.2">
      <c r="A174">
        <v>60</v>
      </c>
      <c r="B174">
        <v>211.19693080280501</v>
      </c>
      <c r="C174">
        <v>207.83418108988801</v>
      </c>
      <c r="D174">
        <f t="shared" si="28"/>
        <v>1.681374856458504</v>
      </c>
      <c r="E174">
        <f t="shared" si="29"/>
        <v>209.51555594634652</v>
      </c>
    </row>
    <row r="175" spans="1:5" x14ac:dyDescent="0.2">
      <c r="A175">
        <v>60</v>
      </c>
      <c r="B175">
        <v>211.197039886011</v>
      </c>
      <c r="C175">
        <v>207.834102342466</v>
      </c>
      <c r="D175">
        <f t="shared" ref="D175" si="30">(B175-C175)/2</f>
        <v>1.6814687717725008</v>
      </c>
      <c r="E175">
        <f t="shared" ref="E175" si="31">B175-D175</f>
        <v>209.5155711142385</v>
      </c>
    </row>
    <row r="177" spans="1:10" x14ac:dyDescent="0.2">
      <c r="A177" t="s">
        <v>28</v>
      </c>
    </row>
    <row r="178" spans="1:10" x14ac:dyDescent="0.2">
      <c r="A178" t="s">
        <v>29</v>
      </c>
      <c r="B178" t="s">
        <v>2</v>
      </c>
      <c r="C178" t="s">
        <v>3</v>
      </c>
      <c r="D178" t="s">
        <v>4</v>
      </c>
      <c r="E178" t="s">
        <v>7</v>
      </c>
    </row>
    <row r="179" spans="1:10" x14ac:dyDescent="0.2">
      <c r="A179">
        <v>252</v>
      </c>
      <c r="B179" s="2">
        <v>211.19642417301</v>
      </c>
      <c r="C179" s="2">
        <v>207.83411111105499</v>
      </c>
      <c r="D179">
        <f t="shared" ref="D179:D183" si="32">(B179-C179)/2</f>
        <v>1.6811565309775034</v>
      </c>
      <c r="E179">
        <f t="shared" ref="E179:E183" si="33">B179-D179</f>
        <v>209.51526764203248</v>
      </c>
    </row>
    <row r="180" spans="1:10" x14ac:dyDescent="0.2">
      <c r="B180">
        <v>211.19659286756601</v>
      </c>
      <c r="C180">
        <v>207.83424308020901</v>
      </c>
      <c r="D180">
        <f t="shared" si="32"/>
        <v>1.6811748936785023</v>
      </c>
      <c r="E180">
        <f t="shared" si="33"/>
        <v>209.51541797388751</v>
      </c>
    </row>
    <row r="181" spans="1:10" x14ac:dyDescent="0.2">
      <c r="B181">
        <v>211.19642816205101</v>
      </c>
      <c r="C181">
        <v>207.83424011264199</v>
      </c>
      <c r="D181">
        <f t="shared" si="32"/>
        <v>1.6810940247045068</v>
      </c>
      <c r="E181">
        <f t="shared" si="33"/>
        <v>209.51533413734649</v>
      </c>
    </row>
    <row r="182" spans="1:10" x14ac:dyDescent="0.2">
      <c r="B182">
        <v>211.19644471277101</v>
      </c>
      <c r="C182">
        <v>207.83415015209701</v>
      </c>
      <c r="D182">
        <f t="shared" si="32"/>
        <v>1.6811472803370009</v>
      </c>
      <c r="E182">
        <f t="shared" si="33"/>
        <v>209.51529743243401</v>
      </c>
      <c r="H182">
        <v>252</v>
      </c>
      <c r="I182">
        <f>AVERAGE(E179:E183)</f>
        <v>209.51532595437402</v>
      </c>
      <c r="J182">
        <f>_xlfn.STDEV.S(E179:E183)</f>
        <v>5.6848682989301103E-5</v>
      </c>
    </row>
    <row r="183" spans="1:10" x14ac:dyDescent="0.2">
      <c r="B183">
        <v>211.19661278892801</v>
      </c>
      <c r="C183">
        <v>207.83401238341099</v>
      </c>
      <c r="D183">
        <f t="shared" si="32"/>
        <v>1.6813002027585071</v>
      </c>
      <c r="E183">
        <f t="shared" si="33"/>
        <v>209.5153125861695</v>
      </c>
      <c r="H183">
        <v>256</v>
      </c>
      <c r="I183">
        <f xml:space="preserve"> AVERAGE(E184:E188)</f>
        <v>209.51545417976021</v>
      </c>
      <c r="J183">
        <f>_xlfn.STDEV.S(E184:E188)</f>
        <v>5.2391681819326936E-5</v>
      </c>
    </row>
    <row r="184" spans="1:10" x14ac:dyDescent="0.2">
      <c r="A184">
        <v>256</v>
      </c>
      <c r="B184">
        <v>211.19711933825701</v>
      </c>
      <c r="C184">
        <v>207.83378901947501</v>
      </c>
      <c r="D184">
        <f t="shared" ref="D184:D189" si="34">(B184-C184)/2</f>
        <v>1.6816651593910024</v>
      </c>
      <c r="E184">
        <f t="shared" ref="E184:E189" si="35">B184-D184</f>
        <v>209.51545417886601</v>
      </c>
      <c r="H184">
        <v>260</v>
      </c>
      <c r="I184">
        <f>AVERAGE(E189:E193)</f>
        <v>209.5154939832949</v>
      </c>
      <c r="J184">
        <f>_xlfn.STDEV.S(E189:E193)</f>
        <v>3.1468071217523894E-5</v>
      </c>
    </row>
    <row r="185" spans="1:10" x14ac:dyDescent="0.2">
      <c r="B185">
        <v>211.19717427064299</v>
      </c>
      <c r="C185">
        <v>207.83380854893699</v>
      </c>
      <c r="D185">
        <f t="shared" si="34"/>
        <v>1.6816828608530017</v>
      </c>
      <c r="E185">
        <f t="shared" si="35"/>
        <v>209.51549140979</v>
      </c>
      <c r="H185">
        <v>264</v>
      </c>
      <c r="I185">
        <f>AVERAGE(E194:E198)</f>
        <v>209.51557799939445</v>
      </c>
      <c r="J185">
        <f>_xlfn.STDEV.S(E194:E198)</f>
        <v>4.0062342255730569E-5</v>
      </c>
    </row>
    <row r="186" spans="1:10" x14ac:dyDescent="0.2">
      <c r="B186">
        <v>211.19695896227401</v>
      </c>
      <c r="C186">
        <v>207.83384618330999</v>
      </c>
      <c r="D186">
        <f t="shared" si="34"/>
        <v>1.6815563894820116</v>
      </c>
      <c r="E186">
        <f t="shared" si="35"/>
        <v>209.515402572792</v>
      </c>
      <c r="H186">
        <v>270</v>
      </c>
      <c r="I186">
        <f>AVERAGE(E199:E203)</f>
        <v>209.51565219525637</v>
      </c>
      <c r="J186">
        <f>_xlfn.STDEV.S(E199:E203)</f>
        <v>2.6540842119492622E-5</v>
      </c>
    </row>
    <row r="187" spans="1:10" x14ac:dyDescent="0.2">
      <c r="B187">
        <v>211.197195195598</v>
      </c>
      <c r="C187">
        <v>207.83384439069999</v>
      </c>
      <c r="D187">
        <f t="shared" si="34"/>
        <v>1.6816754024490024</v>
      </c>
      <c r="E187">
        <f t="shared" si="35"/>
        <v>209.515519793149</v>
      </c>
      <c r="H187">
        <v>276</v>
      </c>
      <c r="I187">
        <f>AVERAGE(E204:E208)</f>
        <v>209.51572472799958</v>
      </c>
      <c r="J187">
        <f>_xlfn.STDEV.S(E204:E208)</f>
        <v>3.3787375705622273E-5</v>
      </c>
    </row>
    <row r="188" spans="1:10" x14ac:dyDescent="0.2">
      <c r="B188">
        <v>211.19705686290399</v>
      </c>
      <c r="C188">
        <v>207.83374902550401</v>
      </c>
      <c r="D188">
        <f t="shared" si="34"/>
        <v>1.6816539186999933</v>
      </c>
      <c r="E188">
        <f t="shared" si="35"/>
        <v>209.515402944204</v>
      </c>
      <c r="H188">
        <v>280</v>
      </c>
      <c r="I188">
        <f>AVERAGE(E209:E213)</f>
        <v>209.51575243387751</v>
      </c>
      <c r="J188">
        <f>_xlfn.STDEV.S(E209:E213)</f>
        <v>4.7160747515839317E-5</v>
      </c>
    </row>
    <row r="189" spans="1:10" x14ac:dyDescent="0.2">
      <c r="A189">
        <v>260</v>
      </c>
      <c r="B189">
        <v>211.197118881536</v>
      </c>
      <c r="C189">
        <v>207.833847877572</v>
      </c>
      <c r="D189">
        <f t="shared" si="34"/>
        <v>1.6816355019820008</v>
      </c>
      <c r="E189">
        <f t="shared" si="35"/>
        <v>209.51548337955398</v>
      </c>
    </row>
    <row r="190" spans="1:10" x14ac:dyDescent="0.2">
      <c r="B190">
        <v>211.197104389412</v>
      </c>
      <c r="C190">
        <v>207.83382110241999</v>
      </c>
      <c r="D190">
        <f t="shared" ref="D190:D197" si="36">(B190-C190)/2</f>
        <v>1.6816416434960075</v>
      </c>
      <c r="E190">
        <f t="shared" ref="E190:E197" si="37">B190-D190</f>
        <v>209.51546274591601</v>
      </c>
    </row>
    <row r="191" spans="1:10" x14ac:dyDescent="0.2">
      <c r="B191">
        <v>211.19718377236799</v>
      </c>
      <c r="C191">
        <v>207.83387115318601</v>
      </c>
      <c r="D191">
        <f t="shared" si="36"/>
        <v>1.6816563095909913</v>
      </c>
      <c r="E191">
        <f t="shared" si="37"/>
        <v>209.51552746277702</v>
      </c>
    </row>
    <row r="192" spans="1:10" x14ac:dyDescent="0.2">
      <c r="B192">
        <v>211.19699817915</v>
      </c>
      <c r="C192">
        <v>207.83393955026099</v>
      </c>
      <c r="D192">
        <f t="shared" si="36"/>
        <v>1.6815293144445036</v>
      </c>
      <c r="E192">
        <f t="shared" si="37"/>
        <v>209.5154688647055</v>
      </c>
    </row>
    <row r="193" spans="1:5" x14ac:dyDescent="0.2">
      <c r="B193">
        <v>211.19713495541899</v>
      </c>
      <c r="C193">
        <v>207.83391997162499</v>
      </c>
      <c r="D193">
        <f t="shared" si="36"/>
        <v>1.6816074918969974</v>
      </c>
      <c r="E193">
        <f t="shared" si="37"/>
        <v>209.51552746352201</v>
      </c>
    </row>
    <row r="194" spans="1:5" x14ac:dyDescent="0.2">
      <c r="A194">
        <v>264</v>
      </c>
      <c r="B194">
        <v>211.19706293065599</v>
      </c>
      <c r="C194">
        <v>207.83407354969799</v>
      </c>
      <c r="D194">
        <f t="shared" si="36"/>
        <v>1.6814946904789991</v>
      </c>
      <c r="E194">
        <f t="shared" si="37"/>
        <v>209.515568240177</v>
      </c>
    </row>
    <row r="195" spans="1:5" x14ac:dyDescent="0.2">
      <c r="B195">
        <v>211.19717017878401</v>
      </c>
      <c r="C195">
        <v>207.83406576980099</v>
      </c>
      <c r="D195">
        <f t="shared" si="36"/>
        <v>1.6815522044915099</v>
      </c>
      <c r="E195">
        <f t="shared" si="37"/>
        <v>209.5156179742925</v>
      </c>
    </row>
    <row r="196" spans="1:5" x14ac:dyDescent="0.2">
      <c r="B196">
        <v>211.1971069919</v>
      </c>
      <c r="C196">
        <v>207.83413148764799</v>
      </c>
      <c r="D196">
        <f t="shared" si="36"/>
        <v>1.681487752126003</v>
      </c>
      <c r="E196">
        <f t="shared" si="37"/>
        <v>209.515619239774</v>
      </c>
    </row>
    <row r="197" spans="1:5" x14ac:dyDescent="0.2">
      <c r="B197">
        <v>211.19701571334701</v>
      </c>
      <c r="C197">
        <v>207.83403807301301</v>
      </c>
      <c r="D197">
        <f t="shared" si="36"/>
        <v>1.6814888201670044</v>
      </c>
      <c r="E197">
        <f t="shared" si="37"/>
        <v>209.51552689318001</v>
      </c>
    </row>
    <row r="198" spans="1:5" x14ac:dyDescent="0.2">
      <c r="B198">
        <v>211.19695263524099</v>
      </c>
      <c r="C198">
        <v>207.834162663857</v>
      </c>
      <c r="D198">
        <f t="shared" ref="D198" si="38">(B198-C198)/2</f>
        <v>1.6813949856919947</v>
      </c>
      <c r="E198">
        <f t="shared" ref="E198" si="39">B198-D198</f>
        <v>209.51555764954901</v>
      </c>
    </row>
    <row r="199" spans="1:5" x14ac:dyDescent="0.2">
      <c r="A199">
        <v>270</v>
      </c>
      <c r="B199">
        <v>211.196901336504</v>
      </c>
      <c r="C199">
        <v>207.834332005123</v>
      </c>
      <c r="D199">
        <f t="shared" ref="D199:D203" si="40">(B199-C199)/2</f>
        <v>1.6812846656904981</v>
      </c>
      <c r="E199">
        <f t="shared" ref="E199:E203" si="41">B199-D199</f>
        <v>209.5156166708135</v>
      </c>
    </row>
    <row r="200" spans="1:5" x14ac:dyDescent="0.2">
      <c r="B200">
        <v>211.19711004291301</v>
      </c>
      <c r="C200">
        <v>207.83420816082699</v>
      </c>
      <c r="D200">
        <f t="shared" si="40"/>
        <v>1.6814509410430105</v>
      </c>
      <c r="E200">
        <f t="shared" si="41"/>
        <v>209.51565910187</v>
      </c>
    </row>
    <row r="201" spans="1:5" x14ac:dyDescent="0.2">
      <c r="B201">
        <v>211.19708723221501</v>
      </c>
      <c r="C201">
        <v>207.83428231049601</v>
      </c>
      <c r="D201">
        <f t="shared" si="40"/>
        <v>1.681402460859502</v>
      </c>
      <c r="E201">
        <f t="shared" si="41"/>
        <v>209.5156847713555</v>
      </c>
    </row>
    <row r="202" spans="1:5" x14ac:dyDescent="0.2">
      <c r="B202">
        <v>211.19696891029</v>
      </c>
      <c r="C202">
        <v>207.83430189285701</v>
      </c>
      <c r="D202">
        <f t="shared" si="40"/>
        <v>1.6813335087164916</v>
      </c>
      <c r="E202">
        <f t="shared" si="41"/>
        <v>209.51563540157349</v>
      </c>
    </row>
    <row r="203" spans="1:5" x14ac:dyDescent="0.2">
      <c r="B203">
        <v>211.19705674592899</v>
      </c>
      <c r="C203">
        <v>207.83427331541</v>
      </c>
      <c r="D203">
        <f t="shared" si="40"/>
        <v>1.6813917152594939</v>
      </c>
      <c r="E203">
        <f t="shared" si="41"/>
        <v>209.51566503066948</v>
      </c>
    </row>
    <row r="204" spans="1:5" x14ac:dyDescent="0.2">
      <c r="A204">
        <v>276</v>
      </c>
      <c r="B204">
        <v>211.197076619608</v>
      </c>
      <c r="C204">
        <v>207.83441453073399</v>
      </c>
      <c r="D204">
        <f t="shared" ref="D204:D208" si="42">(B204-C204)/2</f>
        <v>1.6813310444370018</v>
      </c>
      <c r="E204">
        <f t="shared" ref="E204:E208" si="43">B204-D204</f>
        <v>209.515745575171</v>
      </c>
    </row>
    <row r="205" spans="1:5" x14ac:dyDescent="0.2">
      <c r="B205">
        <v>211.19725398738501</v>
      </c>
      <c r="C205">
        <v>207.834263795803</v>
      </c>
      <c r="D205">
        <f t="shared" si="42"/>
        <v>1.6814950957910071</v>
      </c>
      <c r="E205">
        <f t="shared" si="43"/>
        <v>209.515758891594</v>
      </c>
    </row>
    <row r="206" spans="1:5" x14ac:dyDescent="0.2">
      <c r="B206">
        <v>211.197231052262</v>
      </c>
      <c r="C206">
        <v>207.83421474863101</v>
      </c>
      <c r="D206">
        <f t="shared" si="42"/>
        <v>1.6815081518154926</v>
      </c>
      <c r="E206">
        <f t="shared" si="43"/>
        <v>209.51572290044652</v>
      </c>
    </row>
    <row r="207" spans="1:5" x14ac:dyDescent="0.2">
      <c r="B207">
        <v>211.19717760626801</v>
      </c>
      <c r="C207">
        <v>207.83427429069101</v>
      </c>
      <c r="D207">
        <f t="shared" si="42"/>
        <v>1.6814516577885001</v>
      </c>
      <c r="E207">
        <f t="shared" si="43"/>
        <v>209.51572594847951</v>
      </c>
    </row>
    <row r="208" spans="1:5" x14ac:dyDescent="0.2">
      <c r="B208">
        <v>211.197110703779</v>
      </c>
      <c r="C208">
        <v>207.83422994483499</v>
      </c>
      <c r="D208">
        <f t="shared" si="42"/>
        <v>1.6814403794720079</v>
      </c>
      <c r="E208">
        <f t="shared" si="43"/>
        <v>209.515670324307</v>
      </c>
    </row>
    <row r="209" spans="1:5" x14ac:dyDescent="0.2">
      <c r="A209">
        <v>280</v>
      </c>
      <c r="B209">
        <v>211.19691212941501</v>
      </c>
      <c r="C209">
        <v>207.83443253282701</v>
      </c>
      <c r="D209">
        <f t="shared" ref="D209:D213" si="44">(B209-C209)/2</f>
        <v>1.6812397982940013</v>
      </c>
      <c r="E209">
        <f t="shared" ref="E209:E213" si="45">B209-D209</f>
        <v>209.51567233112101</v>
      </c>
    </row>
    <row r="210" spans="1:5" x14ac:dyDescent="0.2">
      <c r="B210">
        <v>211.197090938879</v>
      </c>
      <c r="C210">
        <v>207.834455893377</v>
      </c>
      <c r="D210">
        <f t="shared" si="44"/>
        <v>1.6813175227510015</v>
      </c>
      <c r="E210">
        <f t="shared" si="45"/>
        <v>209.51577341612801</v>
      </c>
    </row>
    <row r="211" spans="1:5" x14ac:dyDescent="0.2">
      <c r="B211">
        <v>211.19712662269001</v>
      </c>
      <c r="C211">
        <v>207.83437192905899</v>
      </c>
      <c r="D211">
        <f t="shared" si="44"/>
        <v>1.6813773468155091</v>
      </c>
      <c r="E211">
        <f t="shared" si="45"/>
        <v>209.5157492758745</v>
      </c>
    </row>
    <row r="212" spans="1:5" x14ac:dyDescent="0.2">
      <c r="B212">
        <v>211.19703924302499</v>
      </c>
      <c r="C212">
        <v>207.834514445255</v>
      </c>
      <c r="D212">
        <f t="shared" si="44"/>
        <v>1.6812623988849964</v>
      </c>
      <c r="E212">
        <f t="shared" si="45"/>
        <v>209.51577684413999</v>
      </c>
    </row>
    <row r="213" spans="1:5" x14ac:dyDescent="0.2">
      <c r="B213">
        <v>211.197047688259</v>
      </c>
      <c r="C213">
        <v>207.834532915989</v>
      </c>
      <c r="D213">
        <f t="shared" si="44"/>
        <v>1.6812573861350018</v>
      </c>
      <c r="E213">
        <f t="shared" si="45"/>
        <v>209.515790302124</v>
      </c>
    </row>
    <row r="214" spans="1:5" x14ac:dyDescent="0.2">
      <c r="D214">
        <f t="shared" ref="D214:D216" si="46">(B214-C214)/2</f>
        <v>0</v>
      </c>
      <c r="E214">
        <f t="shared" ref="E214:E216" si="47">B214-D214</f>
        <v>0</v>
      </c>
    </row>
    <row r="215" spans="1:5" x14ac:dyDescent="0.2">
      <c r="D215">
        <f t="shared" si="46"/>
        <v>0</v>
      </c>
      <c r="E215">
        <f t="shared" si="47"/>
        <v>0</v>
      </c>
    </row>
    <row r="216" spans="1:5" x14ac:dyDescent="0.2">
      <c r="B216">
        <v>211.19960626531901</v>
      </c>
      <c r="C216">
        <v>207.83587887454999</v>
      </c>
      <c r="D216">
        <f t="shared" si="46"/>
        <v>1.6818636953845072</v>
      </c>
      <c r="E216">
        <f t="shared" si="47"/>
        <v>209.51774256993451</v>
      </c>
    </row>
    <row r="217" spans="1:5" x14ac:dyDescent="0.2">
      <c r="B217">
        <v>211.19980115909701</v>
      </c>
      <c r="C217">
        <v>207.83564798478301</v>
      </c>
      <c r="D217">
        <f t="shared" ref="D217:D220" si="48">(B217-C217)/2</f>
        <v>1.6820765871569989</v>
      </c>
      <c r="E217">
        <f t="shared" ref="E217:E220" si="49">B217-D217</f>
        <v>209.51772457193999</v>
      </c>
    </row>
    <row r="218" spans="1:5" x14ac:dyDescent="0.2">
      <c r="D218">
        <f t="shared" si="48"/>
        <v>0</v>
      </c>
      <c r="E218">
        <f t="shared" si="49"/>
        <v>0</v>
      </c>
    </row>
    <row r="219" spans="1:5" x14ac:dyDescent="0.2">
      <c r="D219">
        <f t="shared" si="48"/>
        <v>0</v>
      </c>
      <c r="E219">
        <f t="shared" si="49"/>
        <v>0</v>
      </c>
    </row>
    <row r="220" spans="1:5" x14ac:dyDescent="0.2">
      <c r="B220">
        <v>211.197249181015</v>
      </c>
      <c r="C220">
        <v>207.83510363418799</v>
      </c>
      <c r="D220">
        <f t="shared" si="48"/>
        <v>1.6810727734135043</v>
      </c>
      <c r="E220">
        <f t="shared" si="49"/>
        <v>209.51617640760151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7F45-3F07-4CBF-BE02-3DF066BBDA06}">
  <dimension ref="A1:P35"/>
  <sheetViews>
    <sheetView topLeftCell="I3" zoomScale="236" workbookViewId="0">
      <selection activeCell="P11" sqref="P11"/>
    </sheetView>
  </sheetViews>
  <sheetFormatPr baseColWidth="10" defaultColWidth="8.83203125" defaultRowHeight="15" x14ac:dyDescent="0.2"/>
  <cols>
    <col min="2" max="2" width="17.83203125" customWidth="1"/>
    <col min="3" max="3" width="15.33203125" customWidth="1"/>
    <col min="4" max="4" width="18.1640625" customWidth="1"/>
    <col min="5" max="5" width="17.33203125" customWidth="1"/>
    <col min="6" max="6" width="17" customWidth="1"/>
    <col min="7" max="7" width="15.1640625" customWidth="1"/>
    <col min="9" max="9" width="10" customWidth="1"/>
    <col min="14" max="14" width="12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16" x14ac:dyDescent="0.2">
      <c r="A1" s="3"/>
      <c r="B1" s="3">
        <v>30</v>
      </c>
      <c r="C1" s="3">
        <v>25</v>
      </c>
      <c r="D1" s="3">
        <v>20</v>
      </c>
      <c r="E1" s="3">
        <v>15</v>
      </c>
      <c r="F1" s="3">
        <v>10</v>
      </c>
      <c r="G1" s="3">
        <v>5</v>
      </c>
    </row>
    <row r="2" spans="1:16" x14ac:dyDescent="0.2">
      <c r="A2" s="13">
        <v>70</v>
      </c>
      <c r="B2" s="6">
        <v>209.51595288534099</v>
      </c>
      <c r="C2" s="6"/>
      <c r="D2" s="6"/>
      <c r="E2" s="6"/>
      <c r="F2" s="6"/>
      <c r="G2" s="6"/>
    </row>
    <row r="3" spans="1:16" x14ac:dyDescent="0.2">
      <c r="A3" s="14"/>
      <c r="B3" s="6">
        <v>209.518039790731</v>
      </c>
      <c r="C3" s="6"/>
      <c r="D3" s="6"/>
      <c r="E3" s="6"/>
      <c r="F3" s="6"/>
      <c r="G3" s="6"/>
    </row>
    <row r="4" spans="1:16" x14ac:dyDescent="0.2">
      <c r="A4" s="14"/>
      <c r="B4" s="6">
        <v>209.51602326501501</v>
      </c>
      <c r="C4" s="6"/>
      <c r="D4" s="6"/>
      <c r="E4" s="6"/>
      <c r="F4" s="6"/>
      <c r="G4" s="6"/>
    </row>
    <row r="5" spans="1:16" x14ac:dyDescent="0.2">
      <c r="A5" s="14"/>
      <c r="B5" s="6">
        <v>209.517614987683</v>
      </c>
      <c r="C5" s="6"/>
      <c r="D5" s="6"/>
      <c r="E5" s="6"/>
      <c r="F5" s="6"/>
      <c r="G5" s="6"/>
    </row>
    <row r="6" spans="1:16" x14ac:dyDescent="0.2">
      <c r="A6" s="14"/>
      <c r="B6" s="6">
        <v>209.51608881745901</v>
      </c>
      <c r="C6" s="6"/>
      <c r="D6" s="6"/>
      <c r="E6" s="6"/>
      <c r="F6" s="6"/>
      <c r="G6" s="6"/>
      <c r="J6" t="s">
        <v>31</v>
      </c>
    </row>
    <row r="7" spans="1:16" x14ac:dyDescent="0.2">
      <c r="A7" s="14"/>
      <c r="B7" s="6">
        <v>209.515970942568</v>
      </c>
      <c r="C7" s="6">
        <v>209.51412648577599</v>
      </c>
      <c r="D7" s="6">
        <v>209.51560161877799</v>
      </c>
      <c r="E7" s="6">
        <v>209.51676243935199</v>
      </c>
      <c r="F7" s="6">
        <v>209.51571591739</v>
      </c>
      <c r="G7" s="6">
        <v>209.517306311619</v>
      </c>
      <c r="K7">
        <v>30</v>
      </c>
      <c r="L7">
        <v>25</v>
      </c>
      <c r="M7">
        <v>20</v>
      </c>
      <c r="N7">
        <v>15</v>
      </c>
      <c r="O7">
        <v>10</v>
      </c>
      <c r="P7">
        <v>5</v>
      </c>
    </row>
    <row r="8" spans="1:16" x14ac:dyDescent="0.2">
      <c r="A8" s="14"/>
      <c r="B8" s="6">
        <v>209.51792756040001</v>
      </c>
      <c r="C8" s="6">
        <v>209.518460933309</v>
      </c>
      <c r="D8" s="6">
        <v>209.514735105824</v>
      </c>
      <c r="E8" s="6">
        <v>209.516301741641</v>
      </c>
      <c r="F8" s="6">
        <v>209.517465820354</v>
      </c>
      <c r="G8" s="6">
        <v>209.516377355348</v>
      </c>
      <c r="J8">
        <v>70</v>
      </c>
      <c r="K8">
        <v>3.7775267818218401</v>
      </c>
      <c r="L8">
        <v>4.3141008944492398</v>
      </c>
      <c r="M8">
        <v>5.3244421025176401</v>
      </c>
      <c r="N8">
        <v>6.9524339687349404</v>
      </c>
      <c r="O8">
        <v>10.2344927038828</v>
      </c>
      <c r="P8">
        <v>20.943783027164098</v>
      </c>
    </row>
    <row r="9" spans="1:16" x14ac:dyDescent="0.2">
      <c r="A9" s="14"/>
      <c r="B9" s="6">
        <v>209.512437656712</v>
      </c>
      <c r="C9" s="6">
        <v>209.517918025147</v>
      </c>
      <c r="D9" s="6">
        <v>209.51623531673499</v>
      </c>
      <c r="E9" s="6">
        <v>209.51710736397999</v>
      </c>
      <c r="F9" s="6">
        <v>209.516182308834</v>
      </c>
      <c r="G9" s="6">
        <v>209.51526650730901</v>
      </c>
      <c r="J9">
        <v>50</v>
      </c>
      <c r="K9">
        <v>5.23147589021755</v>
      </c>
      <c r="L9">
        <v>6.1960916929588699</v>
      </c>
      <c r="M9">
        <v>7.4594460686605304</v>
      </c>
      <c r="N9">
        <v>9.8346302366856797</v>
      </c>
      <c r="O9">
        <v>14.7096776901342</v>
      </c>
      <c r="P9">
        <v>31.177273502886099</v>
      </c>
    </row>
    <row r="10" spans="1:16" x14ac:dyDescent="0.2">
      <c r="A10" s="14"/>
      <c r="B10" s="6">
        <v>209.51520812679499</v>
      </c>
      <c r="C10" s="6">
        <v>209.51584182847699</v>
      </c>
      <c r="D10" s="6">
        <v>209.51693182010601</v>
      </c>
      <c r="E10" s="6">
        <v>209.51588223968099</v>
      </c>
      <c r="F10" s="6">
        <v>209.51748189721599</v>
      </c>
      <c r="G10" s="6">
        <v>209.51601296831299</v>
      </c>
      <c r="J10">
        <v>30</v>
      </c>
      <c r="K10">
        <v>12.055787242698401</v>
      </c>
      <c r="L10">
        <v>13.782610915935001</v>
      </c>
      <c r="M10">
        <v>16.332005778847702</v>
      </c>
      <c r="N10">
        <v>22.790566129256401</v>
      </c>
      <c r="O10">
        <v>34.432956522805497</v>
      </c>
      <c r="P10">
        <v>67.753397807628303</v>
      </c>
    </row>
    <row r="11" spans="1:16" x14ac:dyDescent="0.2">
      <c r="A11" s="15"/>
      <c r="B11" s="6">
        <v>209.51446276549601</v>
      </c>
      <c r="C11" s="6">
        <v>209.51997682322201</v>
      </c>
      <c r="D11" s="6">
        <v>209.51836980823799</v>
      </c>
      <c r="E11" s="6">
        <v>209.515062176626</v>
      </c>
      <c r="F11" s="6">
        <v>209.51666276921</v>
      </c>
      <c r="G11" s="6">
        <v>209.51584312115199</v>
      </c>
      <c r="J11">
        <v>10</v>
      </c>
      <c r="K11">
        <v>80.052666683601004</v>
      </c>
      <c r="L11">
        <v>112.874303605252</v>
      </c>
      <c r="M11">
        <v>139.953352866133</v>
      </c>
      <c r="N11">
        <v>189.59538534183901</v>
      </c>
      <c r="O11">
        <v>274.92240009070298</v>
      </c>
      <c r="P11">
        <v>554.798067429453</v>
      </c>
    </row>
    <row r="12" spans="1:16" x14ac:dyDescent="0.2">
      <c r="A12" s="10">
        <v>50</v>
      </c>
      <c r="B12" s="7">
        <v>209.51757970620301</v>
      </c>
      <c r="C12" s="7">
        <v>209.51782349590599</v>
      </c>
      <c r="D12" s="7">
        <v>209.515710777979</v>
      </c>
      <c r="E12" s="7">
        <v>209.516749184769</v>
      </c>
      <c r="F12" s="7">
        <v>209.51590093169699</v>
      </c>
      <c r="G12" s="7">
        <v>209.51549534146099</v>
      </c>
    </row>
    <row r="13" spans="1:16" x14ac:dyDescent="0.2">
      <c r="A13" s="10"/>
      <c r="B13" s="7">
        <v>209.51583917458001</v>
      </c>
      <c r="C13" s="7">
        <v>209.51655485276501</v>
      </c>
      <c r="D13" s="7">
        <v>209.516456451457</v>
      </c>
      <c r="E13" s="7">
        <v>209.51357399914801</v>
      </c>
      <c r="F13" s="7">
        <v>209.51636018324999</v>
      </c>
      <c r="G13" s="7">
        <v>209.51585528422501</v>
      </c>
    </row>
    <row r="14" spans="1:16" x14ac:dyDescent="0.2">
      <c r="A14" s="10"/>
      <c r="B14" s="7">
        <v>209.51542768646399</v>
      </c>
      <c r="C14" s="7">
        <v>209.518157888394</v>
      </c>
      <c r="D14" s="7">
        <v>209.516734561514</v>
      </c>
      <c r="E14" s="7">
        <v>209.51776758749401</v>
      </c>
      <c r="F14" s="7">
        <v>209.516359779429</v>
      </c>
      <c r="G14" s="7">
        <v>209.51630034987301</v>
      </c>
    </row>
    <row r="15" spans="1:16" x14ac:dyDescent="0.2">
      <c r="A15" s="10"/>
      <c r="B15" s="7">
        <v>209.51682502646401</v>
      </c>
      <c r="C15" s="7">
        <v>209.51876006667001</v>
      </c>
      <c r="D15" s="7">
        <v>209.51395794693801</v>
      </c>
      <c r="E15" s="7">
        <v>209.51599801127199</v>
      </c>
      <c r="F15" s="7">
        <v>209.51579007003801</v>
      </c>
      <c r="G15" s="7">
        <v>209.515883796107</v>
      </c>
    </row>
    <row r="16" spans="1:16" x14ac:dyDescent="0.2">
      <c r="A16" s="10"/>
      <c r="B16" s="7">
        <v>209.51784661058699</v>
      </c>
      <c r="C16" s="7">
        <v>209.51881563459</v>
      </c>
      <c r="D16" s="7">
        <v>209.51422834713401</v>
      </c>
      <c r="E16" s="7">
        <v>209.51622672100001</v>
      </c>
      <c r="F16" s="7">
        <v>209.515466416072</v>
      </c>
      <c r="G16" s="7">
        <v>209.515675717037</v>
      </c>
    </row>
    <row r="17" spans="1:13" x14ac:dyDescent="0.2">
      <c r="A17" s="11">
        <v>30</v>
      </c>
      <c r="B17" s="8">
        <v>209.51513380799801</v>
      </c>
      <c r="C17" s="8">
        <v>209.516877242368</v>
      </c>
      <c r="D17" s="8">
        <v>209.51625418235</v>
      </c>
      <c r="E17" s="8">
        <v>209.51649748851</v>
      </c>
      <c r="F17" s="8">
        <v>209.51599790994501</v>
      </c>
      <c r="G17" s="8">
        <v>209.515711170625</v>
      </c>
    </row>
    <row r="18" spans="1:13" x14ac:dyDescent="0.2">
      <c r="A18" s="11"/>
      <c r="B18" s="8">
        <v>209.51807845924401</v>
      </c>
      <c r="C18" s="8">
        <v>209.51692247409801</v>
      </c>
      <c r="D18" s="8">
        <v>209.517351228189</v>
      </c>
      <c r="E18" s="8">
        <v>209.51598191205801</v>
      </c>
      <c r="F18" s="8">
        <v>209.51629597936201</v>
      </c>
      <c r="G18" s="8">
        <v>209.51580378357701</v>
      </c>
    </row>
    <row r="19" spans="1:13" x14ac:dyDescent="0.2">
      <c r="A19" s="11"/>
      <c r="B19" s="8">
        <v>209.51804444510901</v>
      </c>
      <c r="C19" s="8">
        <v>209.51827648599101</v>
      </c>
      <c r="D19" s="8">
        <v>209.516533740055</v>
      </c>
      <c r="E19" s="8">
        <v>209.51537686232899</v>
      </c>
      <c r="F19" s="8">
        <v>209.516118767303</v>
      </c>
      <c r="G19" s="8">
        <v>209.51563149784101</v>
      </c>
    </row>
    <row r="20" spans="1:13" x14ac:dyDescent="0.2">
      <c r="A20" s="11"/>
      <c r="B20" s="8">
        <v>209.517463520359</v>
      </c>
      <c r="C20" s="8">
        <v>209.516219246578</v>
      </c>
      <c r="D20" s="8">
        <v>209.51567434538501</v>
      </c>
      <c r="E20" s="8">
        <v>209.51604200024499</v>
      </c>
      <c r="F20" s="8">
        <v>209.51633469555901</v>
      </c>
      <c r="G20" s="8">
        <v>209.51586300377201</v>
      </c>
    </row>
    <row r="21" spans="1:13" x14ac:dyDescent="0.2">
      <c r="A21" s="11"/>
      <c r="B21" s="8">
        <v>209.51916588340299</v>
      </c>
      <c r="C21" s="8">
        <v>209.51705969516601</v>
      </c>
      <c r="D21" s="8">
        <v>209.516686053764</v>
      </c>
      <c r="E21" s="8">
        <v>209.515824973028</v>
      </c>
      <c r="F21" s="8">
        <v>209.516223870408</v>
      </c>
      <c r="G21" s="8">
        <v>209.515876174163</v>
      </c>
    </row>
    <row r="22" spans="1:13" x14ac:dyDescent="0.2">
      <c r="A22" s="12">
        <v>10</v>
      </c>
      <c r="B22" s="9">
        <v>209.51651831586301</v>
      </c>
      <c r="C22" s="9">
        <v>209.516234793704</v>
      </c>
      <c r="D22" s="9">
        <v>209.51615626458499</v>
      </c>
      <c r="E22" s="9">
        <v>209.51589095164499</v>
      </c>
      <c r="F22" s="9">
        <v>209.51571708638599</v>
      </c>
      <c r="G22" s="9">
        <v>209.515780260604</v>
      </c>
    </row>
    <row r="23" spans="1:13" x14ac:dyDescent="0.2">
      <c r="A23" s="12"/>
      <c r="B23" s="9">
        <v>209.51625961456801</v>
      </c>
      <c r="C23" s="9">
        <v>209.51638340969001</v>
      </c>
      <c r="D23" s="9">
        <v>209.516182148647</v>
      </c>
      <c r="E23" s="9">
        <v>209.51581717376001</v>
      </c>
      <c r="F23" s="9">
        <v>209.51585716549701</v>
      </c>
      <c r="G23" s="9">
        <v>209.51580114011099</v>
      </c>
    </row>
    <row r="24" spans="1:13" x14ac:dyDescent="0.2">
      <c r="A24" s="12"/>
      <c r="B24" s="9">
        <v>209.51630641315501</v>
      </c>
      <c r="C24" s="9">
        <v>209.516370739233</v>
      </c>
      <c r="D24" s="9">
        <v>209.51602059100199</v>
      </c>
      <c r="E24" s="9">
        <v>209.51588160042101</v>
      </c>
      <c r="F24" s="9">
        <v>209.51583450232101</v>
      </c>
      <c r="G24" s="9">
        <v>209.51575378496599</v>
      </c>
    </row>
    <row r="25" spans="1:13" x14ac:dyDescent="0.2">
      <c r="A25" s="12"/>
      <c r="B25" s="9">
        <v>209.51696101222601</v>
      </c>
      <c r="C25" s="9">
        <v>209.516078967791</v>
      </c>
      <c r="D25" s="9">
        <v>209.51606882904099</v>
      </c>
      <c r="E25" s="9">
        <v>209.51591681559</v>
      </c>
      <c r="F25" s="9">
        <v>209.515873453956</v>
      </c>
      <c r="G25" s="9">
        <v>209.51576752830701</v>
      </c>
    </row>
    <row r="26" spans="1:13" x14ac:dyDescent="0.2">
      <c r="A26" s="12"/>
      <c r="B26" s="9">
        <v>209.51649224255601</v>
      </c>
      <c r="C26" s="9">
        <v>209.516144088846</v>
      </c>
      <c r="D26" s="9">
        <v>209.51606882904099</v>
      </c>
      <c r="E26" s="9">
        <v>209.51593243200699</v>
      </c>
      <c r="F26" s="9">
        <v>209.515826953393</v>
      </c>
      <c r="G26" s="9">
        <v>209.51582365576601</v>
      </c>
    </row>
    <row r="31" spans="1:13" x14ac:dyDescent="0.2">
      <c r="B31" s="3">
        <v>30</v>
      </c>
      <c r="C31" s="3"/>
      <c r="D31" s="3">
        <v>25</v>
      </c>
      <c r="E31" s="3"/>
      <c r="F31" s="3">
        <v>20</v>
      </c>
      <c r="G31" s="3"/>
      <c r="H31">
        <v>15</v>
      </c>
      <c r="J31">
        <v>10</v>
      </c>
      <c r="L31">
        <v>5</v>
      </c>
    </row>
    <row r="32" spans="1:13" x14ac:dyDescent="0.2">
      <c r="A32" s="4">
        <v>70</v>
      </c>
      <c r="B32">
        <f>AVERAGE(B2:B11)</f>
        <v>209.51597267982001</v>
      </c>
      <c r="C32">
        <f>_xlfn.STDEV.S(B2:B11)</f>
        <v>1.7051846865734155E-3</v>
      </c>
      <c r="D32">
        <f>AVERAGE(C7:C11)</f>
        <v>209.51726481918621</v>
      </c>
      <c r="E32">
        <f>_xlfn.STDEV.S(C7:C11)</f>
        <v>2.2959949947878701E-3</v>
      </c>
      <c r="F32">
        <f>AVERAGE(D7:D11)</f>
        <v>209.5163747339362</v>
      </c>
      <c r="G32">
        <f>_xlfn.STDEV.S(D7:D11)</f>
        <v>1.3780594163910671E-3</v>
      </c>
      <c r="H32">
        <f>AVERAGE(E7:E11)</f>
        <v>209.51622319225598</v>
      </c>
      <c r="I32">
        <f>_xlfn.STDEV.S(E7:E11)</f>
        <v>7.9732725800393681E-4</v>
      </c>
      <c r="J32">
        <f>AVERAGE(F7:F11)</f>
        <v>209.51670174260079</v>
      </c>
      <c r="K32">
        <f>_xlfn.STDEV.S(F7:F11)</f>
        <v>7.8032649353855022E-4</v>
      </c>
      <c r="L32">
        <f>AVERAGE(G7:G11)</f>
        <v>209.51616125274822</v>
      </c>
      <c r="M32">
        <f>_xlfn.STDEV.S(G7:G11)</f>
        <v>7.5525253035237984E-4</v>
      </c>
    </row>
    <row r="33" spans="1:15" x14ac:dyDescent="0.2">
      <c r="A33" s="4">
        <v>50</v>
      </c>
      <c r="B33">
        <f>AVERAGE(B12:B16)</f>
        <v>209.51670364085959</v>
      </c>
      <c r="C33">
        <f>_xlfn.STDEV.S(B12:B16)</f>
        <v>1.0564050261163398E-3</v>
      </c>
      <c r="D33">
        <f>AVERAGE(C12:C16)</f>
        <v>209.51802238766498</v>
      </c>
      <c r="E33">
        <f>_xlfn.STDEV.S(C12:C16)</f>
        <v>9.1991685228909163E-4</v>
      </c>
      <c r="F33">
        <f>AVERAGE(D12:D16)</f>
        <v>209.5154176170044</v>
      </c>
      <c r="G33">
        <f>_xlfn.STDEV.S(D12:D16)</f>
        <v>1.2692973199424091E-3</v>
      </c>
      <c r="H33">
        <f>AVERAGE(E12:E16)</f>
        <v>209.51606310073663</v>
      </c>
      <c r="I33">
        <f>_xlfn.STDEV.S(E12:E16)</f>
        <v>1.5494048335584754E-3</v>
      </c>
      <c r="J33">
        <f>AVERAGE(F12:F16)</f>
        <v>209.51597547609722</v>
      </c>
      <c r="K33">
        <f>_xlfn.STDEV.S(F12:F16)</f>
        <v>3.8560440475855252E-4</v>
      </c>
      <c r="L33">
        <f>AVERAGE(G12:G16)</f>
        <v>209.5158420977406</v>
      </c>
      <c r="M33">
        <f>_xlfn.STDEV.S(G12:G16)</f>
        <v>2.9992920413256003E-4</v>
      </c>
    </row>
    <row r="34" spans="1:15" x14ac:dyDescent="0.2">
      <c r="A34" s="4">
        <v>30</v>
      </c>
      <c r="B34">
        <f>AVERAGE(B17:B21)</f>
        <v>209.51757722322259</v>
      </c>
      <c r="C34">
        <f>_xlfn.STDEV.S(B17:B21)</f>
        <v>1.4980471713199428E-3</v>
      </c>
      <c r="D34">
        <f>AVERAGE(C17:C21)</f>
        <v>209.51707102884021</v>
      </c>
      <c r="E34">
        <f>_xlfn.STDEV.S(C17:C21)</f>
        <v>7.480658602416583E-4</v>
      </c>
      <c r="F34">
        <f>AVERAGE(D17:D21)</f>
        <v>209.51649990994861</v>
      </c>
      <c r="G34">
        <f>_xlfn.STDEV.S(D17:D21)</f>
        <v>6.128775660609974E-4</v>
      </c>
      <c r="H34">
        <f>AVERAGE(E17:E21)</f>
        <v>209.51594464723402</v>
      </c>
      <c r="I34">
        <f>_xlfn.STDEV.S(E17:E21)</f>
        <v>4.0410436963764581E-4</v>
      </c>
      <c r="J34">
        <f>AVERAGE(F17:F21)</f>
        <v>209.51619424451536</v>
      </c>
      <c r="K34">
        <f>_xlfn.STDEV.S(F17:F21)</f>
        <v>1.3711148866828171E-4</v>
      </c>
      <c r="L34">
        <f>AVERAGE(G17:G21)</f>
        <v>209.51577712599561</v>
      </c>
      <c r="M34">
        <f>_xlfn.STDEV.S(G17:G21)</f>
        <v>1.0422791002489956E-4</v>
      </c>
    </row>
    <row r="35" spans="1:15" x14ac:dyDescent="0.2">
      <c r="A35" s="5">
        <v>10</v>
      </c>
      <c r="B35">
        <f>AVERAGE(B22:B26)</f>
        <v>209.51650751967364</v>
      </c>
      <c r="C35">
        <f>_xlfn.STDEV.S(B22:B26)</f>
        <v>2.7744648867427524E-4</v>
      </c>
      <c r="D35">
        <f>AVERAGE(C22:C26)</f>
        <v>209.51624239985281</v>
      </c>
      <c r="E35">
        <f>_xlfn.STDEV.S(C22:C26)</f>
        <v>1.3489599426814977E-4</v>
      </c>
      <c r="F35">
        <f>AVERAGE(D22:D26)</f>
        <v>209.51609933246317</v>
      </c>
      <c r="G35">
        <f>_xlfn.STDEV.S(D22:D26)</f>
        <v>6.7381232621595568E-5</v>
      </c>
      <c r="H35">
        <f>AVERAGE(E22:E26)</f>
        <v>209.5158877946846</v>
      </c>
      <c r="I35">
        <f>_xlfn.STDEV.S(E22:E26)</f>
        <v>4.4357507229815471E-5</v>
      </c>
      <c r="J35">
        <f>AVERAGE(F22:F26)</f>
        <v>209.51582183231062</v>
      </c>
      <c r="K35">
        <f>_xlfn.STDEV.S(F22:F26)</f>
        <v>6.1383409214817581E-5</v>
      </c>
      <c r="L35">
        <f>AVERAGE(G22:G26)</f>
        <v>209.51578527395083</v>
      </c>
      <c r="M35">
        <f>_xlfn.STDEV.S(G22:G26)</f>
        <v>2.7642795002086376E-5</v>
      </c>
      <c r="N35" s="17">
        <v>209</v>
      </c>
      <c r="O35" s="17"/>
    </row>
  </sheetData>
  <mergeCells count="4">
    <mergeCell ref="A12:A16"/>
    <mergeCell ref="A17:A21"/>
    <mergeCell ref="A22:A26"/>
    <mergeCell ref="A2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8B62-0842-2F4E-B8D9-F74C908D7862}">
  <dimension ref="A1:H5"/>
  <sheetViews>
    <sheetView workbookViewId="0">
      <selection activeCell="I1" sqref="I1:V5"/>
    </sheetView>
  </sheetViews>
  <sheetFormatPr baseColWidth="10" defaultRowHeight="15" x14ac:dyDescent="0.2"/>
  <cols>
    <col min="1" max="1" width="21.6640625" customWidth="1"/>
    <col min="9" max="9" width="12.1640625" customWidth="1"/>
    <col min="16" max="16" width="12.1640625" customWidth="1"/>
  </cols>
  <sheetData>
    <row r="1" spans="1:8" x14ac:dyDescent="0.2">
      <c r="A1" t="s">
        <v>33</v>
      </c>
      <c r="B1" t="s">
        <v>31</v>
      </c>
      <c r="C1">
        <v>16.89</v>
      </c>
      <c r="D1">
        <v>9.18</v>
      </c>
      <c r="E1">
        <v>5.99</v>
      </c>
      <c r="F1">
        <v>3.45</v>
      </c>
      <c r="G1">
        <v>1.5</v>
      </c>
      <c r="H1">
        <v>0.38</v>
      </c>
    </row>
    <row r="2" spans="1:8" x14ac:dyDescent="0.2">
      <c r="A2" s="16" t="s">
        <v>34</v>
      </c>
      <c r="B2">
        <v>113.28</v>
      </c>
      <c r="C2">
        <v>3.7775267818218401</v>
      </c>
      <c r="D2">
        <v>4.3141008944492398</v>
      </c>
      <c r="E2">
        <v>5.3244421025176401</v>
      </c>
      <c r="F2">
        <v>6.9524339687349404</v>
      </c>
      <c r="G2">
        <v>10.2344927038828</v>
      </c>
      <c r="H2">
        <v>20.943783027164098</v>
      </c>
    </row>
    <row r="3" spans="1:8" x14ac:dyDescent="0.2">
      <c r="A3" s="16"/>
      <c r="B3">
        <v>56.91</v>
      </c>
      <c r="C3">
        <v>5.23147589021755</v>
      </c>
      <c r="D3">
        <v>6.1960916929588699</v>
      </c>
      <c r="E3">
        <v>7.4594460686605304</v>
      </c>
      <c r="F3">
        <v>9.8346302366856797</v>
      </c>
      <c r="G3">
        <v>14.7096776901342</v>
      </c>
      <c r="H3">
        <v>31.177273502886099</v>
      </c>
    </row>
    <row r="4" spans="1:8" x14ac:dyDescent="0.2">
      <c r="A4" s="16"/>
      <c r="B4">
        <v>10.99</v>
      </c>
      <c r="C4">
        <v>12.055787242698401</v>
      </c>
      <c r="D4">
        <v>13.782610915935001</v>
      </c>
      <c r="E4">
        <v>16.332005778847702</v>
      </c>
      <c r="F4">
        <v>22.790566129256401</v>
      </c>
      <c r="G4">
        <v>34.432956522805497</v>
      </c>
      <c r="H4">
        <v>67.753397807628303</v>
      </c>
    </row>
    <row r="5" spans="1:8" x14ac:dyDescent="0.2">
      <c r="A5" s="16"/>
      <c r="B5">
        <v>0.17</v>
      </c>
      <c r="C5">
        <v>80.052666683601004</v>
      </c>
      <c r="D5">
        <v>112.874303605252</v>
      </c>
      <c r="E5">
        <v>139.953352866133</v>
      </c>
      <c r="F5">
        <v>189.59538534183901</v>
      </c>
      <c r="G5">
        <v>274.92240009070298</v>
      </c>
      <c r="H5">
        <v>554.798067429453</v>
      </c>
    </row>
  </sheetData>
  <mergeCells count="1">
    <mergeCell ref="A2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4EBA-DD8C-4B41-B479-A771EDCD212F}">
  <dimension ref="A1:H5"/>
  <sheetViews>
    <sheetView workbookViewId="0">
      <selection activeCell="I1" sqref="I1:O1048576"/>
    </sheetView>
  </sheetViews>
  <sheetFormatPr baseColWidth="10" defaultRowHeight="15" x14ac:dyDescent="0.2"/>
  <sheetData>
    <row r="1" spans="1:8" x14ac:dyDescent="0.2">
      <c r="A1" t="s">
        <v>33</v>
      </c>
      <c r="B1" t="s">
        <v>32</v>
      </c>
      <c r="C1">
        <v>16.89</v>
      </c>
      <c r="D1">
        <v>9.18</v>
      </c>
      <c r="E1">
        <v>5.99</v>
      </c>
      <c r="F1">
        <v>3.45</v>
      </c>
      <c r="G1">
        <v>1.5</v>
      </c>
      <c r="H1">
        <v>0.38</v>
      </c>
    </row>
    <row r="2" spans="1:8" x14ac:dyDescent="0.2">
      <c r="A2" s="16" t="s">
        <v>34</v>
      </c>
      <c r="B2">
        <v>113.28</v>
      </c>
      <c r="C2">
        <v>1.8740586918397639E-4</v>
      </c>
      <c r="D2">
        <v>1.4795452353837391E-3</v>
      </c>
      <c r="E2">
        <v>5.894599853775162E-4</v>
      </c>
      <c r="F2">
        <v>4.3791830515260699E-4</v>
      </c>
      <c r="G2">
        <v>9.1646864996164368E-4</v>
      </c>
      <c r="H2">
        <v>3.7597879739337259E-4</v>
      </c>
    </row>
    <row r="3" spans="1:8" x14ac:dyDescent="0.2">
      <c r="A3" s="16"/>
      <c r="B3">
        <v>56.91</v>
      </c>
      <c r="C3">
        <v>9.1836690876334615E-4</v>
      </c>
      <c r="D3">
        <v>2.2371137141590225E-3</v>
      </c>
      <c r="E3">
        <v>-3.6765694642326707E-4</v>
      </c>
      <c r="F3">
        <v>2.7782678580479114E-4</v>
      </c>
      <c r="G3">
        <v>1.9020214639908772E-4</v>
      </c>
      <c r="H3">
        <v>5.6823789776672129E-5</v>
      </c>
    </row>
    <row r="4" spans="1:8" x14ac:dyDescent="0.2">
      <c r="A4" s="16"/>
      <c r="B4">
        <v>10.99</v>
      </c>
      <c r="C4">
        <v>1.7919492717624053E-3</v>
      </c>
      <c r="D4">
        <v>1.2857548893805415E-3</v>
      </c>
      <c r="E4">
        <v>7.1463599778098796E-4</v>
      </c>
      <c r="F4">
        <v>1.5937328319637345E-4</v>
      </c>
      <c r="G4">
        <v>4.0897056453559344E-4</v>
      </c>
      <c r="H4">
        <v>-8.147955213644309E-6</v>
      </c>
    </row>
    <row r="5" spans="1:8" x14ac:dyDescent="0.2">
      <c r="A5" s="16"/>
      <c r="B5">
        <v>0.17</v>
      </c>
      <c r="C5">
        <v>7.2224572281243127E-4</v>
      </c>
      <c r="D5">
        <v>4.5712590198832004E-4</v>
      </c>
      <c r="E5">
        <v>3.1405851234467264E-4</v>
      </c>
      <c r="F5">
        <v>1.0252073377614579E-4</v>
      </c>
      <c r="G5">
        <v>3.6558359795435535E-5</v>
      </c>
      <c r="H5">
        <v>0</v>
      </c>
    </row>
  </sheetData>
  <mergeCells count="1">
    <mergeCell ref="A2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5CA1-31DC-2D49-A7FA-10C112B7E066}">
  <dimension ref="A1:H5"/>
  <sheetViews>
    <sheetView tabSelected="1" zoomScale="178" workbookViewId="0">
      <selection activeCell="C9" sqref="C9"/>
    </sheetView>
  </sheetViews>
  <sheetFormatPr baseColWidth="10" defaultRowHeight="15" x14ac:dyDescent="0.2"/>
  <cols>
    <col min="1" max="1" width="10.6640625" customWidth="1"/>
    <col min="2" max="2" width="15.6640625" customWidth="1"/>
  </cols>
  <sheetData>
    <row r="1" spans="1:8" x14ac:dyDescent="0.2">
      <c r="A1" t="s">
        <v>35</v>
      </c>
      <c r="B1" t="s">
        <v>33</v>
      </c>
      <c r="C1">
        <v>16.89</v>
      </c>
      <c r="D1">
        <v>9.18</v>
      </c>
      <c r="E1">
        <v>5.99</v>
      </c>
      <c r="F1">
        <v>3.45</v>
      </c>
      <c r="G1">
        <v>1.5</v>
      </c>
      <c r="H1">
        <v>0.38</v>
      </c>
    </row>
    <row r="2" spans="1:8" x14ac:dyDescent="0.2">
      <c r="A2" s="16" t="s">
        <v>34</v>
      </c>
      <c r="B2">
        <v>113.28</v>
      </c>
      <c r="C2">
        <v>1.7051846865734155E-3</v>
      </c>
      <c r="D2">
        <v>2.2959949947878701E-3</v>
      </c>
      <c r="E2">
        <v>1.3780594163910671E-3</v>
      </c>
      <c r="F2">
        <v>7.9732725800393681E-4</v>
      </c>
      <c r="G2">
        <v>7.8032649353855022E-4</v>
      </c>
      <c r="H2">
        <v>7.5525253035237984E-4</v>
      </c>
    </row>
    <row r="3" spans="1:8" x14ac:dyDescent="0.2">
      <c r="A3" s="16"/>
      <c r="B3">
        <v>56.91</v>
      </c>
      <c r="C3">
        <v>1.0564050261163398E-3</v>
      </c>
      <c r="D3">
        <v>9.1991685228909163E-4</v>
      </c>
      <c r="E3">
        <v>1.2692973199424091E-3</v>
      </c>
      <c r="F3">
        <v>1.5494048335584754E-3</v>
      </c>
      <c r="G3">
        <v>3.8560440475855252E-4</v>
      </c>
      <c r="H3">
        <v>2.9992920413256003E-4</v>
      </c>
    </row>
    <row r="4" spans="1:8" x14ac:dyDescent="0.2">
      <c r="A4" s="16"/>
      <c r="B4">
        <v>10.99</v>
      </c>
      <c r="C4">
        <v>1.4980471713199428E-3</v>
      </c>
      <c r="D4">
        <v>7.480658602416583E-4</v>
      </c>
      <c r="E4">
        <v>6.128775660609974E-4</v>
      </c>
      <c r="F4">
        <v>4.0410436963764581E-4</v>
      </c>
      <c r="G4">
        <v>1.3711148866828171E-4</v>
      </c>
      <c r="H4">
        <v>1.0422791002489956E-4</v>
      </c>
    </row>
    <row r="5" spans="1:8" x14ac:dyDescent="0.2">
      <c r="A5" s="16"/>
      <c r="B5">
        <v>0.17</v>
      </c>
      <c r="C5">
        <v>2.7744648867427524E-4</v>
      </c>
      <c r="D5">
        <v>1.3489599426814977E-4</v>
      </c>
      <c r="E5">
        <v>6.7381232621595568E-5</v>
      </c>
      <c r="F5">
        <v>4.4357507229815471E-5</v>
      </c>
      <c r="G5">
        <v>6.1383409214817581E-5</v>
      </c>
      <c r="H5">
        <v>2.7642795002086376E-5</v>
      </c>
    </row>
  </sheetData>
  <mergeCells count="1">
    <mergeCell ref="A2:A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D 8 D 2 B 8 4 - E 8 C D - 4 6 5 6 - 9 7 A E - E 5 D 5 7 1 D 5 4 8 5 A } "   T o u r I d = " c 7 b 8 4 1 c 3 - 2 b 6 d - 4 6 c 6 - a 1 c b - 3 d 2 b b c 0 8 8 a 9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M A A A Q j A S a y m p I A A I m R S U R B V H h e 3 f 1 X k 2 T Z l i a G f a 6 1 F q F 1 p K z M y q w s e U v f u i 2 n w R n D g B i Q D + Q D z Q g + g o C B 7 I E Z H 5 o v / A + k G Z 7 4 A K M N B 8 S w R 3 T P V a V u a Z 0 6 t H S t t X a u b x / 3 D P c I 9 x C Z W b c b / L K 8 w s X x 4 + f s v d d a 3 1 p 7 7 b V 1 / / 3 / 4 / / e n Z 2 b h d / v g 8 / n h d l s h s V i g c l o g k 6 n U 4 + n Q a f b R q N T h t X g V q / b H W A 3 a 8 B y o K 1 e / 1 w 4 j E Y w M z X d e w U 8 2 A f C 9 S w 8 0 0 4 Y r E b o 9 a P v J 9 e I w m 0 K Q a 8 z 9 t 7 p y m P 4 2 G 6 n i 8 J B V X 1 k N J m x 1 z V h R l e C P W C D 0 a L v H T W M r v z L 1 Q 9 Q b m b U a 3 t r D n 6 v X z 3 / Y t c M l 7 W D K 6 G W / C 7 U o 9 1 o Q 2 / U Q y c v k j n + k B 4 h J 8 8 y f D W J k h 6 x g h 7 L o T R S Z T 0 W v S 5 p c 7 a 7 + g p + u 2 7 B C x M t T L j b K N T 0 8 M j v s P 3 n v G 2 0 p C / M / d s c Q F 6 O + 3 r P j J t T T d y N m n r v A r 9 Y r M N h 5 h W M R q 4 q 5 7 f J S b v d p x 4 v F 4 X 8 l P y W 9 r z R 0 u 4 n k j d g 2 n M 0 v q K l B 7 D q b 8 B n l 2 s b g X q 9 r s b 6 a W C b s O 2 O o 9 z Q o V j X Y 9 I 1 P J 5 1 i f h B t y E n r l Z q K J Z K S C V T O D i M q A 8 D A T + m p 6 f g d r t h s 1 l h M p l g N B p h N B j P b L g u O j I A h g d Z l h d n 6 a i B 8 3 N h d 3 8 f C 3 N z v V f a A D v r 9 7 r d D m S Y y f X t I W R b 7 b 1 7 O r K b Z X i n A m j r y 2 g W 5 T 6 N D d h 8 o z s n V 4 + g 1 E y q 5 / 7 O J a W 0 K D C H G x W E J j z I J H L w T c t 3 K w Z 0 5 T y V Z E 2 E y o R E x 4 Q J Q 1 O N H A q z z W 2 T 3 2 n C H r Q h W 9 X B Z + u q j u V g v x c z I S 1 C 9 u 5 q X X 1 W k E F e b e o w J Q P M a x 0 W h h 0 R r E X / c c X W x U e b V j T b J x v r t f k 6 3 M f O 0 Q e F i Q J q k K 9 x 4 K Z F u H k 9 V t N 4 A W x 3 m 0 h W N j H p u N p 7 5 9 n R a O l E q L p Y S x j h F e E O u 0 Y L 0 S B 2 9 2 S s z B + N l V E o 1 X V w W s b f y 3 H o s p n E i a M 7 H R l e z R b a 7 R a K x R K q 1 Z o S t E M R t E p F B k E o C I / H K 1 b N K 3 8 9 M J l N S t I p b H q d X q z A a G 3 d R 1 t + k R 1 w G h L V N Q S s S 3 L c k a Y 8 D 1 q t l r q O P w Z a B V E u b l G P g n K q A l 3 L i l q h I s J g U A I D Q x u d Z g d N W 0 H U o Q l m g x 2 F R h N N W J G R g e f U N X B o C W K 2 n s b i o g l W l y a Q 7 B A 2 z w 8 R E 4 o 1 D h T g 9 f k G H s t g g Q i f y C C 8 c 0 5 1 L I + 5 M d l E Q w R h M 2 V U z 6 n r 6 v K a m t s g X W E x d N V f Q i 5 H C d o o A e F v f b k n / S j H s o + M + q 4 S s B c m G 5 h y j x 6 g P E u 5 N + g O c j r M e G i l t M / G o d V p I l 5 + q P o 2 7 L g k Y + b Z + 2 t P l M S 8 r 4 1 I I Y G g f U I J 1 1 k o i Q F x O r V 2 H A c q i I D j 5 L 3 3 F f W g p S R G C t Q 4 d O X b n b Z Q u U Z D C R 0 F L Z 8 v o C C P n Z 1 d 1 M T S m c W K L S 4 u I h j 0 w y A D i w L X t 2 p K 4 E T Y C t I B m Y o e C 9 I A p 7 U 9 i Y 6 Q z t 6 r s 8 H j 2 U g u p 6 v 3 z s + H / E E Z j U o d o c s a f R s J a V m 2 W T V X h 9 V j h l 5 G 9 a 8 f G R B w 6 r E a b O E r o V f E r L T D V a F 9 x I O 4 K C d j B / P e j g h B F 3 s 5 A 1 J i e S Z E 4 5 K u 3 R d L N N c q i 7 K r i V C 5 l O D + K E I V d n b k m K Z S a K S A w R G D 4 A n G N O l P c p 5 E y a A s T V H Y B C 0 P 8 a t L t V O F J C n X F 5 L f P w 8 4 2 F I l H f y O h h I o c g M 9 D N q H z 4 D t t A F L 4 k 4 0 2 l W Y 9 G L J 5 X r P G j n V W g 0 2 q 7 X 3 a j R I k z l O R 6 E v x I O 4 k E C d B g p Y W 4 S t 0 + m g X q s r f t q 3 b N l s D u V y W a S 6 C 6 / H D Y f D A X / A p 7 Q D 6 Q 8 f f a G j w D 2 t 7 6 Y E X u i b Q f / s H X Q a 2 q L m y 7 E G 3 H O n d 8 Z x 0 H p + t m X A 6 o Q R j 8 T a 0 J B P O N u I F d l p L d V x R a F w R h G S 7 / a N a m D f n G o p 5 U O L E 3 K 0 U W r o h c J 1 R L H J N S T q 6 I q 1 K X d 1 y B s s 8 P u K o v F d i I l Q T M p 5 B 8 F O p i / l F M r d t 1 b H Q W 1 b E 2 F 9 G P c p 6 5 S U 8 w T k N 1 c C L f H 1 R g + T D b G K V A 7 5 W k R 8 j S P f 9 Y 8 N d X X y v 1 H D Z v C z a M E g 7 a B T f i v H K s c s X R k i L e 0 c o L 9 1 7 B x s e 1 r 5 4 / h S f O D X F x q 9 V x q e m 0 C d B V 5 8 q 9 V E W w Z V Q 2 g P B x c F j 5 Q y m U w q C 1 c X y 2 e x m D E z P Y P J y Q k 4 n A 4 4 7 H Y Y T U Y Y D I Y n D w o e / x 4 H f 2 O c M H 5 z Y M L t 6 a a i M 8 + K 3 F 4 B r k k H D O a L C W 4 s H s O / + t f / F r 7 L H + D m 6 g R s D g 8 u S 8 d + I Z a K t I m d S e 4 / 7 W 7 j U d K I G f n r 6 v F 3 B n U + 3 L T g r a W G G u z f 7 J v w x o L 4 V w I K V 3 q 9 A J P V B O + i Q 7 0 3 C h / L 9 9 9 Z r o t V 6 7 0 x A g / j B l y d a M m Y 0 q m B V J b B 5 z / F 2 p E S + R 0 t p C r b C N l X e u 8 + H 5 B W s S d p g W / P a P d 6 G i q i j O y D w Z P e 0 1 R Z J 3 T U I O d o 4 Z M t M + r i b 9 2 S 8 9 H t s B v b s J q 1 8 V K T 9 6 2 k i i e H z 0 i M s l 4 n B E p H N S V X 0 l W D 8 p x n f l b I b 1 L A 1 I W I h a H A 0 c L 1 r V 2 h W E Q 2 k 5 P 3 a k L p y k I t a y J o D t j t N l h t N h W h t M v f l v h 8 N v l L C 0 h L R 0 t F m k U a B F 0 H + U Y E D l N A G u 3 Z K G G l 0 k G 3 0 o Q j e H q E i O D A f 4 m d J 5 d w c H i I R r 2 K o i 6 A P 3 z + A 6 6 + + u e 4 M 9 v C p t A V y i a j S e T r J n n O w E J I n p O n 0 / H f y R h w U x T C a b 5 n u 9 k W y y n H 8 A T s Q 3 0 L z r B d + 3 A Q Z 3 R r U 2 h T u Z k W S z j b e + d 0 8 N h S I 4 U J x 5 X e O 8 8 H E b E m Y b G 0 9 O f M 7 M L + d Q + N 2 C O M s y Q 5 s c w 7 0 s b 0 H 5 f 8 b S W g C / I 3 l t e j v P N 7 h K 6 8 j z u D A n v O Y R 8 r M s o 3 r G x G C N T w A d 3 T 1 N k x H P + u B p 2 c Q / t 7 G v L 5 v P K 3 z g K p J f 0 4 m m p S P P p t b O B W s y m c u I 5 a t a q E L p F I K n + q 1 R J e 3 W z A J C P W H R S f z h F C t y U + R z j 0 J J B i t V p E A G n 9 t I C K C q w M P u d f 8 r M n 6 C K z 1 0 B g 4 W K U 7 4 v v H q I r 1 K x g W s X j z / 8 V P v j z f 4 5 Y x a q E x i a a V S 5 V / g J z n p a K k n l 6 N O t B 3 I j r Y j V G g V E + u x x 7 0 i h 3 U Y x X I b I h V u u Y U J 1 j w M T L j 4 c E h G 0 9 j o a X G k m x m t a n V l S / 3 7 B i 2 S + U V x 7 H h e U 8 U d p x 6 E d A G V g x D Q g a b c a a U F U q r 0 I 2 i e W Z g P r Z J z / z l L 9 H / B E E 6 n T 0 z 1 + p V J X F e V b o e n f D A a A e / C e W T q O c L a F O w p t l 5 N L X a t Q b 6 i + t I H 8 / k 8 0 K n T Q o I S y V R R i b L f U + z z F I O Z W v J u Y + s O y G y 2 k X q 2 i H 2 W J S F p G f a 8 I o z y m I P c H k O f / + + x z s n j A 8 v j D W v / s 1 b t x Z R R 1 L e G W u j l Z H r 5 x c Y b e K 6 m 2 J R n 1 l T p S E + E i 2 U 0 L Q H D S M / p E S H R 9 4 / F Z T L G k z p 1 P 3 6 Z o x q / c i o p l n v K f 3 F e + 5 1 a m h d m h A v t y E 2 y 7 3 J x b U F h D l c 8 x M Z m v 7 8 F k H w s / j L 3 c k V B h / j O P / t G B A 5 V A s 3 I Q I z W k h / J Y o 5 l T F p C j 3 S n D g G n q 3 2 P c R i / J 5 n 3 6 f h j M E i t b l / O J 6 U Y H i u T t i v j g Q o t E Y p q Y m e 5 9 c D D U Z d P 1 G 6 w v U a e C k M 7 X U a c E L J T R y P 5 z / 4 T w V A y p 8 r z 9 a P v y 3 n + E X f / q K e s 2 3 a 7 W a 8 u 3 a t K A U X k 4 7 K G u q f b c p P f z t v g G + 8 C y c D i d 2 1 + 9 i d m 4 G y 9 M e T D h l o M r 1 8 8 x 9 r c p W F w Y n 5 2 Q v Q G i h U Q U w j s + J k L 7 U 5 b i b k y 2 h j V 0 V J Z z 1 t u H j R K u A A 4 v H X P V U U c t 2 Y D H q Y P b J w 6 6 F q n m 2 k T 0 s H 2 Q 2 i 9 D L Y d / U g + o t s 7 T b k q 6 s q K n R S S 9 L + k 4 U R q 3 Y h M 1 n I l t X b W Z z D 1 P h d E G s W E s v F m j 0 + L j o X M 9 J j L 4 L T k 4 z C E O a d x L 9 3 9 M p l m M 9 P s E r p 1 s X P 5 b C x C k J o 7 R t u y P t N m D p G H 0 N H o t u D g n U s 1 g n 4 q I C V Z F G t k q H U W Y z m Y z 4 Q q e E o E 8 B s w Y Y N i b O I 1 D P A 3 c / 3 M b N 9 5 d 6 r 8 4 H d k y / Q z 7 6 M Q 6 n r o C X X 7 y k X g + C A k r / 4 a F Q v f d X G q o z 9 8 W p z o o v 9 e L U S e e 8 I e O F b t N 3 B y Y 1 Y e s X Y e r r Q Q r l J 1 v a Y J k R Q b s c b K I c r 8 k r G c S T V n y 4 Y c G 1 y S b C o s k H d W d X H J f N R 0 X U g 3 5 c C r R U d J H W M i 5 + A 7 M H 9 K I w v P W y f K e L u t G M p n y 5 K 5 b Y V 6 1 g a c Y q m r 8 p 5 5 D 3 q L M 6 T X T k O 1 1 d A / 7 l Y V r P e 8 2 L Q H H y m Y E X k c / n A l L F d F k U t t w n F d Z x c H K 5 2 R F B M j i R K t a R r T t w S Y T n C U 7 K p 5 o 0 v h w + O o b K i s E O K r B + s O u Y h R L N K K / 4 h j T F h Q R K l L I 4 z C c v f B y O B z 2 a 4 g P 1 w 5 d P A 0 Z u L E b t + v 8 Y 2 P x D F i t v + X q v T k c H M o h 1 U f V c B w O c 3 R k V Z P n 9 R x / i F 7 9 4 A x a z B R 6 v R 1 H E Q X y 9 b 0 K p p o P P 0 V W T t A y h n 0 b / x o F C p e I U A 0 h t l + B b M u G r H S f e W G w O j x / 5 i e J + D d + X H K L k d L g m / t t n 2 1 p 0 7 D z g U e + v V I X q D k d c 6 f d W Y v J b 5 g 6 c I c 2 v a 4 n W r 8 m 9 O c U q D 9 J b s o K t d F I o m x d O 2 9 n B n 1 F I V v Q I M Q x + B h 5 v b E L v u a K s 0 Z P L P d + t n o D h f / 2 / / + / + J i 8 / T O 3 n s 8 v N 8 I z 9 x z m R K h n k 5 o 3 K o e a g 7 k O F P X u n Y a R q i M s O C C u F i b 7 H 0 8 w 9 E Z z h 7 4 d L n + 4 M F 0 d k I 4 X w 0 t l B F E I I o G j w c u 9 V F x Y w l c u G 8 E R Y q G I d 6 4 8 3 8 P V 3 3 4 n f V h C F o I f L 5 R Q B a u L 7 t R S 2 7 3 + O X L E q I m m C w 8 Z 5 J P p m v V P 1 w D S v R r u M f C O K Q r 2 E a F F e d 7 f U p C k 1 c P / 4 e N G g 8 s 9 o F T q V B h x e O 6 a 9 9 a G J V V L c S k K o q g z 6 v Y Y d V 0 U j f 7 Z t U X T n I p j 0 y H 0 e S 4 C g L 2 l x G 9 U c n s 2 v T W q T 7 v d n H z h V 0 L c m v x f L G X L X E T o j k + E 0 O M 6 h f M g C r I Y m 5 k M 2 J d x D 0 y r H b r k u g t / / n I y B C o b 0 f B B P L B T N F 7 9 / U Z O b F A p w N 2 p W X P + t p Z q K q J A T M / W D P 0 6 N Q z n Z y T A t q a v M I 5 M Y e d y s t 6 U 0 J 4 M F j L Y 9 D / z R K N / v d 3 H z l w u 9 V 6 e j p a u g i l T v l Q Z 7 d 0 K G s Q U N o X 2 V T k a c M C s 6 d T P + w 7 / 7 j 3 j h x j V E I j E s L y 0 h o 5 u S 9 j M g l Y x j a + 0 + p s X P f P + d 2 w g 5 j E K Z c 9 j P 5 5 A o z I t g r M N i q s n A N 0 o / d m X w t m V A B e G z z K j f y 4 v S 6 U c N i X q x g X J S h M k k / S L f s H i M q O X r o p y M y N s t Q o E M c F n 1 K g v i a c C I 3 a V B J 3 8 A 5 U x F f l + s r d s q v p c m W A Q n s P V 6 L b p 5 W G i L 5 d 5 C 0 L o i V z f + G n J y X 8 d z F S 8 K T r f Q / z 0 R H B k Q K P 7 C Z 1 t m v L W s T e S S Z u 9 n j Z h 0 S z u L U H H M E 0 O U T 2 i x s i R e M Z O D F I E H K 0 d Z v l M S + u 2 0 a j R i P W l S M 8 9 + O Z 4 C 8 u p 8 X R 1 z X p R F W 8 a l w y K b 3 + P t 1 2 6 q C 2 Q 0 5 b p w e o a Q m W b j s X W R E M 3 6 6 o K c u / e 9 0 / D H E q h 7 H 2 3 j x n v n 8 6 G a u i J q y P Z e a d D T 4 n S n U N f l 0 I B 4 7 Q I D z O J L 5 k X x G O E x T Q l P s 0 u 7 C 7 3 M F V G q + M X 5 T + G 7 D / / f e P X t P 8 P i k l U G / 5 6 i V X p R R r v J 6 5 j 2 b Y m 2 r y J f m Y T H E Y P d 5 I f f c h R 9 Y 9 M M t i G t U X a r L P S 7 C a P Z i e / K N r T 1 B s w F t 7 G f 4 r 1 p 8 4 O a s r t A x / b w w S U R 2 B F f q 3 d K 0 L e s a G b 1 s E 8 c C Q s Z z e D x y e r G q c n K F a G I h 3 k 9 l v w d U d 5 H H c / 5 J t M F 9 A C D T Q 1 h S R b z k X A T L T k l j c I 3 e 2 b k q z o V g O C E M M F f u x 8 z q q R c X j O t F 7 P 0 T 0 T 5 C D q H j D a R H n D 2 n i k Z d l M H P 0 b M w q e b Q h 2 M 6 i I Y 7 W G U j h n N T M y k I I x q w L O w v b 0 L s 2 9 Z O c 0 U p G p T S 5 E Z F M 5 7 U R N u j H D I j + O P J V A / f L q O 2 2 + f D C i M g q J 8 K I o 1 K s m r r l i n s P x f L D h s I l B Z E a i i d m A P t F y 0 Y H 2 U d A f I F B x w 2 f J o 1 r v 4 9 b / 5 E g Z n G I 1 S F g a b D m 9 / s C S U + W g E J f J z Q p c O h R 2 4 o e v M S H + a n w R t j o P J u + w 0 n Q z I 3 6 5 r 0 x a d T g u l Y g 6 x j W 9 R z s b h 8 E 1 g 5 s r r s D s 8 0 i f n 7 2 D 6 J C e z 2 o + Q 2 y m K Q F l h t p 3 0 n T n m / H b m e o 7 / P b K q Z F m P q Y H J V X Y / B 7 9 X F P F F U K l W V X L A w 4 Q R 1 4 T m 8 t w M 2 L w y 3 1 T Z 6 x T 2 7 8 S n f V l e 9 6 / o h 0 O T 8 v t I o Z m l c S n U g u F f / v X / 6 W 9 6 n z 8 B h Y L 8 l / f J g c w E Q O Z y s X E Y 3 p x w t V X y J U 8 2 7 W E o V n i 3 n J C C M C 7 n 6 z Q Y 5 A d D 3 h 6 n l n G h g g t D 7 c j z U 8 j a S q s a R G p I a / g 4 b h L H N / 9 o M G r F i B o b j d + l M j k W G x i J / G 4 F w Y X z + V C k L B Q e W i r e i x V + G b Q m l b l B 7 S 8 e j 3 Z g D / S J j L A / 8 W 1 I C 6 0 W 0 f Y G H U x m G W i T T q z d 3 c U / / a s / Q T Z X R y y 6 i 0 5 b z u t w S N v o x f m X A Z l t 4 u u v s 3 i 0 m U L b P q v 6 k M J Q F V V q l P P 0 B U P H 5 9 L + n 2 x Z V U Z C r V o W x v A j K v k k Z l b v Y P r S K 0 L N Q j h 4 + B m K u T j M d i 9 M J v O 5 B I s U j p O n j O S O Q n 8 q w n T M 2 T o o 6 L G V 0 p J n O S 8 3 z t p w n F a o f A f 8 G F 4 V E 3 z J b C 6 C 9 a 0 t h I J B 5 Y 7 w e t k W F G q 2 m 5 q 6 k B N P u I + W H s X l N x z i Z 8 6 L E Y j J + H l z u a l y L 0 d a q D 4 u 4 l d F p R G o B S / q g x W q I k D 6 0 x d 6 V e p 0 A o 1 Y C T S x m T H h a u h o A A 5 G I p / G O l H z / B Q x S u M x K A K 8 M t s Y u / a n D 8 4 t f f f b h 3 j l z 1 7 o v X M 6 K C D 9 Z 9 t y / X v i T 9 I B Z l r N 0 s x W 7 7 N h M B p o 7 F r E V v n l W + 0 n U U K i K 9 + t S 3 t 7 3 G 4 Y O n b k C n n 8 + 7 / 7 v V g t J y 5 d W 0 A l t 4 l 2 y Y m b N 6 7 j k 0 / + o A l S t Q b / 1 G V k Y p u Y m g z h x V u 3 4 R Y f R g m v z o L f r J l Q K m S x / v W / x 6 V X / w q 3 V 9 3 Y S Z t V + 6 j f 7 H Z Q L u c R e f S V v N f B 3 L U 3 x W K J B T y H Y F 2 f b K n 8 R E a C m b j L z H D e f 1 v a 8 b Y + C / / q y c D D Q e k n T D m u i 1 C N k c b n C P p D H 9 / L 4 v 2 b T A o W 4 U o Z j v y / M 2 4 v U R J 1 K d 8 J M q A n O F W g f m 5 Q Y P X S p e N W 0 f b R n 9 / i Y N y R x y 9 X K + q 1 u v B n F C i i P + D z 4 j 8 e 5 L m m S A j x G X j 0 4 T 5 W 3 p p Q 2 v p 0 k N x p F / b D o U V F J B f F Y Q 9 5 c + j q a y I q n B M a D U P X L N Y s q L T 4 Z z s W v L i 0 K x p S 2 k v s l 6 O r Z X a T D t q 7 k 9 h P t v H h h x / B Z 2 7 g 1 u 0 X M T M 7 r R z t Y q m k r D o t U b G 7 D 6 9 + A e n m J j 7 6 D / d F k R l R E G W l l J o 7 L N R u E i 9 e W c R s y I o f h c 6 M g l q 2 U y n h 4 N H n Y l 0 t m F x 9 C T a 7 S / p w w O k + J + y d K p b 9 u 5 g M n 8 8 X p V D r L j C V M w 7 1 t v h w I q g m / V H q 2 G / v F v D L G 2 5 l g V T E u z c x f p Z A H c c / m E C R I l L 7 N c r p s y d 0 u x q X p r / 2 h x 0 r 3 l m S E c C 3 j z U u B Y r a 5 o J J 4 A p H V o R t y F Y 8 v S X v / n o N s 6 8 G 4 e s t Z x 8 P T a B 4 r 7 / v + S j E O 8 s N o b Y M b D f k U x m k u u E o 4 C C c 3 V k R H K 6 i 7 u C H z W V 1 P m a a N 4 1 R e a e t g h s l x K C v T c F h G T 3 9 w N + p 6 G K w d U P y W 0 n x x d r I p G f F 4 j O 7 Q x P 5 1 5 c Y Z d P h u 4 O z l I Q 2 u E u F H K L r X 0 s / A L N X 3 o D D O Z o C z w Y e o V Z z I V X W I o 5 9 T L h 3 s K I L I u N 4 g L D 9 M s x c x 3 Q O 1 N t l W A z j s + p P Q 3 / 1 d K Y 4 I S 7 E j A i 0 Z o l 4 / / e 3 U r i x r G W F M C T O S P U o A 0 y f a Z x h / g c T q F 3 p S I Z W z 5 M U m 6 7 s I F t e x a R L m 3 j 7 X j T 9 j U m h f S J B h Z p B r d s x i V N N G v G y U L Y / B h 7 9 / g C W Z a F s C + c L n V N g m S l B Q T U b 6 K 8 N K 4 O i b q / 3 T B Q C 3 D B 1 X U L z D n v v 8 H t d u L p z 8 v 8 2 D k s F N S D m f U 0 Y b Y c i J A F E S l X M O n 0 n 1 I B 2 X h J I W h w d L B 0 f H o k 1 i + a 8 6 v N 2 8 j s Y Q n f U 8 6 c B r W e l X E B E B E s v F m 9 y 5 Y 5 Q Q d d I o T 6 O S e 8 2 r t k W E N N 9 C 5 9 1 A X b j + X z S S P k + p h 3 D d D s j V o U Z I q e h 2 a 2 q p f f 0 z X Z S c z J W 7 E / m l Y h q s y W C q q 1 T Y 6 o X o 9 u r o Z a i q D e m j l g L I 9 F M S B 7 l 3 v z R B Y p 5 d 9 k K I 4 P a z R 8 e H m J m Z l h z n Q Z q R t 7 H T 1 E r r K a O i i Q x / W N O n E d h I 4 p G H p 9 Q / D m w + X k K y 2 8 E z j V w T q K L O g p C 3 J i s K v 6 N L t F 7 X w P p X F l Z J A 0 M s d M S 8 X v a a 7 0 c M y M W J 6 5 S a D Y j k 1 i e S s G t O 5 k L S W t E q 0 R H / X 5 U r N F Q b / P F 0 1 z / S Z A K V s p F 7 N 7 9 E O 7 Q A g I z K 7 A L F T z r / P P V H b g c H U y t n n 8 M D I L W g p O z z B N s y T X Y z X V F 5 f o 5 k X 3 Q B s c q D + Q z B 0 w G K 1 z G S Z U 8 O y u + X b 8 L K 3 X 2 R h M H R b t a h P j y b F O b 5 7 L J t + V U / e M o Y F x B P b T 2 q o c / q k B t f 7 u D w O o 0 3 J 4 j S p F M J B E K h 3 q v L g Z e O O + x n 5 7 / t D 7 U 0 2 D n q w w W X / M j m 8 s J 7 d O 0 / X l B e t e C 5 g e O g q s 7 P 2 S x K F C m r l 3 E 7 3 w a f B A c C N 8 e m N T 8 4 n G 0 i / s w u E 4 v U n J R U L B K x S w i j 7 + C 3 R N C a P 4 a r F b H q Y r n j q W E g m k N i 9 M v q D 5 l 1 j 3 X G Q 1 m 3 V B x j K o v w k g c F z n y 7 7 Q v I r 5 P C 2 7 T p L y n r T Y e R L v b Q L N T e 1 K J 6 1 5 M f F F L F 0 s D k 7 n p v P S L 3 i x C Z U P Y 1 d Z C 8 s c u n W 1 K w 8 A l N 8 c x w m j 9 P N i / f 4 h y t Y r I 9 x G s f 7 y P R l W 8 Y Y H P f 7 5 8 u F H o 3 y e F i e a Z 2 c H 9 q N T P j S b X Y Q l G 5 R + S 3 m k P 7 d 8 g a D G s X b 8 0 P D M a x D H u 2 r B + M A d b Z 0 a e a 3 6 B k F d Y u l 7 1 s H Z 9 y s I 8 j T B x W o P l x E Y J E 3 H e Z G Y 6 6 p w u u T X d x H u r d c w M l O o 6 D g Y n 3 J 4 g L r 3 8 Z / B N r W D j m 7 9 D d O e + C s e P w 3 d 1 J x Z 8 L y M r r j H 7 l K t g B 4 W p 1 a 2 j 0 R m t g D h P y l X P n D t a c A d R a e b U + 5 x e 4 x T I I A w 6 s 9 B t G 4 q N u L z S B G k n N U x n A h 4 7 D u U U V 8 M N d S 2 j x h N 1 w y h h I n 5 2 C 9 W o N X D 4 U 1 Y c y S 6 u v D G h N F V T 3 t v 5 K g W z K A r v j A P u g F s 0 W 0 c V d X l q y F 2 w A V g 3 w W 0 9 3 0 B 5 F u z / m M L U N a 8 4 r w 2 1 T H 8 Q g w E O 0 j l O 0 m q T t 1 2 x N U 6 5 T t 5 n F x 9 v W f D 2 c g m / X 3 P B J 7 T n 9 k x V q G B G z U H x u G c B M / B Z d O V Z w e z 4 d 1 a 0 w d X t U k D P D l g M g g m x p U I a e / c + R n j h J j y h W V h t w w E F W 6 u G W + E q n M E R q 4 s F D K j Q Q p l 1 D p S E y g 3 O O x 1 H r Z O H V U 8 L J K 7 F Y L T u G H K N C L z m a Z W D u h T g / Q 0 r n R 9 3 q 7 g 6 Y 1 P K h H N h 5 8 X P J l C 5 R A G J u z X Y A m 3 4 5 t 1 w + k 9 G Z Q 4 e 7 6 O c a s D Y d c J o t K J j q G P + p Y B a Y 3 N R 3 6 R P 9 7 Y y R r X 6 8 + d G Y j c l V q q F w I J Y E c v w y t 1 B g W J q U Q t V 6 L v M f / D J 6 7 w I m E Z x K 4 y 2 t b j q 2 I 2 w v T 8 P x x j j 2 f f O D P Y + a O m 0 b 2 j / z 9 Q K + G 7 v i E Z 3 2 3 V 0 8 x s y c s M y O m v y q M u f L E w T r / a O G A 1 O c L 7 F G h T y n F M K z H 5 / W r R E 8 Z S L O e z 8 9 D s R r B v w T y z B 0 h O s V e S w e H l 8 h K + t a 6 r 2 4 6 D P 1 O P w m C f E 2 v Q + P A a u d S s 0 Y z D q v K K 2 n E P Z + b R Y z K x g A m 6 1 l Y P d p F H 1 S j s D u 2 E 4 W k t f / P u 7 a w j M X s f y 4 L K O M / C z C N T W 1 4 c i F F 3 M 3 5 5 R Y d h x 2 N 3 d x c J A l K y U L S s / q 9 u w C W 0 I q E 5 o N W t o 6 U k X h B s H 3 f D P + W F z i e Y 4 J n R 9 g W J 9 h p W f u T o t U S v V c H g 3 g 5 V f a P N B g x g U K I I C w o l K v 3 0 e O n 0 L N o S 4 o A P 7 2 R Y O s n 5 4 H W U s T 7 I Q p m j f 7 v n q O A z 6 W A S D F M y s 4 K B h y k y / U z u 5 N e i 9 T J E a 7 o d u o w A d K c I Y s N t + e U k T J p 6 T 2 d / P A / S x i m K x t r / / N S a W 7 8 A b m s M v h E I 6 7 C Z U C k V 4 5 l 0 w W s Y z l b V U B 6 s B v b q + c e A K Y p d 5 C k a u j h w A 2 4 T l B F h R t w / O S Z n 0 d j n f a F p 8 b 2 M b N 1 a X j j f f W D x 3 g d r 8 J C 5 U r o u 5 W 2 e v v j 3 P K l 1 t x W w X 1 W J V B K 6 E R k W E r N p B o y S d I z T S Y D C j 3 e j A Z B M L 4 D S g 4 P a I R m n D a r e q 7 7 G s c b P G 5 E / x r 2 R k s I D J 0 0 X m T m L r 0 x z m f y E D w D A 8 A I 4 L l A J b W X 6 3 b 3 1 o Y X 4 8 6 I o z 7 Y L F 1 M T t 5 R 0 e I A + G x + f V M a f h p E B N o 9 I w 4 Y u d P i W T d q t l o L M G e q 8 H I R f T F C V l G k 0 r 2 T z v r 9 R V W J j V o q j R V Z H N 5 4 h m U y x W j w r O 3 3 w P / s A E T J 0 W b l q K p 1 Z u O g 9 q I i R M N D b J 2 B i F R r k B M 7 O O z w H O 0 d 3 f j G J l w g u 7 2 6 b G T k f M F 8 f V K J x L o C K x O u K P Y w h P m u C a C M D t P a m t O P D X P o z D P d v B 1 O W T W n s U W D 4 s F H q 6 C N 9 x 0 E J V 8 h X s / B A R B 7 i o t L V B b I H Z I q b f J C a + W u D 8 s N A z j / L V W G d C b z C h W i n C 7 v A h k 1 u H z 7 s s x 7 C A Z x G t d h l d f V N 8 g B Z 8 0 p i u g A v h J a F M A 1 j 7 M I m J 2 2 a 1 O H A Q o w S K G Q 1 O G f S k Z 3 0 c B S w Y r j 3 q I M 4 1 l X S H y v d i h I / Z F P S r B l F B T N 4 5 U k a s 7 X c v q p 2 7 U 9 i C 3 s 3 s g 9 G K o 5 v 8 F r r Q y 7 1 X R + D R 7 4 o g H V + M + J s 1 i w p E H O a 1 9 C x G u Z 4 X K u U S t r 7 / e 1 z 7 x T / D i g y F Y F 4 E a m W 0 L 3 U c 5 W Z K a F t A r v v o P l m V V p X U H l H S L P J T B q H 5 E I p Z o e F 1 s Y p h D 1 r F O u q V C k x 2 I 6 q Z B q w h u c e m H q 1 w W m X F 2 3 P z a O Z b M L u c a i x U m y X Y n F Z U 6 1 V Y 9 G Z s 7 U d F 4 f i w + N K M a p u x A k U B i e 3 m U Y 3 K K G w Z 4 J p v y 0 D U I 7 v T k B 7 T o 1 4 v y 2 v R A i Z t 8 Z n R q M P U T S u s Q s f O A 2 V 1 W J j F c b 7 G O w t 9 y h c p 6 F U i 7 V R v n c p Z 4 H V w X D M o 0 h b N Y 7 a a n r z H v 6 w N 0 a w 3 k d 4 p i l K X Q d 8 x q 8 x u l t q q F E p w T t g R C H p F c M 1 o N Y T r q y I t 0 s V m o X b + 0 V W R W r q q n F u s K k Z r 4 g b y y t f q w 9 i 1 i 2 r Q Z v D 7 a E M s i H h l B E u V q U i e n L N T 2 o P e t a i W M z C x c 9 7 X E g o 4 c B 2 M 7 P F x j A 4 x q v a L R d b 8 6 7 3 R A z U 0 y 3 B p m d / a h / I W 1 l N G o a x P F 0 R i V J Z Z 3 H Z T G x 9 v 2 n C 4 J / 6 d N P j s w i r u u H L o i l 9 p 9 p t g F l Z x W q p R W 4 T H o D / p 1 6 V q 2 w h a t X S m U q 6 E + E Z a T K K 4 E Q E z y u W q D P 4 p 9 R n v g 4 p o L a q H s V 5 D w 2 y F u d 1 A u F O W 7 0 v / C O M x O 0 3 C f u Q 6 p L n 6 1 1 J s J O S 5 T g V K G I Y 3 i 6 9 W 3 T V i o 5 Q 7 E i j S o f v f J G D r 1 N G p i G k z d 4 T P G h G c D 5 7 K V 5 8 W H K x 8 D J f n e n o M z k F R q B j t 4 2 r T n x N f / p u v s P T a E g q b H V j F b 5 u 9 p l n m V q 2 F R l 6 o g a E G Z 3 B Y a D h h y + U c z L 8 j L R k F 0 j n 6 R K S F x X Z U U U o n p l H V Z W D p u p T l J c q 5 C i I / V L A 7 L c d m H 0 H n u S Q + m o i Z C A d T m w g u L H w Y F / + k l + r V y T 6 G 3 q e V B / N a k w h 4 D j H n X p Y G Z E l k k 3 o w t M + J Z I b v r e 1 Z s L T B q I H N 3 U P 6 C + v G g R n a z M j m N a k i k j 0 k q 2 J F d Q b c P b i E e r O N e 5 / 8 K / z T v 3 g f l l o F m + s 7 K B R y + M t / 9 m c w 2 y 8 W V S Q Y Z m c e Z D F a R b P S g s H T h T v s k H s z Y v 2 z Q 8 y + K H 6 4 0 6 Y C F J x q 4 Y 4 d h z k 9 J u V a m S T A a l P d Z B 1 O V S W q g 1 R l S 6 w V / X j e 6 8 B A G 8 C M 8 0 X k d 3 r r o X Z / 3 E U r 6 0 L g m n S V m D P e B C X w Q c y k 1 j j 9 H G D t P I d Y p + f l z w w K F A 3 M Y 2 m o n 1 u g v v + 7 n 3 D t n c u w 2 C 3 i O 2 a x / L b v S R C G R U 5 q G R l E Q b F W A / f I D u J A 1 R 8 T J t I 8 L Z y u H U N r Q I G q d F M q G 5 z p S B R G r q X a / T a O R l E H 7 p p i u O R H q S a W x T 2 P C U 8 e 0 0 4 7 G v o s R R F m E b 7 D d F C F h r U T C 7 X s i H U 0 2 G W g p z A b T C r 6 e 1 o f 9 P 2 5 a i u v r I F Z H P g + 2 O Q M g D B o M Q i L q S V C Y s S d 2 a Z a f D o K 3 O q I 8 0 J r 6 S Z y F T u 6 z S R + / P A / I m w K I n D 5 O n b W v 8 J / 8 v 4 H C M 6 d n K e s y p B k R a P X x M o d R 0 e 0 R n G v p s q 2 e e a s u J 8 S 5 S O 6 g E s t V k X p U Y n v f F 7 A / G t O Z a S T Z e 5 a U s F S w C g C r 7 U T U 8 R q B 1 U 4 5 0 0 q z U m 7 0 9 P h t g X h N g r t + + b f P O w a n C U 1 I d c q O N B m m a h p q 1 g m v 1 q 3 8 X N Y J 4 J U i i W W n x c o U N p t a 0 8 a b f 3 Q 5 O D P g Z / + f g 0 z r 8 o A 8 P u R i W R R j L W w c C c k V E C 0 o n C E h v R 8 t y z K y V I X D j 5 e 0 1 K A K C x n R f h q u j Q K u 1 0 k 1 / I I 3 h S f L h w a E o Y 6 c k I C v W r u q y V + F 4 X v 8 2 2 3 U L k a 1 h J C C 4 s V L I d N s H s O e t / Q s B 6 Z w q 3 p r t L q v J q i b l / 7 Q D A Y I C G 9 G c z Q J k g 1 u a a M l V j T 5 S 4 e J 8 y 4 P J V C 0 N m G F W d P 2 g 8 G V 4 y 1 I B L f t z F 5 x 4 r f f v g 5 X l x Y g c 3 o h d F i F I F r C V M V N e M 0 o p W r w b 1 k k / f k n s s N s U K i f J p 1 W E S Z N I X S e Z Y d c h d 6 J C u H o q a 0 f b l C t h U 1 q U u l 9 e N 6 D r a I u D A 3 K 3 J c A C t + y x N l 1 k c h W o d 7 y o J o + Y G i d m e B y o b L T Z S F G p w x r 5 Z q 2 P 5 u D 4 2 S A e E V B 6 a v a I 7 v R U u K n Y X t 7 R 0 s L S 3 2 X j 0 b K E y 8 A y E 1 2 h u C X N U A 7 p / 0 c + L R b w 8 x / Y o L b o 8 W f t 7 4 J I P V t / 3 I N 2 P w m L V 2 4 4 r Y Q r I s W t s u W r M G 1 9 Q w B e Q S a p M I f p e T l y I G J k X n R m u x h v h y 0 Z + q W H j V j V g i j s n w 0 a p e o o 6 s m u s q i U C Q U p K + E f 0 g C a 0 e d 0 4 x m j j l o F e B E q J c t c J h 0 0 q L K W 0 0 A C b k j r u e Q b R 1 d V T A D A Q N p L O W r l / 9 P Q 2 D A l V a F x 8 n W 8 f c S 4 v 4 Z i 2 B K X M R g e l 5 f L I u l l U U h 8 W q t Z 2 h 0 8 Z c J Y 2 S w Y y c z a 3 s P R e b a n k B X Z V j x 3 s V W R M r v A 6 9 K L g F D 3 0 q v b K o T m s G x n s x 3 P r T x b H J B M V U G 6 4 g y z f X E K 8 8 7 r 1 L v 8 2 I S G Y V s 4 E 1 u S a t X b l M 3 2 L U r k 1 / P P 2 E l I 8 0 Z v a N e V T z g 4 3 L 5 y c H a B M F R U 3 O g x a 4 B F y D x S R O P C u 5 c n n p M 4 I r P w e F i V u x D B Y k + b l g l c 7 U M b b c g 9 E h / P + r 3 S f C x F w x v Q x e 7 7 Q L e m s b b f F n S p E m 8 v t F t V M h A w / r a V 4 7 u 9 o s w 5 9 0 S i e C c R S Q o H A w U 4 D Y / 6 q A 2 Z c c J I L Q 2 Y d T e Z g f a O w F O S i e / e U g 7 B s O L j 4 I 7 n S y v r 6 l X l P o C I u 5 3 3 8 n 2 + w o E n k 6 D F 3 L k D X j N X N 5 / y C Y U 3 g c / e s i y n E j l l 6 d k s H Z w Y 1 F L 7 5 6 F M X / 9 D / + e + z 9 8 O + w 9 8 2 / R j 4 T 0 4 J H w q Z 2 n G G k b F 4 l T A R b k c E x V u D 1 O 7 g K Q a d y P L f j l 7 G Z u K 6 W z v x u 3 a L 8 y H L d j Y n b E y j F a i g 0 Y i q I c R y s X U / Q I g 8 u c j T o W / C 7 I k q Y 3 L Y w Z l 2 3 n g g T M d L s 7 O e N C P i Y Z + Z X n J P g J g L a Q / h 9 7 8 E E T 9 K M K p g t f X r D N 0 W Y e G w f J g u 3 s D G o B i I O D g 6 R z W b x 4 M F D H M r z X C 6 v q r H y 9 / v H E P z d r i L t / e u i w z z 8 2 3 s 5 V l j q v f g Z 0 W m 3 4 H I 6 U R G a Q S w w d N o 4 S p Q d X K h o E c r n X b L D M W E U K + V E T Q T J 0 v X g u h g Z B g z 6 + E l 8 g 0 / W w i r Z k 9 B s V 1 6 V j + Z k N j V q X Z d 5 8 p t 9 2 L r B I W u g A h q i / b n S d 9 A K E F c u X 1 a b M U T 3 h B o W b a h V S k / 6 + Q S O t e 3 p G D 6 2 b x n 7 Y P Y 2 w W X m q Y p 2 z 3 2 a y 7 n E q i 6 n r C z F z G M 3 4 a / e v 4 W X 3 n 4 f / + J / + Z / i v / j n f 4 W D L / 4 H T N p z 9 E T U I k 1 u J U M f j R H d P 7 l c V w U 7 G U G c 8 7 T V s o v B X Q w H r 4 x W 5 n E p o K L W 5 q o P P s t J q s 0 p r H J C W / x 5 f K d F h 6 U g V N Q j P t M U 3 V L 8 9 v H R N J L h X / 7 1 f z t U U y I r V I n 7 h t L E J r d L 8 M 9 b 1 f N R a I i G p V j x c m W 4 a G + O A T u b j n U N a X G M T b B a b c p v Y z 0 + Q t t 2 1 K b m p f j c a h X N 0 K v V R 0 v G K 8 + J w F W r V Z X h z T k s 1 q L I Z H N w O h 1 q Y w B q X w o f 0 + 3 1 8 r 0 x l / 3 c k N m r w r 9 g k w 5 q q 9 o Q v N Z m t 4 j Y w z L 8 c 8 P U r g / W b + C j V h C r o 2 + j 0 D Y N L b n X 6 1 k E x y S a V q d l X M M j l s e C U q a G k t y 3 f 9 Y r w 8 0 g t M Y z d u L S D E Y C 5 R y 6 I 6 H j X F Y / P 5 B L O E x y v X p v E Q Z L W 9 p N + k P n Q y 1 r w u F h F E 6 3 9 U l w x d w V K z x a 7 5 5 A W R c 7 I U T s 8 0 H Q Q n C j O d Z h Y L C E j 0 r N h u r j X c S M i 9 g v T z 5 5 / 7 B o R 7 n t U K H t R w d l m O w O t d 1 r r m b s 1 T b p q j 2 K u f C U j I Q R T c 6 h c V k G U 4 e u T T S w J / c 0 K E x 9 8 L 2 G 3 L f H L M T Y J H d 4 T A O b x V d r Z N v o 6 I S G i / L n K k o G U r j 0 o y M U s t W p w 2 X R c l M n P U d V w g z / z b / 8 L / / G I O 4 j 0 9 2 3 s 2 b M e 4 / o W y m m g 3 d 2 d O C A e W h W c e g Y T W L R k e N R q 3 G o I Y V a W y T c 4 F M X c x r 6 n + v 0 n I T V C 8 + 3 q 8 o 0 b p c L f p 9 P C R 2 L Q s q B v Z o U Q v y U N e u I M 2 5 A r Z R Q o d r 1 z U 1 1 / M b W t j o u m x c t J + d j T Q M K A / 0 J F c K X 8 / D v + O t i N x x 9 V j h s w T t n U R V z + j U x H F 4 H c q k s 0 v s p + G f G O + U 6 0 a T t i g G Z e h d e 5 9 E 5 y + 0 t c e i t W J R O Y i V Z t i / D 5 P s / x j B 7 c 0 J l f H D l b S K Z g s 8 5 e l K c E 5 2 0 b E f F N c U S 4 G i 9 E f 0 I n 5 O 1 2 O t q w N A K U e G 5 r D 7 Y A k 0 1 u P Y 3 0 / C 4 f O I D m r X B J r d + V n 8 d p 3 j 8 U j L n x / e H W m 2 K b w / M 2 M 6 c H E + 1 p g n l p g O u V A z t 4 M l 7 Y p / u 3 P s Q 6 e g O U i X O F b p R 7 V h V r U d O N r M Y D M / r E f e T 6 + O m 3 R 2 5 t 6 6 c V 6 / K 3 I 1 D u S F + l t B C e 7 q I Q j a v C n 8 O 3 q P Z b c T 2 5 3 k E F u 1 C 6 5 x w m y f g N A f h k r + V Z g b V d k 5 t j z Q 4 E a 4 7 z H z f t X W l s Y U 6 H R N S b H y c w + q 7 t D z S Q Q M / V I E 2 l 8 K J R U 4 w O n E + x 1 W D N H I 6 h l B A m 1 w 7 D x h l o V Y W e y W v T u q b k + / I e / J m t y s U a Y x y V b 6 B O k Y T o G a r K Z 1 g R K l S h t V s Q b H M u g N 6 V G t V F Y K l 8 O Z y W U x M T C A e j 2 N 6 c g r 3 v t r E j d d X V a H 5 4 4 U 6 t 7 7 d l x H m w P Q t B 6 y O k 5 k l B C f P m 3 l R R b 5 R d z C M x 7 + L 4 / I v J 0 R L l r C z f Y h L q 8 u i x E Y n q 9 J K b G f 0 0 s Z H V K 8 f X K B P V q 6 L t 2 Z p w N m Z R V W f V H 1 I / 4 s r f / l t Z m n 0 L Q 3 D 0 P S P z C 0 / i s U C 7 A 4 5 T t j F K K x l 6 p g K x L E Z m 0 K 6 4 M Q v V + v K b z k L t D Z 2 s w j B e g y x q R k V n e X S k 0 E w V Y m o l v N q E W N g 9 h p 8 E w v i x z q H h I D P u L S C i p S e A e u w n w V u M L d 5 P 4 X p V l 1 8 V C 9 s r q N I 5 s N f R x B 6 c x Z R E V x S y n 4 M g x P z y e o m w v b h U n K 6 a G S 3 G 0 k 3 s T T l U B c z e H E 7 X 1 S w + I b m K A 8 K V B k H T x q c s C E s g 3 1 0 V s A o c H t Q b o p 2 U d B f G o X B 4 c h a 4 N Q 8 L I J I i 3 N a X b i L Y v C e 0 w c Z N M t d h C / 5 R G h H W / F 6 t Y 6 t L 5 L C r 6 r w h J 0 I L Q S F P g w L Q f 6 g A u e E 0 N u B W l l 0 6 B n A s Y j l J y h 4 2 1 9 k 4 L t T Q S q V w c r s D R G m 8 Z q 3 3 u q q f X Z N l i z 8 V n P P c u i 0 l c A Q x 1 7 H w a n r C d l R p I 0 h d 1 I 8 1 q / g X F k f r M X e D y u v r 2 / i 0 q X R O x V + F 9 F j d X o X X 6 2 t q v J h z F A n 9 T q O S 6 E 2 1 p N H 1 8 + 0 J t Z P P 3 g Q g 8 1 j h i 0 U U M s 0 x i 0 / a T b r K B c y 2 P n p 9 5 i 6 / C q 8 A R F C 6 8 m M G 2 a k D 6 9 Q H o 9 p T w t T t i g i X 1 V g u D I j S l B Y g o y d 7 F 4 F C I l 1 E m q p M t y P x G A k 9 P R l l q Z d S l M n K l v Y i j 5 E W g U H 1 k R r V 5 X z e v y a H J i F H R O q A x j m 5 Y L u i y C T O U 4 N n h + c w q U L d d b w N j x X Y T q O U l S H 4 L I X j x 4 z b W Y 0 L D Y L r r 4 3 g 4 W b M 2 r 5 S v T H J t J 7 w / d e a 7 d Q j g 0 H G F T I u S d M R D 5 e Q L 1 Z E I 3 b x a X Z W 6 c K E 8 F d 4 7 k b e 9 j q V T m A z H q w d b U 8 R N Y H 5 B J 6 L m w c B B c w 8 j O C n w + i r T u q z E R h I g W L x o 7 K m h E c I 9 m S S Q k T d S + t z C h h I l h u e R A U J i K 8 5 M f h v b z 6 P u v g v z T b H L m b O 9 P d v M J w r r / 1 z + W 5 D Q 8 / + x + R y 8 S e W L E + z i t M R C R v x P f x G U z e c i K 3 k 1 d U k s h E C q p m Y 6 N z F H k 9 D a r l a J V a h j L s T g t C I l x m f x l X X 7 g k H a g l m 5 a K Z b X 5 N O e O 6 r U a E o k E u m 2 D + N Q O 0 W h B 6 Y i L r S b l / r k / J 1 a D D b V b B W n f z 4 F K s S o + Q R O b 4 p O 9 c G 0 4 A n Q c D E D Y P X a 1 9 G T u F R t S O 2 V s f L G H Y q a C W r m O i Q W 3 m r B s l M d P P V R K Z R h E A f v P u U U n f a g + S O e I / j s M c j i 6 s 2 g N C A n D 3 Y w 4 6 r u a R S C V d 2 B S v U c 0 B q Y 7 C K a L 0 S c a x O + F 2 v X f Y r s z k j c O j + P D F j 3 V i 2 g m G 1 a h z 0 I p R Z i 4 g o N F V 9 5 d b q g I H v c W Z r B p g C j B b B b v P T y L a 2 / 9 Z 6 g W M y h m j + b B + q B l e X u 5 L o 9 h Y R s F u g i B U B A + o f h q 7 + N d M 3 K V p v R P 5 8 m y + W E I N W 0 d R a 6 J J 6 r I d C w a U 8 Y h L r 8 7 T / 8 e i b U M g v J D n I i 1 i C 8 R D g v F E 3 + D V I Q C l s v m 8 P D h I 7 U j 4 O G h 0 A W 5 A B W Z G w F a Q o b D f 0 7 c j V o w 6 W 4 p 2 v d z I L u f g 3 f W j I X Z i 9 V j o H B d e X c W c y 9 N I 7 E V Q + J e W 2 W s 6 3 T i u / V C t K P Q q D Z U N n S t O T y w z 4 O G r g g u a B z M c i d O y 8 q w d H 0 i X G a 5 Y H q t u i d C O Q i X 7 Y h i c b N n C h j X W L V L U X T K s d 4 n 5 8 N u W s a S / J 3 x d L Q k 4 6 a W + z c o P B S y V + Y a e G F E K p z F Y o P T N y l K 6 q i w T R / M 6 W S N f P p U o 4 q q D I K f 0 u e r N u o w N 4 p 4 b b 6 B m 3 c W l A J 5 o q Q G T p G u 7 q r H I J 4 I 1 K B W 6 6 M j W m z 1 j S V 0 a q N 9 B K Y O c d N o r 8 + L a 6 K p 2 R g z M 9 N y M u 1 c l U o F + V w e + / v 7 S o j 2 9 v a V o D m f Y Y u S 4 x j V R C 9 O C 8 d u C H E a Q R e e D d p 9 1 X J 6 2 N 1 2 a f i a / P 7 F f 8 N i M W L l l W X M v 2 5 H + K o Z 0 Y 2 M K C o n y q l h 6 t c H X U e P 1 w W T 3 q Y q w F 4 E 2 v z U 6 C D C W S C 1 Z P S W Y f N B / 5 G T 8 U a D C f E k F 0 V C 1 b X v M l p q c m F 1 I Q S 9 Y x K d h l A k r h Q e 4 / c S n E N i 0 M i n M t k 1 t A 0 l l L P j F Q e n E k Y t R a J Q p Q 8 f j 1 T k W b G A F B T O C 7 I o y 7 h y 4 b w W F R B Z m U P 0 Q V w F 6 R q i x E Y p O 9 L J g O 1 k C b m h S 3 O K b z Q I b s H C k K l B d 9 L h O w 2 k k I x 6 2 e 1 2 t V Z o b m 5 O R c n m 5 + f Q b I y n N s 8 T z I K u P 2 c L R U 1 M M P f b b L e o U D y t 9 O b 2 y Z n 2 8 8 I 7 6 c G V D y Z F q L j x s x f 5 g 4 K y 4 o P g b 3 S 7 b V U Q J p E a L j l 2 X j D N i M G H f r r R e U B f j t a J w j T 4 P c 4 P 2 l 1 2 2 C x c x C n 0 L i f / a 5 X V f M y 2 W B t C b x a 6 a L D I + 1 V 0 K 5 r g D Y I t y e U l p H K D W 3 b S h S A 9 H g e 2 D I X i O E x C / 2 y u g D C m 4 Q y S P m h B f 4 w Y 1 e S y 4 Z g P 1 w e X + 7 w q V m k + Z I S + 5 U K l U E G 3 r o d 1 o E r X V k a j s t W G T m 0 l V K w M 1 z Q 8 J u t 6 G S p H 6 S O 8 / B L 2 F e 1 7 F j C j o p 9 2 x D D 0 Y C T x / B j d C O P A s O u Y N K 2 n A t N Y o g V t s H A X + v 5 E I O m A 3 3 d W 9 d i z s f p O G A W h S o 2 C B / H H W S Q f H n F z D m g K G S e v 5 y 9 I M / v g O W h x G A I / L 3 R q P 8 / x 4 M Y E z O z o V u N q O T 2 r F Y 2 C z j 4 8 t 8 Q 9 w t i b X B H A z I Z + z 1 I 4 6 4 2 K o s b j w G l G 7 q 5 x H B x T E 4 s v i i 8 1 P u D F v E k W n W G l J A o z I 5 F 8 9 M F 0 J U 4 6 M + p o 8 T W F a r e U d S 5 2 N E p K s K I s E 4 K p s C O 5 C b n n Y e E Y Y T x P g m F K L v t 9 W j D t q J + P V i w M b 9 1 y X p y W A U P t M 4 i v 9 y w q + 3 l w / c 2 z g h 3 P 4 i / M k m / U h 7 U g i + c / D 4 T m f P C t N r X A T z S F j U / S O H x 0 K A 6 t V 8 0 H n X f X i 3 G g X 8 R 6 F h c B h Y r B i n 4 E c B C N e g u x g w 0 l C O + t 1 E 8 u T k z f E x q o T Y 8 M 0 u + V g E b L G D j i h m 5 9 + e G t V c p 5 p T z G g b T s g 8 u j r Z D d 5 c f B w z 8 I 7 R v N g n h W l u q m R W Q 1 J O 6 c f 3 u 6 q W h e H 1 S c 6 m 9 Z R m y x h Y 7 e i G / 3 T d h O a Q E b l i v L l J l Z I e x C z k G / L D c g 4 O c S K O + i A e t f j N 4 l 4 i w w u M G 0 F z 6 Y X 9 b k B l B P h f G N L F 2 B o t z U v a g Z q b K 2 V e O M + + c J m T O X r s F 6 D A P g 1 M L z A j M h F m 5 P i x M e E g 1 Z R T P t V j U A O c m 8 t v F 0 f U C w / j k z W 8 4 L + j 5 8 8 H t c i s / a g M e R 7 A Z g 8 F 6 G 0 T W t s g X + s H 1 E j V h p y e C / 3 n s l A 1 T 6 h P s n c R M 2 M g d O 5 i 4 H m K X S O 6 A H n 4 9 l A o Z B 6 6 o y O g R N X U l e a W X N j o O 0 j 3 t Z N R q j f V G F 3 j D i 5 C / P w d / n Y k x G E t 8 U + v m 2 P I j 5 l y Z Q T 9 v x b V G z 6 M W B I C G r F N P / 6 0 / L 0 E f r 7 / Q 4 U q C O N 7 z a g r / u w t 7 d w 1 O 1 x 3 G Q 6 n H h H B H 7 p o H N 3 + X Q i d m w 8 f n u M 1 k 8 g l f B f L d H c T N + P D Q j X j a J G d b j b s S s k i b H Z U g 8 K z o t 6 Q j j 8 L U f z 5 J 4 H k h m 1 + D 2 h O A Q r e v y h H F 4 P 4 O g 1 Y P U f g r 5 R B 6 1 c k P 1 B f 0 r r r Y e 7 J d R T c u s C t K X 8 + K 0 p e c E q R 4 r v B J X R G t T 8 w + B B T w G z s G r I y W k N e J A 5 o I / v g 4 N U C 6 i U s m p U g Q E x w 6 Z D W u 8 l x F R P m A N G R V k G R V w o m / n n V x G M X M y f E 6 Q Z X C O j h h V 2 4 / 1 y n k M Q c W W L 8 Q w 4 e k q I W O R T 4 J 1 z R 8 n T M q S 9 S 0 b B S r k Z A m F 9 u g N 1 x j x I 0 0 j G O W p Z 3 Q I L T q l I w s o 7 p h R O G w i l 0 i h 3 W k g / q i I 4 p 4 O y a 0 8 s v E 0 L A 7 T k x 3 p 2 I m t g g n R L 1 u o F 9 u Y e V + 4 6 V R D p e p s f L G P Q r S i 6 t q d B 8 x O G 4 J 0 F v 0 Y d g i d V O Z v 0 a l k 5 x 4 v M v I 8 Q c r V z n l h D 3 Z V f i E R i c Y Q e I Y K u K M Q W Y v C 7 Z p S e z J Z L H b x Q y o 4 y O 7 D Y X Q J H R E e H y k h 9 i i F 2 G Y C y Z 0 M q n E 7 M v s Z 4 f 4 G G Q y m J z T q W c B 7 7 T + O 4 1 5 M B F T e f n e l o e j T J 1 v a 0 o g + O r n H 0 L M O Y A 9 c Z s 5 B 1 w d r g 4 / C w a M D O C 6 J Z d Y X V M i f F u k 4 T D o H I n n z E 3 o 2 C I P B J G 3 3 N f z T K 8 q / H Q S v 9 b z t Q j 8 u s 1 9 D a M Y I t + N o Q B 3 m t S X z / c A I f b q A r Y G t b 3 f Q S g V H F 2 n R l m P r w S q m F r F W 8 c c Z O E M W O P w O p R G p Y q L S 4 a V k E + F L X r h D L j m z a J d C B S k R r G p e e K m F 2 R f i f B r q m H 0 x h L a T A q i Z + H 4 H H X 6 k w 9 z t g J r 4 P B u 8 z O H W G P S r W N X 0 X o z 1 F K A m 5 X 5 O F J I F J D f L W H l D y 0 f M M A v 8 g v X N T 0 M 2 k k N i r Y p M I o q l S y / L w C y i E v b C a 8 z A 6 x 4 d A a P m z K Y q q K 2 X 5 P g G V l 9 / u u L 7 5 w F z 5 F i n j w q M h V 0 4 s D / a P J Y c T b 9 y w E K R U p 0 H a x 9 F h Y 9 V s f B 6 Q E Y g z Y l O J V Q P g h P P B / E J 7 O V O B l g 4 B 3 r / 8 / 8 J K y / 9 q d q 3 q o / T l u O P Q 0 7 6 O b 9 f V 6 u w T 0 C G Y i 4 u 4 2 C 9 h k q t h T Q n u 2 c W x l c 9 G s T B D y l M v e B T N e 2 e B f H S O h z O o 0 a o l 1 r I / m D C 6 t t P F 7 k 6 H q i I F f V q Y L l F e 4 z T g M 8 L 9 3 + 3 A U f Y g s U b c 7 h 7 / x 5 u v n C j 9 8 m z g b U G a 6 k u j O I D H j 4 + Q L V Y w 9 L V F 0 Q x l Z G t Z z A 5 M S V 0 d l j z M l r G K k f 9 A p 9 7 9 w 7 R q o u P 8 v L 5 M i s u A i Z F P 4 o I C 7 H o V Y 0 G Y i d j w M Z A j f B u L X 2 i H u C v W D R z W B + O x O a n e a U 7 l 9 8 + u T t i P + e Q g v b D 9 g y q j d E r H H J C + V r i R w U n j 1 a E L w d a y m e 7 K D Y + T m H 1 3 a O K U 6 R 1 6 U g a 0 X s F V E W z l K 7 c 7 H 2 i Y b h n x q C Y L Y 4 t 7 H c R 2 I 3 D t M j i Z P H J L k r p i 2 c A j A I n / b g t P v f M P V N L P C O u v L 2 I Q k y L W K 6 s j E 4 W v S i K M b E w G T r g V U W b r X a H q p L b b I n V z z Q w M z W j A i D r u x F E s 5 o V J m F Y 8 r e G q u X O 3 5 h B t 6 V H d O P p 5 q z G g U G l x F Y K h k c x + G p H 5 + 7 7 U k 9 g H B E R H K B n r I 3 B r X i O b + N D c E l N y a f H 2 u / j 2 P 5 D H u t f H c 3 x M b v D 2 Z 3 D 2 s H C W G E i z E K R Y 5 v f q Z x D g n L 5 t H m d 1 n A d + 1 s x R A 9 S y E a z 2 P p E H o + q S C 1 e P i F M r I p 7 L i n R t a 1 i 4 c 6 h X s 5 A L H J y g m / 2 D S e S j 1 t Y / z C B e 3 + 3 i 5 / + 4 0 P s / r i P d v P p G o B G 9 K W Z p l o F m 6 1 w 3 q D 3 w X N G q 8 E Q u k Z j m A H y P G C 1 O m E U W u I M 9 z L x W y Z 4 g h 6 4 p 1 y w O 5 0 q 8 M D 1 Y E s L H j j s J S T E e r V k o I 7 a s X H l 9 W l U x c + p V Z 5 f m h d D 6 P n D h v h z e e S 2 9 G o j C G J Q W I h O f r P 3 7 A g M I t C 6 0 c q w D D U n j N v y 7 D i 4 8 P H W D Z e a 7 F 5 6 y y M n F 5 8 9 V V C f 0 Q 3 h O O T 2 N a f B Y r W p v q n 1 J n k Z r x n l b 5 0 H b f m y s T K F + p 4 d u z / l s W s z o y T C x G X 4 1 W p Z 7 Z a f S e x h f + 0 b r H / 3 m / M J F C M e z 0 G e 4 A m d 1 C p m i w V L b 3 p x 6 f 0 w X v j z e V x / / 5 K q 0 r r z d R R 7 3 1 0 s J 2 w Q 5 P d e G Z z b Q k f q r Q 7 W k r R a L O H 1 f G w X 5 6 P 6 L s L i O X c x P A 2 s M 1 F I Z 2 B 2 H C 1 Z Y N U k h 1 9 L 0 2 K x k N y 2 N k D o r B u s V e g t O T z Y u I / a m M E y + 4 o D 0 e + b a q m J t q X o 0 y M b z W P z i 5 g K 3 1 9 + 4 z J m X 7 Z j / 9 v R c 4 p 6 z 2 r v m Q Z O n p Z E k A Y 3 k S O 0 G h r D K B X T K m r Z x 6 W 3 Z p B 5 r N N 8 d 8 G o O o D v r 2 o h 7 z 6 Y Z z p 9 6 V X U K 0 f X 9 7 S K N d N o i 0 9 7 g L Q I T W p B 7 s s f Q r 1 W Q W z 3 P h 5 / 9 q + Q O n g s N L A J 7 8 Q S 5 q 6 / e U 6 B s r X E A R v O q n 0 a 1 G p H j m k / z D u 4 0 p e c m c L L Z d 4 r b 8 7 K 8 G 9 j 8 8 M M a q K J n w b c 2 c J m a o v z a k K m Y h A t x X e f j 0 C x x r p Z t B W R S o / f H / e 8 a D f k u u R 6 B 9 G W 1 6 x G S 7 i n H S r I k 9 k o K k 1 P + m W 1 C N W 7 5 k S q + F g s 1 U m L b r a a s f i m E 9 l t o W o / N l F F u v f J E e h z n o Z + 5 C 7 5 s A H 3 s g + X 3 t b 8 M t Y i b L L a a u 2 4 l W F S 6 5 H J 5 N l X j u 1 0 z y K e L C P N J N z j 6 B q r w 1 M q c o L g N R 0 2 P o + o f D x m g B M M s L J m J I M d 9 E Y Y 8 u 5 P G B N 2 d x D x 7 R + k z b R z Z c + x 0 P A 4 H n 6 0 D U / B q x Y x Z q e F R o s y K R Y y e P z 1 v 4 P R Z M W 1 t / 8 F F q 6 + h t D 0 C l y e g N q x 8 V y / M n c 7 j O z a x S 9 o E B Q g b 6 / c F s H X + W J W L m D 0 I j J i 8 c 4 M Z l 9 z I v Z T Q 2 7 u I b a / 3 0 Y u k U M 5 V 1 b 8 O H 2 Q V p n Y f N 0 H 3 + 9 r O L P R g A X p s 0 t B F v S o 4 z B v Q r 1 J G z X Q Y U 8 J J m F y U B F B / / k n T E e h X m y g m O 4 i F S + h W j x S O m Z P G 4 m d I z / D v + K B Q R R O 8 U d W G J r r Z Y z r 4 P b a c P d x V N p U O 2 4 Q V F K r 7 0 w I l T J j 7 9 P h S B s X 8 W l D f j T u x 4 z Y E f + I 7 d k Q Y V 6 r D C / T a X W L + O T H Y 5 O o v I i B o A n X P r n R v 9 Y e d J 1 e D c C T Y O G U a m n 4 n E 6 x 0 q 2 a l t H e B 5 9 z q m Q Q S w N + p M 3 u R L t e Q b 2 q b d Q 2 b t O 5 c X j 8 h x 0 1 P d G e N m K r J K 6 K N 6 i y O N a / + l s s 3 / 4 T h G d X 1 X S G y a D D y 3 M N t V P J r 0 S 4 R 8 5 D H Q f n W 7 h y 0 T c v z u b p C m 0 s m K F M i t T R a 5 3 K v L J 6 s 6 b W 5 5 8 G o z h F n j m z C o o w w l L O V O R a i k h u F h W H 5 y R n 9 q C C x G Y O 1 R T n Z 8 q q l n X x U H y o i P B b e V D g 2 C k + R x e H B T N c F t a P 6 P 3 A U 6 K Q L q h s e 9 L T P J e G D y x n O C 9 2 f t h F v S D i L W z F 5 t U h u O p G L S 0 v x G 8 o J S r S W R Y U E x 0 E F o + y 8 8 1 O A 7 I 7 Q p 9 n t T Q k F n D h I k 9 3 s I a 1 Q y t C T t b c O 3 l z n p B c p 7 R N s 1 G B 0 6 f 5 a P e j J p W i N Q 5 h Z 0 f V N t z 5 c Q c H B g / a F s d Q p I x t n y d t G 9 h A r d s h F T 5 S k p z O m F X 1 M b p C V T V f i H O c L P D D t V n H w b r w 8 f U s g t S E A 8 h H q 8 g 5 j o 7 v 5 + I d R 7 H O 2 v Z M D W L 9 / S p M V s e T e n 5 z 3 v H 3 S n B 8 R R 8 n h A X o 4 Z 0 1 Y P J W E N W N F j K T M 0 p J k E q S R v K c N x Y c K h R P I e a 0 K 8 c T m / 1 c Y X N i 7 7 M y 5 t 8 8 a r i L g t W K 2 t Y k n L o 5 s C w W 0 0 e s O J r 4 G 7 e 8 f R x Y i 0 8 / Q C 3 G o Z S r S g f F 0 C h J I + v M q M 7 6 c H v 1 6 Z Y z D G L / f h T O g F W 4 s 1 f R L T r T 5 0 H 8 c U o U Q Q t l Y Y m + W R v 8 C 6 L l r K O t N K 3 v w Y 8 F L L 8 x v F H A 3 d 8 9 g i / k g 9 k l W l u s h 7 I g z Q o 6 T Q P S x q Z Q W w t e u r 6 o 1 h A R t N q H j y M o 7 H f g c A a g c 2 Q x / + I M H i b M y n r 3 s w P G I b I e x c O Y H s G V 2 S c Z A 0 T k U R o P y 3 Z 0 X U d z c N 1 G v r f v 1 J F Q X 5 r O I u B K n / B f G b E 7 H u y i r 3 T / 1 / u 4 I f 7 0 I C I P 0 7 i X 7 U A f n M X l c E v V S x 8 F C t S X u 2 z P L p K H W z C L p f L 4 W J 1 I C 9 2 f h t 3 7 e 8 I W m l h 9 d U k Z k f u / 3 Y R R 5 8 b + 7 J F 1 r W d T S K 3 9 L f 7 5 f / p P V Q m 5 4 w b m X B a K y O 2 J 4 z U / 2 k y f B 9 l M F m 6 n F y w j p q X B s O j K U R 2 K E 5 k Q 5 8 B Z 6 T E E d 9 N g 9 S H P v A 9 r b R e 8 k R g y O w 0 U E m W k I w l U i k I L G K 1 q d 1 X J 3 1 H a f R S S a z X R o q y P r R e B a q k C L + P A d K X s T l 2 E u i a W y C o P u a Y 5 O 7 z T z r G V S 4 n 4 V l x M d B u e s K v 3 j o Z 8 v I B m 1 Q C d k T 6 D + C y i H j v W C v T W F q x d G 8 y F j v g 8 G b l P a e 3 t E o r J O u w u C 6 a u + x B Y t q q V w o n 7 T b m O N v y e s x U B 2 Y U + q c f i k n i 8 Z o M 0 V U s F J x i N r T j 8 6 J o G J l h 1 b M P h e 7 o q + s C u 9 z y x U H 2 0 d B X x o I f v j f e T 3 2 8 i s D S s v I 1 W 6 Z f 9 I l 5 5 2 a F W 7 o 4 D o 4 l c Q k I l s v 3 T 7 x G Y v S r X r F 3 f a f N Q Z B y F f R 2 W X 5 l U l D O 2 k Y B V P y V X 0 0 a w m 4 Q r V 4 B H t K C v U 0 I y l k N + N 4 2 l G 4 t K o K j c k 7 U K H p R y 5 x M o + j v Z 3 T J 8 C 0 + v 2 b d 3 d j E Z n t a o H r J y m e L U D 5 j 8 i w o U 3 a T j q S W n Q W U J 6 Q 1 Y v O J C S D r L 7 j O K 4 2 p V o e B G U T R b t I t S T F M c S a G P 0 c d p o Y t 5 t c M F q x 6 R 2 2 t 7 S m m U K r G e x + Q V n 7 p q v h 5 1 L X S u c 9 s V G H S i O M w 1 u K e c a m s U B j M o v G c h F 6 n J N Z p g 9 x 7 R y c 2 v 9 9 G q 6 n D 1 3 T n o w z l Y g l 1 Y A h 3 Y f G b 4 v F M I B o M I z H m x m U / g p T c X E V p x i S V 0 w O G 3 q Y A P r 5 X 1 L T z T Z u T u 1 1 D I p c T K j l 9 / R L B g S S E b Q 7 M i 9 y D U M V 3 b g c P k R 3 Q t g b J 3 k o 5 P 7 0 i 5 5 + y D o Z Q j 6 q c r I U Z X W y q N S F O i Z C O a L 0 u B G r J S 8 r S U Z 2 H P l t r g r A 9 e e y v j h t F d h 4 l R 5 z H g m V j H r 1 y t I 7 X / C B M L L y i q x q z w 0 y j f w U + i 6 K 0 N s T 4 t p A 4 j M A p 1 X n g p q O o u e q d c C M w 7 5 e G R h x e l v R o O i m n o k n b c 9 5 Y R a 1 b h E 3 p + 2 e 0 9 H + X j n N D d 3 z z E 7 b 9 8 + m y A y G E U 0 z N a q g 4 b l 5 K v F x b d x 0 U p H w u W G E R A L o p H i b N 3 5 e h H I F s N 8 d n y F V T y N V S F O j b K Y g H M I d S 6 h + K 1 z K J h i s M q m p + V j D g J W 0 q U U B N N x W g c B Y / J r Z W 8 a G V z W w k R L U m 3 b U T u s A i r x S v t K v d g F u u i L 6 L L 7 W S U Z j c J b T K K x b P I w 4 5 S f V 8 G b A P d m l B D o 0 W F z 6 + 9 p 4 X p + 5 k D g 9 C q E 4 n G z J q x 6 A 0 P D t W R e P z R A c x e P Z Z u a V v x j E N W t H J 0 P Y H 5 N / y w G l w w 6 i 1 4 8 N E a I r 4 V k b g j g e 8 2 S 9 A d 2 x m R O 8 c 3 D D F F 8 y 0 s 7 N O V t t I d q s + Y z X 4 8 M E X a t / 2 5 U N 0 3 R e E O 3 M D u v T 1 V K j y 8 e C S w o 3 C Q N + D b z T K i m 9 9 h 5 c X 3 c H 2 q c + r q g 5 3 v I q h I / z r D d s y 9 M K m U j s q 2 1 0 u f 9 O p s D I L y 8 L v / 1 + d i N e 1 Y u O T D 8 m 1 t L y r i X A K V j W S R 2 M h i + f W 5 J 1 r u I l A W L p u F 3 z 9 + I d 5 F B e r 0 i 6 b O O 3 m N l J N 9 a W x u c T m 4 B u Y i q J V r K r M j u 9 l F p r C t 8 h u p h u 1 O o X B T M l h M R v G R 6 q g k m i L 0 d f E n d M r Z 7 d D K m Q z w i u / j F g p H i 0 Y B 4 2 e c b 1 K R S b l A r n v i A k Y O q v i D G i Z u 2 N R 3 2 Y Y U X J d f N D o 9 Y E F D l b b W q Q q x t P g s q s J K r U X d A T K p M u Z 8 V + R 3 T u 8 r n n f 3 i w I a r S p c k 3 p M X T o 5 W A / L d z F h u 4 K D L 1 u Y f K U D a 0 9 g H v 4 2 g s M Z 8 X U G F F s 7 8 S 0 M 4 e H d E S 3 i y 7 2 x n B Z m k g e r M F m 7 f n A P K g q X r i v j a U R f b X 6 z J 5 b Z i q n V 4 e v h t k E r 7 5 y e i C x N h 3 / 9 O S P A J U z N X 1 Z L R v r g / f b H b 7 P R E o u / A 2 P H i 9 V 3 h v 3 U Q X B S m N n 0 X O r P 3 f U b 1 Q I e f v n v s P L m H f x q M g A X c 1 l 7 O F 9 Q Q o 5 I 7 6 V x 8 E A 0 s t m v 0 u Q t 3 i 5 m b w 1 v p z I O H B y 5 j N A T u 0 W V W + Z N D V I k 1 k x X P 3 I B n H a 0 1 k H j r 4 u T v U x R u q B e G M L 9 3 + x g 5 a 0 p N J t N G e h G W I S n s 0 g m q 9 s e 7 k T h N o f R c h R h F 8 u V y W T g d D i Q E y r D + y 8 W i 2 o 5 O 3 + f d N I s z 8 u V i q p V W C y W 4 P d 5 E U 8 k U N 2 q w 3 n J r i a O t 3 d 2 c P n S J a y t r + P y 6 i r W N j a w O D + P 3 f 1 9 T E 2 F E Y 3 H V f i + k C + K F r c g n a t h R b 7 n G B P w O I 5 i R q j L T 1 W s v h c 4 0 a c k Z 2 z T 9 R 9 2 Y d G Z M C / W L B P J Y O f H P D I r w 1 W f O q 2 6 + J U D P l U P r D p k E Z 9 P K 6 p 5 d k S 0 V W 8 h s 5 V H + N r w l M T G N 1 v w T 3 v l M V 4 5 0 w f 6 t x / + C E P N j G m v A 7 a m Q R S e C K H o r F Z T r i P Q h F G a p V P w w z 5 V R 2 j B / 0 R J D S J R 1 G M t a X x S + o D j t i x + 0 t q X f 4 v l O 3 + G u S t N v O 4 T g R / 4 6 r m j f B p 4 q F A U 8 S U S G x m U o z r Y p h o I L 4 R O 9 Q m Y n 9 X v I w o S C 1 1 y Y O 3 u 7 m m V W G M x h E J B 0 R g N V Y e C m w g o D S 5 f G i e w p w v U 2 b 7 V p j i u 8 1 4 G E 3 g m 7 W z n + V 4 f 9 3 + z j R f + Z E l t D 8 O a 6 o P I i t + k N 3 X g m R 2 m P h f F w 9 / t 4 N o H T 7 f l T 6 X e x W a i h p t z 5 / N 7 W T I g / u B A 7 c A + e 1 X b l W M U 1 j + N i o 9 U V d H N t b s 5 l F e u 9 T 7 R 0 M 5 t w u A 9 m d v I w v 0 v T p 1 M N R o H K u H k 4 5 w I 1 L A 1 S u w m 0 E q F k E q u i 2 K 3 y T h y o d r I i l K 2 C G W m J 9 5 C V R T b g 7 2 7 e O m V G 5 h d m h G r 7 l Q C 0 x 9 L k T U G p q o I X 3 G q s T s K 3 F d 4 E K z 5 l 4 n v I L 7 1 I 1 Z E m P x z Z V x 1 2 h D i d M n A E D 0 x g u L i 0 L F Q + y h U E B X 9 I s 6 b D P b J y 0 E s v + t H s 9 T F g 9 9 y B / P x o E b m d / p W i Z q Y z 1 m W z G 6 3 Y W l 5 C U 6 X O M + B g G h 7 u R H x J e r N F m r 1 p m j g Q + R F a / 9 4 9 7 5 o 8 S r 2 D w 6 V g K o C n K I x + H g a T A u n f p w 0 q d 3 w + q e g k 8 z H W S A 9 6 0 c Y K y O q E L l D b n h m n k 2 Y i O 6 F d r 4 Y h t 2 i g 6 m V Q + Y c E 5 r c G p P l A u Z v T K E W O z 2 S u / I L b h f i R 0 5 8 K h l l v X e P o P c s 9 5 4 N g 9 r + I q A A Z K I 1 J V h 9 R D d j q M b E l z S Z M X 9 7 A t f / Z B b L b 3 t x / Z e L u P 6 r a V z 9 Y E o U 0 B x 8 o Q m w j N 7 M 8 j Q 8 0 h f 9 Q F I f z R p Z h W l I m A a T M 3 5 7 r H w 0 N z Z / 9 M X / F 4 1 K Q W 2 u 7 Z g u 4 S W / G / 7 e u r 9 B n I j y 0 d B w M 2 K / v X u i R o B W G 6 I m A s m L 4 z y Q S U V A y o U 8 4 r s 5 e G f s 8 t 5 J Y d T q I W g / z g i f U U V 6 t B v k A K 4 h I W 6 p N g B 5 4 x Q 2 r o L l x K n H 4 w E L 8 d O S m c Q S u O W 1 j s I p / 7 i M o S R U i d 9 J p z O o s h Z D I o m C C D C 3 w 6 k y N U Y E r y 7 a h c e y 9 g P D v Q x z m o 0 a L 9 5 J m 1 S V 0 v 6 c D a H d 3 3 h Q i N P 7 O Y Q W f U h n M 2 r z g j 7 S 4 m t S 2 L j h 8 b M i s Z V F e P l 0 f + E 0 x G t O l S l C s C w A V z T n u G 9 S R 4 f D P E u D 6 V S O W 0 D 6 m u O N g z i + f 4 D c X h u Z w 6 z a n z Y V S S C f L M p n o u T E f 8 x F s 2 j r S 0 h u F W E w W 1 E P D G t 4 n q f b k j E y Y j N p 7 j L S r 4 3 H N t z 9 r K Q i q R a 3 9 I m M a G V F 5 B 8 3 C e d 0 Q n R 7 X 4 t w y r H b X 4 t P V G 5 i 5 k U 3 4 p v y P C / j w 9 W C h c G e A W E p 5 S v I 7 B a l X 9 d x 6 / Y N G T P D 1 1 E U / 7 d w a M T U a x P 4 e t + s K B 0 N C D c e 4 M Y C u z L 2 2 S 4 E m V g h l 8 C 9 j / 4 H L L / 0 p w j P X I Y h F M U H 4 S A s 0 h 6 M W C s M D J c T l I / a m m + M o J Q K t F I 8 U U t E w w G u / 6 f U 6 b D x Y R p L 7 7 p k 4 J 7 U c I O 7 F R 4 t X s y K K P E 5 q a 1 Q v Y H d I c 4 D z e 8 a c 5 E j w A 7 k B K x R t F V N h I x C G o l G M T U 5 i Y e P 1 v D C d W 0 j Z + I s 6 s d A w t q n 2 7 j 2 / q o S Y p t V m 0 + r F q v o V i 0 w O d r y O D m g L o r 7 v 9 3 C C 7 8 a r f H P g 3 s P H u D G 9 e u q z j l r O J y 3 a M 3 6 h y l F 5 S 2 i g Z s i c Q 6 3 + I G R H E r Z g v S f n K N m g 8 M Z R K V Z R X x u B C V l g G n E H C H H F A M E 9 U o d D z / c g s X k F d / G g 0 I h J g r X D q v T K v 5 P S d r f i I Z Y V 6 d t U s 2 B W c Q 9 c C 3 U 4 Z v U t M P d / 7 i p F n f G 7 7 V k v E k 7 O z K Y v 6 m N n 8 0 / 5 N F Z s u D 7 j / 8 d / r P / / J + p k H k f j F Q W t k 1 o L D u x m x 9 v i R u N O m r V I m K b 3 8 u 1 F r D y 4 v u w u / 0 w B v d w 2 + W D d 3 D e j e g N Q 6 5 o v 6 A P R Y F o k a U q g S B M c M H Y d G P j y 1 1 c e X t 0 5 7 P g J X 2 j P h i d Y q i 0 / 7 i I Y B A t l O X 3 c 0 o 4 H W r r y 6 e f c O 7 j 4 D A C l 9 O u W U D 5 V 6 q 2 o X J f R f v x 6 v p 0 l e C A 2 P n h A F f e X M H e Q R T z s 9 p 0 w N p H M U x e c c A 9 e W S x n g U P f r e N 6 x 8 c h W Q v i m + 2 m / C 4 b G q L l 4 u 0 c C F d R P J + G / 7 L O l U 3 k N 9 l u J 6 b T O 9 8 H Z M m 4 V a Z B Z V 3 m F p 4 W S n h Q b D a k S E w e o r l R d M h a g k n X P M 1 l Q I 1 b j J 9 7 / 4 + S g d M l r b A M c m M k K Y c q 4 N n w o P H f 9 j A C + 9 f U V M R p I Q b n 8 h Y t G Y x s R L C / S 9 i e N A q 4 D 3 x v Z Y v L U u / a e d O H 2 S R 2 5 b 7 W P H h o H Q y a M K 1 T L V q W a z x n p q / s o n g h J d u q V W / p J j O 7 H 2 8 / v q q S r J m G b J S r q R C 7 Q a j G c m N A i w u P a q Z 7 k n K l 6 2 W h A 6 I N u B O 8 C O 6 g d q b A 5 p W R Y P 4 M x k 5 r i F 0 b H K 0 A 5 x O p 4 e q x X J y T 6 t I S p N 5 8 j f O A h M r T W I f u f 8 R S 0 i f Z V H O A 7 f b p Y p x r q 2 t C 8 1 0 o 1 T M I 1 F 3 w G l q q U h e s 9 V S l F F t e Z M V g R b 6 4 w w 6 V E S O W P t s G w H R o L 6 F 5 y N M R G p H a O X S 0 1 M + U 6 e I k I e 1 7 y 7 W x o z G W n 0 d 7 H 5 f w M S y W + 6 7 h U o r g 4 M f 4 + j U j e J H T S l K x g q v d Y 9 Y k e 6 x 8 5 u c 4 g a P s N D t F m y x M u Z f d a i y B z z H K G G i j 5 p + L B Y 1 V E d 4 1 a U 2 P 2 v W Z b x x P d Z B C / q u A + l o E u 1 m B / G 1 g l i U I s y 6 E J p 5 C x 6 2 y u J r i 5 U K v g S H V S y z U M x H n 6 7 J Z 8 K n 3 v D h f m J Y m J j v V y 5 m c L j 2 N S L r X 8 P p n 8 L U y o u Y m L + u c g D N 4 n a E I o / Q y d T A C t P 1 W B 3 5 w x Z K c a G 1 x p a q o 9 L x p F Q B V 8 + 0 b b S F 2 k g V M O V p q s 2 k R k O b 5 R a D L y J h h r H l w / o f d n H 1 v d E W i k E E b n D 2 v P A M v v o 5 w f s j k x 6 + Z q Y Y s b P 3 d g 9 g T I d R 9 k b w w t X L y B 2 U E N 9 O 4 / L b 8 y M H y N N i 7 d M D O e f T L 2 O n o 7 0 e K e P a 7 N P l Y O 5 9 W c f c q 2 K m 9 V 3 U i g 2 x W k D 4 p p Y 5 w f m 4 z a 9 3 k Z l / 8 c R a o 0 4 5 A r 1 j x E R x I Y v L l r T Q s 9 N L H m x + E Y V n x o z g 3 O j x t / d j D A Z h 2 Q w u 5 P Z q K B Z S y p K l y l m s N Q u 4 8 t r / A l a b A 1 f t K T R 2 R R l 2 c 1 h + d Q 5 f R x 1 P t l 9 t S 1 / m 0 h F s / / A b h O Z v w D + 1 D J v D o 1 W w E m s F v f j v 4 v P Z 1 h + q y f d c K 4 0 X b 1 9 X P l 1 D h I f Z G j s 7 e 3 C I 9 S + X q 5 g N i n 8 l 3 9 G X M 2 V x Q L V l E M z R 2 k 1 3 s B x w i K C M n + i i V e l b F 1 K + s m h s + 4 B j P g h q 9 / 6 a l P 9 5 4 a R g 0 D o x R L 4 q V K I d S K C z b 1 C F Z 7 p 1 n Q w S b X v I 5 4 X 1 T w 8 R X H 7 6 Z G S C Q a V Z j / h S h x 1 E h z Y g P x 9 y u R 3 E d x I y w A 9 x + F M R n u W a E i a C a 6 3 a N X 1 v j V k P v X 7 W D a Q e D c L Q Z c b I 6 W F 8 N Q n e M J 4 Q p l w 1 i l x B r J J 8 r j O 2 U U 7 X M H N t U q 1 L o r X r m K 1 C 2 5 p 4 b + 4 y 5 u O H W E 4 l U I 9 m E L 7 O F b Z X 8 N G u 8 4 k w 0 U e K 7 z 1 E W q j d C + / 8 C 8 x f e R U u T 1 C E S b O q n X I U M 8 Y M / P u 7 0 B s 6 u P b O M q 6 8 d E n Y W 1 6 N Z 1 r W X M 2 A 5 a V F m G w e h K Y 8 q O s z a n 5 W 9 + W / + a r b 7 t b R q L T h s k + h o Y 8 L F 5 2 A J + x R 4 c b z g F p 7 8 w + H u P T u 0 x V b u S h + f g t 1 N m i t H n 2 0 j Y 6 p D r 9 r F r O 3 n 1 / V o 1 x C 6 O b 9 B i 7 / c v Q c y d O g X B E q 1 H G p J R m D Y L C G i k B b X s M l M u L o y 8 B o y M B 5 9 O k e G r W q U L g W p q 6 H 1 X j g Z g U c V P I l l C J V V P 0 T q D V F w V o 4 0 d p R a U c s c q k b U V f C v P M Y t 2 7 7 Z W y N z h 3 k O N q 9 e 4 B i t K 3 8 K 9 Y b q T d K Q j M N 8 A V m 1 I A v i l C V y w V M z 1 w R u l Y R S m Z D 9 O A x v t / 4 A u / 9 + V u Y W 5 o V i 2 J 4 M n a / P z Q N L Z m v V o v y G 5 / A N 7 k i j w W 1 J c 4 g + D X X x v f w O I P o G P J w h 5 y Y W j 2 5 2 + b 9 R B l h X x F W s + b 6 c H s n t 2 F m m P I p E x r P I b / f g t X k Q 7 W e F i E 5 X / R t 5 7 M 8 F n 5 x s l J N J B L B 9 P T p e W I X x T 8 G g S K 4 j e i X / + E r r K 5 e V x t n c / G f M m y 9 C G S j 2 Y B O N L i O v S T O c 0 P 4 u t k r t K A r r x k i l m P Z X l 2 h V D r x Q 6 r V i s p e T z w q I n z V D a 8 o t X G 4 G z X h c o h l h H t v n A M f f b u J p Q m r 8 h E p O L S 2 X C j J s D + F h K 8 p W B Q o h o y / f R T B 7 S t T M I 9 Z m v J d K Q t X N a R C z Y P o t q p y z 5 x P P B r I x H I i i a W 3 X N o 9 S 3 t k Y n l k x E / s t i w w 6 u x C H X P S L k L R q g Z x H 2 b V R D + n T r i 8 h d 8 Z H F v V g g i 6 v N y 5 d 4 C C C P a O u Y x 3 X 1 v E 1 M S U N L U O m Y p W e 2 I / d 3 R t p a J Q w i / / F k u 3 f w W X d 0 K j d w N Y c J a F Z + e Q M e 3 i 9 b d e V i v F O Q m 8 / P J w J L P S K q L U q c F m 0 R Z C k q + Z 2 l 5 Y D H J v p 0 X 5 H n + 0 o x r + + q + G a w S M w t Y 3 u 2 J 6 L Z i 8 N D z L 3 u + g 5 4 l / L A J F q F T / n + q q L s Z p a J Q b K C e r o s m 4 f o n s S L x Q c X K M N q 1 T q / k a M r m k m o N x m K d w 9 V d n 7 0 H M e b R R B V p O w / e P Y 3 j p y v h M i E E 8 S B c R s u g Q G r P 9 0 P f 5 J A y V C S S K w w G I v t U b g l i V w O G 2 U C Q L n E I J a 7 U i L J 4 O 5 m 6 K 5 R M l M h h F f f i b K K 7 9 y d n 3 T / C 3 t j 7 J 4 f P K o Y y / M N y B I 5 b E u U V m g N D l K O b T 2 P 7 + 1 1 h 5 5 S / h c H r k + o 5 + z 2 7 q w B t / B K d u G t 6 V J t r m D n x u r 7 K Y j z 7 e x / V f D t c M a Q j t r J u 0 5 N 4 j i E I U X 2 p Y h f T A g A M z I l b f E y l 2 d L H 5 + f E v j 0 D d j s D c y f w q R s 3 + / w 1 s n y c P 4 d i 1 S k U l W p 4 G s 8 M M 3 6 I H / h U f g p d 9 C F 3 1 Y + J G E I E V r 3 r M 3 p n E i x / c x M t / e Q d t 3 f A S 8 H G g M L E m X r b K Q d N 7 8 w z c v j y B r V Q L z T P c W p 6 u 9 V M K O 9 E 8 P s 7 G s F n m N M U w L j u 8 a J f j 5 G q 9 d z R 0 i 8 O b k B G m T A p m i x N z t 4 K Y f d W C q 6 x q 9 P K 0 S r Y e F C Z C b z w m j K e g k q u h 0 K 7 B 1 K 1 g / / G 3 K J c K T z Y L o D A x Z S h x u I G D R 1 / g 0 m v / C Z w u 3 x N h 0 g l t X 4 o n E N q L w R f y q O v i V j o 2 i w 3 3 4 2 V F G 1 m O 7 T h q L S N q q o y Z d p 3 c + 4 x W i n t U q a O 5 1 c z g L n W M b r H U U x V J T L 8 h p t v Y w M Z n J x u p D 9 I D P a x i m k / O B z G h 8 4 8 B 1 r z W h s E f F 8 x J d M 8 Z k D q 2 d + 6 z g J 1 z X r D e H G l f o T F S N 5 4 A L U f I W h e f I 0 8 W O h I U T l H O M L R 1 u D H p x 7 u + S c z b 3 P h J K N O X u Q R S 4 r s k 8 j J w G 0 3 U M l n o i s P 7 z + q c J y n + j P g 6 V 9 6 b h C f o U j T u N H Q 6 p y u n Q b A U e M L S h W / p L U x d e h W P v / j / Y O P 7 3 y C X j i G d 2 M f 2 T x + i J d e 7 f O s D 2 B 1 H v p t O 7 u W F K r M z 2 g h c 0 m F q J f h E s M 1 m E 7 w m z T c a Z K 2 M m n J p C A l X w B y E s 6 v d J / 3 p Q i k H t 3 E W e l b Q q S G r Q u D D O O r U p V f n 1 N K D r a 9 G l 6 K q F + v o m E 9 W 1 K E 5 p j P 8 x w A X r 3 H Z A q s B / f w Y H v D p R g L V 2 O m D 5 C I 4 Q Z f O A C v + u I S m c P O E 8 8 A l / t 5 r l z 3 Y j p z s M 4 L F W x g h 5 B q t f m U n k w y 2 W 6 L d X / e G 4 T S a U T n I Y + 3 u L i a N M w g m E 5 Q C d R z R y T 7 u P d N g 3 X 0 E S 6 C q r N F 5 w C p D V N L j Q L + P 9 O r B v U d o d I Q u y n V R G P y h G d x 8 7 3 + F m S u v o 5 y L o 1 k r I 7 z 4 I i Y X b 6 g w + h O k E 1 i u t p H N R L D 8 l n 8 o c 7 3 R E T 9 W p M j R C 2 o w k S G 6 q W 3 Q H S 3 q M c u 6 5 t L e e r X s x K C K 5 Q T t S 6 K k L s l 4 F / f m v / r r / + 3 f M O O A o G Z k 3 W i C d R 8 I v t N E A R M z c 2 p d V P x x H j o T V 1 M e Z T 4 c r h 2 q L G V G B o + D K T 4 X H S B n Y d T Z W K x E m z C + 2 C 4 T T w O 2 0 + A / 7 j k c j a X g 9 l n P P W h O Q 3 o 3 j + D i x a K G b G I G B 7 x W + i + 9 N 8 / A f s m B 4 0 k d z P n j d p e 0 e r G 1 L G o B H V K d B r L 1 K t w m L a P b K I O X S c G t g g 3 t f E V o l B + 5 q o w X h 3 Y y n U V o V W + N F K 3 X t J j C h T t a X Q c q W f r V 9 U Y D l V o V O + k 0 f k r G s L 2 3 h 8 O q v I 5 F Y O s 6 s V s 9 l B 7 V K Y W c T W f U 0 p e a H M / t k D h a 6 3 K e 1 L d 5 e F 0 T u L z c x q V p L Q e v 2 D B h O W x G 1 z Y J l z c E q 9 2 p h I 0 F U L k / r 7 O c g L P Q V B a M o f / Q 0 n D E k Q b G o D M h n d F y N H P x L H x T X h S a B p X B 7 z S 1 s f P 9 P l K 7 W S S 2 0 4 h t Z J D f A T I 7 R e T 2 W t D t x L 4 R c e u A S 7 z 7 Y K K q t h W N p i U 4 Q B 2 9 7 U I Z + W C B w 6 n 3 a 3 K U 5 g C u f b 4 B m 8 u K u R v D k 5 D 9 Z R r H O f K z 4 B 9 T Q G I Q 2 2 v 7 M L Z N m L t 2 P o f / N D z 8 c B f X 3 n + 6 4 p m k a s w e Z 1 n q s 7 A X z W B + 6 k g 7 k 9 L 8 + j A m f c a d / V z o f J a E 5 6 o T 4 Q k f 6 u I n f Z 6 J q q R Q S o Z b r E i 5 W E J A j F G r V I N h x o Z Y W z 6 z B t B J f A 2 9 / w U Y 8 w / h b v h Q m m 3 B 4 v e j L E L k 9 X r Q b X K P K D l W B O 2 G J 6 C E l L s h E q S b O 5 8 V k L 9 e R 6 l U R N N m h V U o G N e b 6 e T m d A x y d W W 8 F l r w p 2 c Q a W y i u W B F y G 7 F s l g q l u G m X 8 l 7 4 Y 6 F x J 2 5 B v Y 6 O R g r 8 p M H R d R 3 8 g h N L M p v d T D z s l X V H S F Y J V Y v A 4 z j / f 4 P D 8 T S y n W 1 3 G I U H K j V S y o F i U G 6 i e s O 1 M V C u k J O 2 J w y v s W a 9 Y 2 G L h E / 7 O 7 u 7 M H k q S O b K F F 6 M D H t E 4 m 2 w e o W p 1 t + x K L j S t A j j Z n c S a M c N W L 6 l k 1 F Q g 7 X I s I r d Q j M B u H w O U Q 7 i d 6 W H 6 j X G 3 I x J / 2 q Z 8 E / V o F K x J M o b n e w 8 s b p Z d H O g 4 c f 7 o h A P d 0 6 q D 6 y N Z 1 m r X q v B 8 E + / e p h H q 9 c c a v 9 p i o J P a r F C l p e P e Z f D I r / o M 3 N r H 2 x i c C c D 4 G Z I 6 G r i M N v M x q x + c 0 u O m U 7 9 D N N b H W r W E 2 G 8 X i q D l 1 1 U u h P E 6 b 9 f d h 1 T u S W m g i I 5 V 5 y n t P i S v + y 6 t E L f z a n V g t w H 9 9 B H D 6 O o s G M 8 J Y F l m B Z r j + D W 3 9 6 A z G h d / F 2 U 6 y X D l U R W J M I q F k U e Y f K X M b i S 3 a m q O n A H e b 3 x C D o u U x I L E 6 5 I X T u l g d + U R B 7 N V E Q M R H 2 l B f p 8 i 4 u v z w P r s 2 L / F D D y r t a C h i H X 7 a q V x t S c I M G h Y F G 1 u 1 l x E I N g I 1 t b U 6 g V q 3 j M L m F Q q 6 C 1 a W r 2 N z c w r V r 1 8 T a 6 G C 1 2 s C C J Q 9 / v w 2 X K 4 B K o S q m 1 Y J C 5 R C G j h s O h / b j k f w a J p 1 L S g q c L o Z K k z A H u w g u e J W 5 f R r 8 Y x U o K o / 9 r / J Y f e f p J 2 P Z 9 r G t O P L b o s T 8 Q o u q T Z S S J U W n W / U 2 T H Y j m p U 2 O I 3 F m l F U W k o z i t V g f Q 2 9 X n h a V w e L a G u D u Y u 6 u Q W P Q 4 e J F W 1 S t g 9 S r p L 0 b / o H c a b 1 B c z M W h C a P 3 n d + 9 / l M X F N N L h N c w P 6 U B P 5 n 2 a Q u N 3 F 9 Z o Z m U 2 5 X r M d 1 U 4 c N t 8 M k j J W u j f F E r k N e F n o 4 E W x 9 m E K l 9 8 P Y n 1 j A 5 d W e 1 M 2 0 u + J 9 S w O 1 i O 4 / O a i m v h V W e s f b + D 2 X 7 y g H X N O 7 H 1 R Q y G f R E O E 0 D o h b Z s 3 w O k M q C y M t r 6 B Z D U K a 0 u P V / / J L X X 8 v b / f x d z 7 V n i s m r L k M h h W 3 J 0 a U a d C B O p b u V R p E H j A N f + E H R P K l 2 I G R Q V x u H R z K H T 2 l C Q W M h U 4 z H 4 c 7 C R V h Z 2 t D W m 8 u g n X b i / L 5 z r 4 f F 4 1 M E j z U n H x K 1 x u 5 d g 2 a 8 K Z i 1 V U R E A r K f l c z k + r 6 B E S P 2 r X b 6 a J r C d N m P a 0 h j b q + g c T K P 5 u T x P V 8 t w Z v a s C N a x i x E F 9 7 / 4 D 1 C J d h G c 9 4 g S H n z j z 5 0 V i N 4 n C Q V N G u 1 A I 0 a 5 6 T x 6 B 6 S C s L q E j / d / u / V V C p P 7 r / e 0 L V g 8 s L t M Q A a / k y 8 j H W 8 J 9 u O C G y c g m N J s 1 6 d M i z O J U U 7 m t 3 B y u f z e I t Y 9 j W H w t 8 I Q S 9 b H 7 4 w F M z U n k C u I 7 m + W s O i + W 3 n I j v V 1 A t + q H 2 V G G 2 W 5 G r V S F w S r U T t + C 2 S n n I A 2 r t Y Q q j V 8 C z 5 r x L B z z w p 8 s q n V t 9 G P y Q t N s d h m f 9 S J c U 0 f B B a b L H d 7 N Y O m 1 8 9 P s f h a K R S w S V / t G I v d w 4 4 M V N S l P Z k X c L 2 T Q 3 i 0 j u O r C l N W L 7 / / u B 7 W y w O E 5 c j i F 5 c I 5 b D w V n k z s M k T O Z R m E a 2 A n + G x t V 6 u J N g A b A j C K V 0 V E 7 s d h 9 1 l g 9 p p F S + r l A s W E S u d y g V 8 + n 8 P k 5 K T a M Y L c 2 S g c l B S Q w k Z t c P g o g r r I s E m E u a X P Y e 7 F C V g c v S C G X B W P 2 T 2 o Y j p k V I N X P Q b j m H 8 E s M J N u 2 h U M / M m m 0 l Z 6 H K F S x c 6 a I q W 1 5 m b W L w 1 r 6 J S P 3 z + E 1 z N a X k u C s r q l M F 7 t P s D + b p e L b r r y O c s w t J R l o K R I b v D i 2 o t i + k X v D i 4 m 5 D B d E m 1 0 b N i I 2 X Q t r m R 5 u Q 0 2 a P f i r 9 h q q K V a a o S X Z f e W B A 3 R t z w m l y D l 8 V g N I r P 4 5 m v t v 6 H C E K r D p Q y Z b n f m l o b p W u L o t C 3 h e 5 Y c f 1 X i 2 o i e u e r N C 6 9 M 4 n D S A S l N Q O W f + F X K 2 L Z h 1 Q 8 x U h R n h j V 5 L b e J P 6 4 D E x u z N 0 W o e f 2 n 4 F V 7 5 P B z A n v + 7 / d x Y 0 / X c T 3 3 / 2 I 5 S D X q X X h m r a o C e B B c P 1 R 5 F E K 1 9 4 9 3 5 o x r h L I r Z u x t / u N W K Q g Y K z D b p n G 6 n s n r S j 7 p t a o Y 3 u 9 i N L 6 H l Z e X R Y r r u U X 0 j p x o e S o J P 4 n A s X 1 R Q 1 o h Q g H B a r e L q F h 4 B z P E b h 0 g i t m z f B h 8 6 M 0 V t 4 b k 5 W u z q w t 7 G M l n 3 K 5 o m o w J F M p l f b B o M X i 4 i I O D g 8 x F 5 7 F 1 t d R h P z z q L d K o l F N q m y z x W F E M Z d V W 7 Z C n H 6 L x a 1 S U Q w y k C 0 e 0 R I B G x z e Z 0 s i H Q V O C j J M G t J X 0 c x X 4 V 8 4 G c H M x k t I P 6 6 p D b l Y 4 i o Z E w 4 u 2 r e Z N 8 I 5 I d b 1 y p E / p Q b q K P T e 5 o A q p E o 4 v J c U / + n p 1 0 D 1 w e A E l 1 U c p O t C 4 U W z u 8 0 i u A 4 Z 1 H V t B 8 a N s t A m l 8 r 0 6 O o 6 Q i + r o s j E 5 5 L r M F l F g b W 9 i s 4 X K x E E l p z K E j F w R Q E o p s t o l r t Y f n V G f J p D 1 E s N L L + 8 J E q h i s x e T m V d T 6 6 e Q n 3 l n h u V p i b A w m 6 M Z r N Y m 5 o 4 + m I 7 S y V p P 6 u M g T w M I p R T l 1 x q D d Q o 7 P z A 3 6 5 h 9 u o 0 H M F e 7 u C I Q U 5 w 6 9 R a z I b Q C w Z Y n R Y U U 0 W U 4 x 1 k R N j d s 3 o s j M i A 5 + Y W X G k e e R h D o 2 j H w h t u G E W h M 6 V p V B l o Y i D 1 S D Q J 9 h X V I + X r g x a K 1 U u P 5 z 2 Z R a i q M Q P y e y 0 s v H Z a Z v r p I A 9 m D f K S 3 F y n L e e r x a U h W 7 j 9 9 q 0 h 3 t 8 H K R / n I f I y K M p p E f a c X T q k i 6 k b H v E d n k 8 A h A 3 G r X D S j 9 P K u r C c 1 S D V G M T O T 7 s o R / U q d B z P P o L d 5 F e C f u n 1 i w s F 8 8 a y Q m 9 e + O D Z J 8 M Z 7 W L d j C 9 / e I z X b x + t R i a K 6 S L 2 f o z L 7 5 y e U r b N / M z X X U P 9 Q I u U u K v D 9 B 3 x 4 U T 4 u J P j / K 0 J V e P 9 4 e P H W J y e R + J x G Q u v X H x M c D 5 z 7 7 s i O u Y C r I Y g j G 5 h B T o z w l e O r Q k T o S m K 8 k k 8 a M E h F p h L r 5 h 1 z k q 0 3 F + Y A j 9 1 W a t G 1 G l 2 h K L G h C F N w e b s o l x g s Z W 0 m v q x W b y o F Z s I X 7 f C P z 3 8 G 6 R 0 h 7 v r u H K F 8 0 t M b 8 q j e K u F t s 6 E O 2 5 t 0 e U o P F l g y E w J Z k d Y x e p w c r R f O 6 J t l E H L c K d x S W y G V R 3 D u R 5 y 8 v 2 f Y v D P C R c d q P B 5 L s g F H j 6 M I P 2 o g 1 y U f N u I w I I D E 6 s e z F 6 a R F P X g r e 3 c O 8 4 y A b Z w X a X T W k u 1 g Y / 3 N y D o T S D S j u h l m s / L Z g 5 E C t p O 3 q T g X B 3 f t + 8 S 6 7 P B N 2 Y R X r u s B f F T A b d h k m E z o B 2 z Y T F l y f O z A Y Y h b h o U Y f Q 5 1 H z e R c F S x K T I S V y b U w E H B q N 7 o H X F t 9 K Y 2 L l 9 E H P u h J m O 4 M c R 0 G J r S 8 T 8 K / q n i z j Y A 5 s f D 2 D 4 L x P 1 f q 2 2 q 1 I b t a k P 8 f 7 S S f A S 5 N H u V B B N a 1 D S 9 r d v 2 Q U Z i k j z W h B R a x s 4 n E d k f U Y q n m x 4 o / i 0 F X C 0 v Z d u P 3 i o 1 t s S O w l o e + 6 x I J W U c 6 J r x 4 x I 7 a W R m w 9 B b P B g e C y F c 4 p C 5 x h C 0 L L X l U 6 z O 6 X P q r 4 E V j W i p A O I h o 5 U G 4 K i w i x 7 T I 7 4 v v v H E o D 1 F E t t + E f o 2 D 1 F W j Z D 0 1 x V Q k K C u k f s y f K 4 I Z n O v i t 8 / J / k j z u Z K h X A s c w e q d q U Z r p o t j 4 J I p G Q Y + 5 N 5 x q q 5 X J K w F V M L L P k c M T F 4 u U v f D e N T h X S i h s G 7 H x a U r V K + 9 3 0 t j H M V C Y W H t h y t U 5 + l j 8 H I N w f v L + c d h 8 m E C 7 a o X n j g y o 5 S W U 6 l F x e I e j Y u c F 9 4 M q D W x n 8 y y w G L S / d 6 5 O 4 N 7 e s d x A u c E R T X A C L e E s N W E Q f a g t R o U e D g a R 8 t t C l 2 5 r K T g 7 e 3 t q 8 P E f g w v q R 8 7 z 6 I E 7 v I S u G 3 D t T 6 d E U X v h W 3 b D M W 9 G Q G j f z C v c W E H Y k y h v m 3 k C E 7 e 6 8 I l / Z w m L c E / o s P L m D E x O o b O R r v i G i 1 h 8 y 4 0 X / n w O L p 8 P y 2 8 F Y Q + e 7 B P 6 d 5 V S 7 o R v R i z M i w u y p 2 V I E K 1 O G a E p L 2 7 9 2 R K a S x a 0 x P c c B X E v t d A f K x p p 0 A m Z m 1 Y + j P a K E S L N A j F f j p O 9 T v m c c N h 8 6 G 8 L e V 6 w 8 A j r o S 2 9 M T V W i 2 9 u n N x S k h h o + x N g Q 7 O i q G O q h f Q D A / Z + i C o H d y x 6 n c k q O W U R w H S x A X t b f M j e + 6 m t r D j g R 8 c d f z D 1 5 d E n G 7 A W 3 S j N h + G 0 M c N A h 7 D v i l r N + j S w 2 t w I z z 3 9 k v d x M F e H k 5 t p 4 Y 0 W i 5 b e M + L e + g + j 2 S B W o 6 y e l 7 I l d P N B h C 8 5 n 3 x O o a l W c r C 6 x F r J 6 2 B A f G n 5 6 5 i u Y 1 2 U 5 k X R L J l E W I 8 U N F c p M O J J s H r R 5 O q k U K 6 2 + O S j 0 5 h C y 3 6 E l 2 w o J 3 t 7 Q i V y w q 5 K I 4 8 l a H n H b T h B m r c 8 O 6 n 5 v h x G H T M W X p x X w R a f j J X 4 t 2 0 k u V a M H / G Y H t Q 8 F I M Q F b F G L O d r Z e 1 p u M V K Z X q v g y J C D R E r o 7 x X U B k U L p U h o c O D 3 6 3 j 0 p u L Y 7 d j O Y 7 Y e g L 5 S B V X e r W 5 x + F 4 U Z c + 2 I / n A Q f K 7 r d x d G s 2 1 D s 5 W G Q M c I K f G 0 C T n h p E k D M H O b Q L d j S 7 L T T a W a F s c n 5 O 8 E g D s 1 J O t 2 U Q J 1 w 6 Q t q q 1 W q g q 2 + p p R e M N O p 1 w t e 7 R a F n 4 q j e m h q i C 7 / 7 + 0 / w 5 t u v P q F E F 8 H 2 5 x n M 3 n F p E b I e M h X u d w R M u j u K w l 0 U q l R a o o b L U 8 P X U 0 g W k V g v w d C R x r G W M H c r L A q u Z 9 Z 6 2 L 2 7 p 2 o l r L 6 8 I u 2 Z g H d e L H H o y D q l 9 t N C w e q Y u 6 E p W N Z M n J v V 1 s 9 x x b F f B v f g p P B p i D y O o Z Z v Y / m 1 4 f V 3 i W Q K 4 V B Q S 9 a V + 3 / 8 2 S Z m r k z A G Z D r H g F W t G W p s L k X Z l W Z s v A N w 8 i g l d r k L l V G d q e N S 7 8 8 S X 0 p I p V K D U Z p 9 I 3 P t u Q L Y g 3 d B v H 5 a 2 I h f Z h 5 2 Y 6 S o Y v d Z k 3 G S g t m G T f X X V 7 o D j N 3 u w x C U F C Y d U 4 q 1 6 8 i R J N v F P E R F 1 a 9 7 q M v U G u / i + D S + 0 c D i i H m Y q a I + E Y K r b w R L b 1 0 m E m H w H x A O K 1 o R H l 9 6 Z 2 T 0 Z T j 4 C b Q 8 / M n j z u v Q A 2 C U a w K C 2 w I D 2 / X 5 B q a X b V c 2 T 8 p 1 m D 5 K M P 4 P G A A p S b e a n Z D O m m m q p I q l W 8 i D 2 4 U R n z 3 2 w 2 8 9 M G K 9 v 4 F w Z 3 P L / / y Z K Z F v C i + h H A J v + P i 5 9 w 9 i G F + 5 v T l + b G t B I r 7 0 l + G j P h / i 7 D 1 1 m i x 8 l C t W M X l 1 y 9 j 5 / M y F o / t D 7 b + 2 S 4 m L v l U Y U + C + X Z e j + b / c c p j 8 5 M M L r 8 v 9 P 0 c l / 3 D 3 6 7 j x l 8 s n W A t L E 3 t c j l V + e w l f x t b 3 2 2 r O a 7 Z q 6 M X v r K k Q 2 o 7 h 2 Z b F K V Y k O v v D p e K J s q J K m r c R d / Q F s X a G l l + e v 8 g A o / V i e i 9 o i j U m v L T f I s W + C a 9 S q k S W t 2 R o + / t l A s w / J / / + v / 4 N 0 a h d A w 0 c B d W J g c S 9 J O q Y q X o U / F 5 P 6 / P I c L H u m n c B b 0 c 1 8 G 3 Y E V i I 4 n E A 7 n I l B W l X A 6 B W Q 9 m b 4 f V p C 0 t Q l V o 1 c x N M c e r 5 9 N W r J A 0 a q B f f D h p V M H u s c E z 5 Y R v j j z c h t C 8 X 2 3 p c t F B z 8 6 m 5 c l n Y 9 J x D d T z H X Q q 0 m L F L l o V H a q Z N n K 1 F O q p B r x T J y e r T w M H Y D H W 0 n a J H A C n H N x W n W j F p 7 l 7 4 G H M i L n g 6 Q y C W Q e B R R s a C Y 8 4 / L u q K m z + s C p O v w 2 t n E v 8 D E 4 W V u A 5 t u 1 N Z r u h t s v h n B X B + u y c c y T Y f 9 x C M / G o A v / 8 2 W 0 d 3 4 n C K 0 p u 0 D o T k W g E P q / 4 U 7 0 9 o S q k 6 J k S g n O j A y p 6 u R b u c K l v u H H p 7 Z k T v 5 s + k G v a K M I 7 J 1 x s z i 1 K Y x e W Y B v d p g H b 3 x 4 g s V Z W Z Z r L 0 Q b y 8 T w s Q q a u v L K M 5 F 5 c K G d 4 6 P q S l X X Y j T 2 l K v C a L T D 8 d / / t / + V v O I n F T H K z h 3 n n N e V P 0 W I R / S R Z O 0 J K u J j R T b + q k C h g R + h U f T u P e k 6 P p T e D c M 8 a 4 J s R I f L I M W K 1 + O M U K O + A V J 8 F h s R 5 P c f D 9 M T T D a n n D + + E R + 3 B 5 J 6 w w + a 3 w O I 1 w u z S w + o V m i j M 6 s H a I 0 y J V X i 8 t g 6 / 3 6 f + U n O v i 2 9 I Z b G 1 v Q O H w 6 4 o E g d g N B Z H s 9 x C N H m I y f k Q k k J z + D 7 n 6 1 j a j J s N c I f E T D a n / j I T m v M j y V R a / h o V L e J f n s f j d q P S 1 O H T + z k Y O z V c m b W e y w q X G z r E i n k R q i z C K 6 L 4 D B 3 U k 1 Z R S C 5 U C x X M v x Q + c R 7 u p R X k x m g D H c N + 6 w 8 w b h S X 3 I 8 h d 1 A Q l n K 6 b 3 i w t q 9 2 F i E t H 4 L 4 J 0 y w 7 o P z Y L l 4 E e H F 0 Y E r + o e d W l e Y S Q N G e x v t R g c l Y U 0 s Q r r / A 4 s R 1 Y R W i v 8 u V p h j O L W f R D v j U d R 1 8 r I f U 9 d 8 4 o v J d d c j u P k G N 2 s z q 4 d n y o X d L 8 V Y L B 5 Z a Z v R g 2 I 9 C U P X o i x p J B K D 7 u P / 5 1 d d p 9 u n n L e W I w G r x 4 j w V T H b A 4 1 U T t V R j F d F 4 A w I T Q r X b n r U 7 n X d i h s G v x X L t 5 w X 1 v b j w I w C Z U Z H n O / 5 / M L P j 5 + + e g C v 3 Y v 5 n m 9 x F q h 7 1 z / f x o Q 4 1 Z w K o C P M 9 n y a v 5 w s p 9 D + 4 d u H e O v l 4 U L + 4 8 A l G 2 b x B + Q U O H g Q Q 6 f R x f z t K e W L b n 9 a g H e p c 2 I 1 N i 3 q x i d x X P n l 0 T 2 y i i 4 F X W W S 9 8 C 8 P 9 Y b M f u r m H 1 h f H v c / + g + w k s T w h 6 G L c / 6 x h Y u r R 5 l Q m x / t w O r U M C p S 6 M t l C p v 9 m l S r l 2 o f T M N b z A s A p h X t f e o 1 N 1 B D 0 w 6 D + w O G f O 6 J L q d J p j A s v r q 8 J z c 4 / 0 y r s w 5 s L G 5 h d W V Z W l b u c b f P R R / 3 A L T h P j R N T 2 2 N n b U / c 3 7 b q J Q E p 8 x F I b h / / r f / x / + x r 2 g h 2 N R K N y + X u 1 8 X d 6 y q n U g 9 a 0 g c p v i k G d 8 a O q z a B 1 6 U N o z I 7 t b E l N i V Q m R B n H e j a G u K g j 4 P J D N i K W 0 W J 4 b 5 f u H Q K 0 t / m j E o e g w B / p Z 4 B H 5 X T 0 m r m o F T P r f e Z q / 1 K a H h 1 G V H j M 7 c X a G d 6 b M U m B a K g 1 h s h j U 7 o 0 T Y q X 2 f o w q v 5 r R t / R G D T A 3 1 D I d I r I W g d l m E l p 4 p L H 5 + 7 y S w b 4 j U / H M W p D Z 7 C B z m I S f d c 1 G o J R s w M H t U n v n 7 4 N L O 2 y 2 o / d Y Y L S U E 4 t 3 L N j R r N M f y q o 5 M a P O B V 9 w W i U U c 3 W + 2 + t T m S t B o f q T l 8 K Y u u 4 X a m 0 W 1 8 S r A k v Z w 6 L 6 j H O x d G / o / p Q L C W E V b m V x 4 / G E o v u B B T 8 K u z o Y y m K Z 0 j k R I D c m 5 s J Y E P d m + v I E n D O G k 9 n m x M 7 f y c 0 5 A w i + y S L x 2 n u k e Q 5 M q T S M S s y M R i e D V k m P Y i W N U G h R 8 W j m q B m d d T G p T 7 e W h + C u G k z s N F v M 2 N 8 / U J s E 7 A h F u n L 1 s j K r A a F Q p I X 9 z Q f + M a J U L q n B 6 P b Y R S u f X T W K w Z y 9 r 0 t C m 5 9 9 Q p f Y j R Q x P 8 2 t N s 8 G C + Q P Z k 1 T 4 / 7 4 d 4 + F q o u V a T p w 9 Q P t + p m I u v H F A R z W C e R L 2 7 C Y g l h 4 2 a t C 5 v w O d 9 p n X i A n Z + u F u u o / o 8 k i t N i h d h 1 k t D D + Y x f T d 4 w n 5 n 1 S e 2 m U D + y Y u H U 0 Y d z H 5 u Y 2 V l a O s k 4 Y x e N m A C t v z C O 5 m x Q / X t y U m k k F v 8 z O F t x T d v H n Z f x Y H X J t X S R E u b z w p 6 c v h d n + t I i l t 4 + C b 9 y m t F F x w D U i 8 2 b j 4 z R c s y 1 h E 1 r w 6 M H D R 7 h + T Q t 8 s F a + 7 i D z A 9 M j 1 R t 9 M M e K C Z M q Q 1 j A 3 T J s C A s 1 Y Y 1 s I x 7 9 f l c + 7 4 g 5 n c b u Q g a v h y Z U j h M p w u H d B M r p j n T E + e j O c W y I n 7 G 6 e n J / I Q X a X Q E d d Q 6 W g g i Y z W p B P J F U g h a J x j E 1 O a G i T Q y 1 V q p V 5 V N w h 4 V L Y W a 4 M 0 H 1 p O X 7 O V B v 1 E V I C m K l D A j O n h 6 M q e S r 0 m 5 p c a K f v k r s I O 7 u t 3 B z 7 n T G w D A 0 J 7 K 5 b 9 N x w d v 9 v C p + 2 A G u v X O J m v Q J m B y 7 9 X k S 3 H X Q a D C j U s u p 6 Q g q U s K k d 0 D v L K n M E i 4 l 0 X U M K K Y q o m w t C K 7 Y k D 5 I S 8 M 4 M f e S T + U F J n a S q G d M a I r P s / K W X 9 U 5 J 0 h d K c B E K p r G 9 N K U W s e 0 9 f W e y q L w e R e R z y f Q M d A 3 c 2 N y R c s 2 Z 0 T 3 8 N s q L E I v Z 6 5 P K X 9 q 7 2 5 c f P I q l m 4 v q v H b Q F n N s Q 5 u + r b x 5 T 7 a p p w I u 6 b Q D r Y a u L p 0 M l L 7 + P d R e K R d B / M U + 3 S 7 K m O N / q 4 u n T n o a h k R J 8 H l 7 w 4 R p B K i T 0 L l B I v 9 G 1 o u P P 6 N N P q f L 8 g J 1 d t P s P l J F L N 3 f L A 8 x V w M r c + o g A R x v O P P A m + W 4 D k 5 S c g o l M l o U r s D M n K 0 t 7 + P 2 Z k Z 9 X d 5 e U k F A 2 a m p 9 T u H A 6 7 X d W q s 0 g j K Y s o 1 0 S F c V 6 B 5 B 7 A D + 4 + h C 0 / C f t 0 E 9 O r J 8 P h f W x + H s P M T Z 9 K 2 n w e + P H B N m 5 d P z 2 X M C 8 + g M d 6 c r a f k 7 W H 3 5 W w 8 P o w X d y 7 e y i m 1 w + 9 V y i 5 O P S p v T y u v z u c c 8 g J z n w u r 5 b w D I K C u P d 9 G r q G B a n U F i a n X 1 A Z C q T 2 z I z g G q 5 K v o k C 6 5 Z z O y T p a O 4 0 W K + X U T N U E L T N o l T K Y O F O U D G m 1 C O x I m Y r T P 6 c / G Z b F W b N R w p I C 6 2 c v m N T k / x 9 M K u f y 1 A 8 s w a 4 V j u K 0 h F O z M r P a H 3 J 5 I T D b + V 3 3 i q g k G 0 i 7 J w / w Y A 4 l n Y + E 0 v 2 1 l G k U 2 X S 1 5 M 4 3 E r j y h V u v 6 o / S f n I g n k g z R 5 3 a e e P 0 h T y L + e n W L u B 6 6 Y s t Q k 8 + n A L L / 7 F S c c 3 F 8 k i s 1 f C 8 h t n z z k d x 9 b W t h r c o 3 B R g X p a c G D w t y h A r M l e I w W V B m a 2 P H O 7 s r m c s n y x e B y h Y B D 7 B w e Y n 5 v D 9 s 6 e O L B L y p F l m d 6 7 9 x 5 h a n Y e 1 b U 2 2 r o S L r 0 5 u v b 5 x k c p r L 5 3 e l 7 d R X B P x v 6 N U 5 g m l 3 X M e j u w G s W v q R 3 A b z 3 q p 0 c f 7 a h 9 v h g i J s p 5 U b c P 8 0 L r 2 k L x J t X a K B V o 4 K b S b w 8 L D g d d o V B Q e 3 q N A t v z 4 H 5 c B N M r F L A O i 8 0 h 3 2 m j 1 s r A H t C p U D j z O g f b i C 4 A 6 5 I M g h S N w t b W F 2 A V x a d r s M A q M H F T 7 I 7 Q 7 O P g + r D d b 9 I y f u U 8 k x G E l z 3 K f d G g / d b G R 1 l 0 l r U a F W G v D W 3 5 T i V d E z p J C 6 R H 6 k C e y + 9 x c S N B G S l h X z 0 f N D Y j f S i C 6 U W k d 0 Q J B / L 1 Y W 3 W S T k R f Z j G V d K C Y 2 D D H n x Z w / T L 5 n O H y / u g V R j n H 5 0 c i v / 4 w T 1 0 7 z / a Q C P S g d v k x / w r 7 q H Q c G I 7 h d x B B Z f f G b / Q 7 6 I o F F n L Q z R 4 b 3 5 o E O M s E 8 F + I 9 1 r G m L i 0 L d U r U G n Z Q Z d e w o r L w / T 8 E e / i 4 y k 9 e M m 5 f u g U K 3 9 L i F 9 b B F K Z l K K Z u m N s F J c o 1 C p a F S q v y 0 N s / t b O S d W 3 v G j K b R w + 4 s 8 j I 4 6 u s Y G u m U u c z f A 7 K u p b H P u f c x k b p P Q O 4 7 f Y i e C 2 G d C T 3 V d B O + I l b N Z Y C w E 8 O C n h / C Z p x C Y c a p N 5 t A x w S S 0 t d 0 W R i N / z Q 4 T d r 5 J w u J r q f Q j g k a l X 8 i I h o f n Z 2 L 5 W I E y K J a p N d j x T A k i 9 m M R + o r c 2 C 9 G B y D S e x m U D 4 W r B o o q V F k r V d Q N O P 1 O x W 1 H Q q 4 k G o t h a u r k C s z / O Q m T C v 3 3 o z k C D l S G c T e + T M F k I E X R N D v n S J i Z P X F V f F S P D B q T U A b 5 l z s s o l O V Q a 8 0 N R l D B 7 5 F l / q O n E q B n z B X 0 d D P g h 1 A p 6 M T K 9 X E i y P 8 q J z 4 I K K A R 4 J Z I A y O e O b b K p 2 M u W 5 G C / + e d M 7 H 7 c a + t 0 9 r P d o X L K c r i D 2 o o q X P o p E 3 w e H y w L X Q R v n A A v d i Y + R G 1 J y T J P r V h + / / b g u O o B 7 c z b K V 9 c B / u Q v X Q B o S B T a 6 l k A l b h S / J o u l v x D F I u a B V I / r + P i g U P r c Y V h d D m x H 1 1 D b E X u j a 2 D 5 1 o K c W / p B x u d g Q j T 7 b / O j D F b f P 1 r 3 N 2 i h C B o f Z Y Q G B a p P 9 w g 6 b v a e W e R 0 b w m H 6 r 1 2 j 4 P m 9 0 Q j 5 G y Y e / G I W 7 C D S / s N R Q 9 I h Q u l r F r y z k W B 3 K S r k p e B 0 t K r M k 3 c q I o 0 k g X q m a L L 5 c 3 t T g N 6 s c q u g F 2 F M 7 m M n F E f R s G Y 9 s N o 0 U W X l v / x I S 0 o H X A 8 6 b J U E 8 3 8 0 Q Z s e i d C c 3 b V a d J c K C S b 8 I R k 0 L q s 4 j u a l M D U C i V x r K U B e z 1 T z 0 l 7 q v N p b 2 g K i Y N A D 6 t Y o k q x A M c E l x l o P t D + P R l Q p j K u 3 7 m m t j 4 d R L o M B E 6 m t i k U U k U 8 + u w x X v u n r / T e G Q 3 e 3 / Y n e S y / e z I s / / D R Y 1 y 7 e r T + i q t 9 I 4 / i o s W F Q u o b c I m s p b f E a j j l u t o G O C f N s M u 9 x + 4 2 Y J u o Y / r y s D L t 7 6 d M q s 3 b p x / D 8 J L R V Z S x d / r S 9 8 2 v 9 2 A w 6 7 F 4 a 7 S A c 5 F j L F e D L l G D e 5 r L Z k Z n t z z 8 / Q 4 s b i O W X x 4 + z 6 C h I Y V k u H 2 s h S L 6 K 3 c Z H S k h 0 l v 6 b p P n U e T 2 C 2 j E b J i Y D 6 m 1 Q A z 0 G E 0 i k v Y W r N 7 z z b 8 M Z o N T k P N J c v W O 0 m R M + + i 0 p O m 6 D r i 8 H m S z + 7 C Y f P B I B 8 z e P F / d 6 3 8 Y n B S o v F i F / e 3 H W J q e x d 5 3 K V z 7 Q L P q P O 7 e f 9 j B z X / y b C t 0 O T C K + z V 0 R J h 0 0 g c G G a w e b w g 7 2 T h 8 D j 1 8 v i O f J l f V i 4 U a T f m Y h 7 n + + S b u / N X t 3 j u j w e t e + 3 0 S V z 4 Y 3 r a G 1 u H j j 7 9 A 2 O C D b y K E v C h X m 8 0 H o y + P y U s h N b X C P a + o c K + + t 6 C i y V t / y D 2 x d M x l Z E G a t q 4 s N E s U r w g D 9 / T 1 z H s x v T A l f l A G D t s k U o l 1 3 P j z M Z H g Y 9 j 4 f A d 6 n R 2 z t 7 x D y l j r I x 2 + / f 4 n + M u L W H p 7 t D A d P I y i U / A h 9 L L c i / H o G F L J G o 4 K h V r h F 3 E S 9 t V 7 P R Y 0 a z S X N o R E m M S J l F e 0 W F y t q + + K p e n a R b M Y 4 J o X i z Z j g s 2 n L c g 6 D z j p 1 3 8 w Q u I J i Q m f E j / j 5 h x u / s k N 3 P q L m 7 j 5 l 8 t Y / E U A d / 7 J b V z / k 3 k 0 c l q 1 m 3 8 o c B L 0 m / 3 T r K T c u 9 w / O 6 w P Q 6 e K 1 Z U F 5 T u R D v a x d / c A 3 t k L L M Q b A 5 3 Q s n z Q h 4 g / j L g n C M + 0 B 4 V 0 G m G h R T X p 6 t J A e + n 7 p a 9 G g N n 1 X N Z x F h 5 9 u o 6 O / q g i M P P r N j + L i 1 9 1 A G v H B o 9 t C d V i C a v v T m D h T Z v a x 4 n C x D Q 2 Y 9 e J y + 9 p r I b z U e V K W u 3 6 w j G w + m 4 I c 6 9 6 E F h w C c 2 0 o 1 6 q q 8 T b V t q D y H c t Z G I J s c B 1 8 Q 1 d Q + 1 7 G l Z / s Q h H C E h t 1 F D J a M s t R I 6 x t r m H W L 6 F c k z O Y 8 + p 9 0 e B D M u 7 0 o D F M N x P X I 3 R B 1 d k M F 2 P J S T 0 h h z N t i Y A l T 2 h I f U j Y a A g M b z I 9 V C 0 T E Q / U F G t F G E 2 2 W E K d E S T a M u h n x U l 6 Y T T G o q C G r y i x / Z n G T z 6 w y P E t + K K 9 5 + 6 7 u k 5 g 7 / k s R 5 N h A 6 C w t J P n R p U K k 4 H 8 / V S Y g H k / k S L E z x P I y 1 e 6 v X T o 3 s M I p w F x n 2 Y v 7 f s b + H 6 J E P P c o 2 z T n H m f Z j y W X B v M 4 l a T f N B D n M n / a o + u H y D t S L O g l U / i S v v L q j 0 o 6 1 v d 5 F 6 C E z d c O H K L 2 f x y r s 3 4 Z 0 0 q C 1 g j i 8 H a Z b k X g z M R B D / p s X C L R 1 p m / C T R Y w M Y H F C O D A b w N T l I F Z f W 8 H M l R l s Z 3 7 A V u W + 0 C 4 H t h L f y n l F o V 2 g y 1 l G L b R q Q 0 K o 5 t 1 / v 4 0 H X z 7 E 0 t y U j P U q r l 2 b V v c x D o 1 C R 6 i w C A p 9 m A H 0 X a O D r Q w O 9 m L i H k 2 i 2 i z A 8 F / 9 7 / 7 r v + G 6 O l i a a p l 7 M 2 G E u e 5 H K V 6 F w V 9 T Z u w 4 x I V E e G E C m Y 0 m / I s i a M 8 u S w r 0 D c 6 a g 7 I 4 z D D Y W q q u X z l b R W J b / L S I B W Z P 6 9 z r s p 4 G D b F M H K i c 5 N / N G p 8 s k x + G N L K 8 R 4 H q y 3 h f r n w e N + 4 9 f I A J 2 1 U k N 3 N I R S N q s n J i Z X z S K C d e W R a Z E 9 M e W 1 c J z j i 4 L F 1 x 3 D m 5 q r 2 m Q F d z Z b R l E M / P O R F J J U R B G u C w G j C u 9 E b 6 I A O L V S z M 5 O i 1 R g R 3 q y z F 2 s h F i i h F d H C G z J i + q a 3 h 4 v 5 W r K 5 q N j t V z Y Y h y H 2 Q T j Y 7 F X g W T U I 9 x S c 3 6 8 Q X r 8 s 9 V o f W W Q 2 C V s x u d 8 O c t 6 K Y y i A Q d i E b 9 G M 2 f H 5 f m p a x Z k r A P t 2 C Z 8 q B T E W U X N M l b a G D d 8 q D z G Z L r J h Y 5 9 5 C R C r p 5 G 5 W 3 m d 1 J y c W X h 6 Y y J V W p C V i m h K R 5 Z 7 B s 0 v K d 2 X S s + G / + b / 9 b / 6 G a 4 T M Z Z E w x z 7 0 o T K 6 F j H N V b 9 K k 2 8 a 8 y j v d N H M d W E U X q u l j V A D 6 5 H Y T c N g 7 a j t 8 J 8 H 9 n b 3 h O + P H m C D Y 5 f U y e l z w j f t R X g p A J 2 t h v i 9 C l L b W u p 9 P i k D w 6 l t 1 P W 8 w D h A p K C H 2 9 o F 5 1 8 f x / T Y z Z l h N H Q R y R v h t z O y p 2 y T W C n R X H m m Y s m 1 9 v t d b q B 0 W B V L t Y d 2 t Q W / Z x n d R a E 1 V F k i D E R e / J t y A 0 i K E F B A W H m J g j v l 7 i B e 0 K E k n x 1 L d X s C C p v q m g F w s + d 6 p Y p W U Y f w j B u V i l B y + f 4 4 w W R O G w e K 9 5 Q c w L W P D m G x C T P x V j H 3 U g A O o f h 9 c P 6 O E + C V T F N + e 1 j b s N J S / q C j d r W v 6 p I q 5 5 C N E p 6 b R G Z N / L w 5 a d T h r z z B 5 t Y + Q h M O V A p F 3 P z g B h z G i t o U 2 y A a b Z A J 9 M F y D n V k E d 3 L I F m x y H j h S n O t j V n 2 r S 2 W M S T 3 2 J T + N L s N K B Z T K n W K 5 R w S O x m U d m 1 C C / O Y e s E L h 4 w 1 U 2 8 d W k e 1 T k b R u z 4 M Y r n 8 7 g m l Q F i Z b G R Q g m u e y u 0 U n L V l l N I F N D 0 J F e F D y g u L y w S 9 r Q 2 z i 1 v s R 9 E 1 1 L B 0 5 9 m c 6 j 6 Y v j G Y q j + I M W 1 9 A g x q p A 7 S K O z R 6 T S h Z U o j I I I 3 b v 3 M e Z F P i j c p j a 0 X C m A y e 1 h a Q b S y W Y S n h Y 6 u j q p o a E M z h 2 5 J B 4 8 M D s f s B M w y w m 3 S b O z A b x I x T G 5 5 w c 2 S S V m y m X 3 c / P N V N b / C K k t U j i 7 L k X 9 1 H N y J b 8 4 7 n p q c h s K h U E 3 5 a p f L c 3 Q W B N y j t f v m J 3 E s v R n q R R G P k I 3 m k D 0 Q R V u 3 y Q C y Y P G t M W F C w U 9 3 7 2 P e K X 7 L h E V V u m V / r H + + i 1 Z V h 7 k 7 A b h l 0 D b A h a t 2 N T B Z Y P X x x z u Y v O o b W 5 z m + 3 v S h 0 U 7 s t l D 3 P o n W l Z 4 n T v A J 7 P w + b 3 Y X l / D i z e v I Z o T W 5 Q 5 g H + O U x J + o e Y u / P B g B 1 d v a h q E c 1 T U d v m s V 3 5 V R n T H j q 6 V C r i A / Q f 7 S s n V O 0 l c e Z v 9 o p d D u 6 j E 2 3 B M G t U 1 U 0 g H w a U k t m 4 Y F n F 9 + h E / X S T z Q L q 7 I U I 0 K f L X V B K o 5 e 1 1 U E Z U f t Y s 7 2 t 5 V c z p s 3 T 8 q M f 1 a J R r i M U O 4 J s V K 7 E 4 e p P i i + L + v Q d 4 4 c b 1 3 q t h n F e g B s F F k E z d L 0 m j 1 A r M / z O o + Q y d Q e i a p a 0 C K H Y P r a 5 8 Y m R O W Q N t M d 2 F d B E N E Q x 9 x 6 o i j d V y G Q 6 P A x 1 T Q V n j q Z X J J 3 l n D J C U x X F l z Q V m Q h u b k y i E K 2 h P m c X C d K T N R P n o z Q j q r S j c P Y S u a M V h 9 z G W b X e U v 9 V o U 9 s 1 x A f l + Y Q p i A Q a h Z Z x n s U R Z D W e r p o P K r Q s C L p E I I T v M 8 + N j j w b x c C d y m X g k D m M 0 t Z E e r 0 s W l a O m 3 C i U G 6 K b y U C n S 9 i N n R E 7 R h Y S D 6 u Y + E 1 j S F w M G U O c y h s G 9 A 1 M T + u j W K 0 J n 6 O C Z f e H D 9 x y 1 p 2 n a z Q y i m j 8 m 3 3 v 6 p D 7 8 5 i 8 r p X F V M d z C r o g 2 W / D h 8 d 4 u p b l 5 U d S Q q 1 a 3 D 1 d y 6 P 6 k F L r L I X z g k 9 a n E r F t / W M v I H Q V q 8 v R / H 4 j Q 3 n j Y g x k K e 5 h b c T h u a 0 n 9 l Y W C l Z A S z 8 7 P S l z W k 4 z k 0 s g 1 0 K 3 Z Y b e L e 1 L a g b / p g 9 J a w 9 N L w v G p + p y w U l Q J z N O d k F p e H t C + + n 8 f E n J Z N R H k h l I V i w I F V Y 7 W b V W / L A d r E F W e j a O r 6 n N E s P h W X y U f S D 1 G 6 b 8 P 0 C 6 G n q n w 0 C q V S S a 3 l G Y W n E a h x a I r Q l F l P I J I V Q a i o X D O 7 k 6 t F L W I 9 R M C a b t h n K 3 C F X E 9 8 O h W N H D N g + 4 h U S 9 g p l / B m 8 G h + p C 2 8 r 9 U x w G L s Y v O 7 Q z Q y B q F e S X j c M y I c 4 r f O 6 c Q v t M H m t a h j a 4 W a 8 H E h L b k q a u W 6 q o P n t E 8 r A W J N C 8 7 y 6 5 m X 2 I g r P 9 J q 8 a F T E w t n F v p Y L 6 O j r 8 E z Y R c / U z S r 1 y E C I F a i 1 k G n a o R j 2 o g P v 9 q G 1 R P C S 8 t 2 f P b 9 J m 5 d n R P K Y s X G p x F 4 5 + 1 w h + 3 C P B J C C z 2 i X t N Y f n V O B R e 2 v t l D o w h c f m 9 W a e 9 x S K X S c O r 8 s A b E j 5 T 7 2 f s 6 i 8 X X e x V X R Y s 7 M S N 9 O c w 5 m Y m + / 0 U F y + 9 6 l O 8 Z O T y E 3 e B A e d + O t i W m K v M S j z 7 Z w 9 L L E 0 r B X A S 0 k n v 3 D 5 C S v v Z Z p 1 A t R d S C w d B C S G V T c C 2 a v u W F N V j D / M 2 j u S a m H 1 U T H T h n T U 8 s E C e G K S s U o G S 0 i J C c p w 8 W N x q g f L o B g d L A k 1 C g G C 6 n d u l D b W M j 3 9 r 5 N C / m X y T 0 p H d + Y V A j x q I x T E 2 P n m N 6 n g J 1 F n 7 6 + z V c f n v + Q o V W E v U q 9 i t F v O w b Y a 2 l r f b v R 1 B L m b D 0 l g 9 f f P 4 V Q t 1 F r L w R R j F W V / T R 6 h A K 1 K q J J a G l 4 Z d E 7 4 l w s 3 b 6 K D B g E X R o L I K r B Z y d W W W 9 K m V 5 Z E Q D l 1 t o V 1 i R t S G + h v S h K A a W P + a U B y 1 O T o 4 T J x O t V h b O t g F e z 5 x Y y 7 x Y Z f F P Z 1 u Y v D S B z a Q R q 6 G W m o v h D h 2 X 3 x u f 4 N t H q V R B 7 I c i V t + e 0 A q v i I P P i J + m 4 b s y k r Q J 0 O N 4 8 G u x U L + S z 0 R Y 1 z Z 3 Y S k a 1 T z U 7 P W j 8 f D j r + 9 h 4 c U 5 t W J 6 H L h 9 I J k U f b b 0 v v i E R b F S b S 4 t q W P m Z g i e o H v k e N 3 8 e k s U n x s z V + T + R R E p Y U p 2 Y b C 3 h M l Y Z f y n p J 2 b c v 2 T 6 l 6 4 k Y N p Y L d 5 G i V L J 3 A 0 D 8 W s 8 u O g g N H B o / 9 E Z 7 s P P t / 8 c g d t Q + 6 5 C F M f o d D z S x B 9 F l C B X G R 3 k G a n j f 1 G d a Q w k X a u f 5 R A V n z R m T d p A Y 2 4 8 e J 1 a V O x S O 0 2 f A s O e J c c s I Z 1 q O e F q R / U U N i X A b 9 T g k n n R P J R B q n 1 k 9 u N M r 2 I 4 K Q 7 Q 7 b s B x a 8 Z 8 b F x H I Y o W u z m H o l j C u / n M H q e z 7 M v + F A o 1 V C u Z x C Z G M b B r G m E 1 Y P p q Y 8 c N o m k M 9 H V L X X S 7 8 M Y E o J k 1 j B p v Y b l T j E / x k d h T u O b z 7 5 B q 6 w C I w o k W r c 8 m Q 9 G F 0 H g v U e O S D J e g Z R K Y s S q D S w u b U F n 1 E U e K q r J o M H Q W v C b U h P Q 6 W b w P q H S a Q 3 R M k E L G o b m m s f z O H 6 B y v K 7 x 8 3 X l m 7 f G L B i M j 3 Z A h t F C J 1 m N z i I 4 k w E T Y E l T I o Q i v J l j j U 9 u A t R C p I 3 C s j / Y U b O 5 + V Y f i v / / q / V J V j t X o R x 0 2 p T r h i X n 1 G / 0 r j i U I H i x b U E 3 Y s / i J 0 J g 3 q g x a I E 2 q M z I w C B 5 c c 8 i R n a x D n + 4 X n h / h G F m E W s D / n v f 1 Q y O A 2 t 6 U 8 d j y L 0 + 9 + m U f o u l k 0 r T i v M l C I w 8 M I / E L L 4 j / V 4 R d + 3 o c 9 Z I U j r D 2 c E z b R g k z O F A v V 1 c k A a 4 i V q I n V 0 a E c L 0 F X q W J r P a 0 2 G n C w / o R Y L E b 5 S C 2 5 N S h d P E 5 C l + s i q P K X K U g 5 d x A T v g 6 6 T Y v 4 j l a h O O J b x o 0 i 5 B a x h q S T Y i n d Z j V Q f O J z h c Q C s r u i a y l M r M r 9 H Q t W H A c p u 1 c X h s M v P l + W G e E V o V W a T 0 a q R L + D C o C g F e l b K o 4 N 5 n 7 G D j K w N r 2 o p N u Y v S M U z D E 8 H r n M o l a s w z s 5 2 k J x 3 7 L U 3 S 7 s c w 2 x Z B O K 8 g 7 2 Y b V W E Y o 8 n n X Q P z 5 c 2 0 E q U l U R w P B l j c 7 R D 0 / c 6 y C + c 4 i u + G T R r b R Q B J t c p / i y 0 R C a 1 R Z 8 V + T + Y 8 I G K F A 2 + O T W x v l B b X X z v C y t P p 9 B L r o p j m Z l 7 N z B K P D G 7 k b l O 3 a R f C b s H Q M b l R 0 2 a h C f f O f n R W a 3 h u D y + e p k 5 M X J r T T q c D Z 0 K k O 7 I b 7 O 7 g 8 H q t p P L S M D R 3 j 5 1 P L E 8 M S g n N Y f 9 i G 7 V 4 d v f n y a F t N w S P k 4 y G 0 + s 6 p + a v E Y e m 0 l n 8 t o T z 8 U 3 9 f t R O 0 g B S a X 0 / 8 q i f a 0 i k / G y K F V H o Z O E 7 G S n K e U R f S n N N y e S e i 7 N u S z J f H b K r j 6 / g x 8 0 w 6 k D h K o H L i Q S R 6 o N U W q N J r I W X Q 9 K Z 8 P 1 w s c B R a d C b j E L 3 H L d a 3 p M P e S R 2 V I a B A h h w f 1 b p 6 d D a v O p 5 a o c / v T w 5 + K c P r E 7 + T P V X V o 6 4 t q e T o T i t k 2 V E y b X + + I P 6 h H K 8 f S A k f Z O G y L n W 8 j i D 2 o o F x N Y / p N g / L f 6 O s z W N A H j + c / r n X T Q v a j E V o K o B o x i t C K D 6 h r q R 0 + i t s m + C 5 3 1 U L Q d C w B s 9 e o l t C 3 G g 1 x K o O Y v N x C 5 L M 6 L F f k F / o + 1 O B y j U H Q P P N C K E h 0 J u l T b f 2 2 i M v C d 5 8 n W E v C 6 z 3 a 1 m Q Q o 4 f b z w c u c 5 5 7 1 Q X L O R J x v / t x D 6 H a B B r i Q 7 W E q + t M b b g m z K o q z 7 i l K w c y 8 G Z n Z 7 D 5 c U Y o y V G G N T e L 5 o b I i Z J B O D / n n 1 T X n I l G q S l a s o l 6 o a 2 U U l u E i n 2 l l i d Y z G o Z R j 5 a R 7 W Z x O K d W R V k 2 P w 0 i 3 K 4 i R e v h I c E m h T 1 8 F 4 a t R y D C m 1 Y z S y R b Y J t q q h y 4 T i 3 Z 2 Y W O g V F v t b / 7 o 9 3 7 + H G 9 e t I 3 M 2 g 1 q T T b s D y q 9 P K q k R Z k z z b F H + u B b d 7 W h S B V W 2 x y d C X 3 l U U 5 R V A 6 o F W o Y g J w n X E 0 F G F Y z y o F E q i O e p q T 6 n I W h Q L y y 8 j k 9 1 R F Y q K i S o 6 N R u M o t x n X v S h p k + p a 2 F I n h R t F J h o S 4 E a v O f j 2 P p u S 1 i Y X x R l S h Q a 1 N 5 Q / X H J H L 7 7 D x 5 g 5 b r m T + o 7 P j z + S o 6 r G n D p f R m / f Y E i D + / z 3 E E w M E G B I u i Q c d O u r U / T W H x T 2 3 n 7 e a F Y 4 J Y r o 6 3 k + F v / e c A a B 5 m 9 C i 6 / P T 4 8 z E Z b 6 7 S w J E / M h p O K 6 D S k 0 m k E f H 7 s / K G A p X e O 6 A s n d C n D a w k D f P Y O F v 0 M 9 W v g 7 z F S z n m t 8 4 B 5 a y q 0 r x e K 8 l 0 D n u U W v F N H E 7 b c T W L u F w 4 1 E X s W D h 4 c o p q w o K u v y 0 D U w 2 K x o y a U 0 2 A Q P 7 A l V q Z 9 I P 7 Y o v i S Q u n E 7 3 K 6 w 6 g U e 2 u F 7 C Y Y H S 3 x X 2 T 8 + O y o m x J o G e z Y f V T C r R t T 0 n b 2 J 9 H d h 7 + J Y e W d A M z H L C F 9 m o 1 P D k W w D d D b h f Y W b O i Y 5 D t + m 1 D p 2 S f C w a g 0 B a l f O n w U a N E e P 1 7 H 1 a u X e + + M x o F Y b 1 2 1 j J n p 4 U B M s 1 t F t n o I m 1 1 b L V F c N 6 E a s 6 h + 5 F U 8 k Y i m i M 4 o a L a J F E 2 4 O L Q k Q m u o i Y O 7 o 5 f N P y 2 y 2 f E J i n 9 s B O c D o i 2 B n e + H a 4 I P 4 u t 8 C r N C S S 4 q T A R p G V f C Q j d s w S h E W 2 m D K p + 8 n T a i N J B X y W f 0 i b i / a + 4 c + X 1 2 G W x G m w E H 3 9 Z g m m s P C R P R b D Y Q S W i D / i x 0 f A E 0 W 2 V c f n c G l 9 6 Z w v x r H l x + f 1 K t 2 O X W n S s 3 Z z D 3 m h P L r 0 / B 6 G y h X E 5 j 9 m U n L n 8 Q x u I b P s z e D C m L z b k 8 k 9 2 A / Y d J v P L i M n b j H d y 9 + x C 7 B 9 q G F R S M J 8 I k G o T W c v f 7 C N Y / j m P m p Y D 6 / d V X V j B 9 y 4 1 2 1 Y S 5 F + Z 6 w s Q p H v F v 5 F 9 / z n Q c e P y V y 5 c Q P Y y q s P 4 4 + M V Y x L 8 f H u N 3 H 9 x F o R H V r L O g n j C p P a f m X y e 9 5 H X o 8 P 8 D 0 w I o o V L a 2 g I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0 8 2 6 4 8 6 - 3 2 3 9 - 4 a d 5 - a c c 0 - 1 e a 6 0 1 9 6 7 6 4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C M A A A Q j A S a y m p I A A I m R S U R B V H h e 3 f 1 X k 2 T Z l i a G f a 6 1 F q F 1 p K z M y q w s e U v f u i 2 n w R n D g B i Q D + Q D z Q g + g o C B 7 I E Z H 5 o v / A + k G Z 7 4 A K M N B 8 S w R 3 T P V a V u a Z 0 6 t H S t t X a u b x / 3 D P c I 9 x C Z W b c b / L K 8 w s X x 4 + f s v d d a 3 1 p 7 7 b V 1 / / 3 / 4 / / e n Z 2 b h d / v g 8 / n h d l s h s V i g c l o g k 6 n U 4 + n Q a f b R q N T h t X g V q / b H W A 3 a 8 B y o K 1 e / 1 w 4 j E Y w M z X d e w U 8 2 A f C 9 S w 8 0 0 4 Y r E b o 9 a P v J 9 e I w m 0 K Q a 8 z 9 t 7 p y m P 4 2 G 6 n i 8 J B V X 1 k N J m x 1 z V h R l e C P W C D 0 a L v H T W M r v z L 1 Q 9 Q b m b U a 3 t r D n 6 v X z 3 / Y t c M l 7 W D K 6 G W / C 7 U o 9 1 o Q 2 / U Q y c v k j n + k B 4 h J 8 8 y f D W J k h 6 x g h 7 L o T R S Z T 0 W v S 5 p c 7 a 7 + g p + u 2 7 B C x M t T L j b K N T 0 8 M j v s P 3 n v G 2 0 p C / M / d s c Q F 6 O + 3 r P j J t T T d y N m n r v A r 9 Y r M N h 5 h W M R q 4 q 5 7 f J S b v d p x 4 v F 4 X 8 l P y W 9 r z R 0 u 4 n k j d g 2 n M 0 v q K l B 7 D q b 8 B n l 2 s b g X q 9 r s b 6 a W C b s O 2 O o 9 z Q o V j X Y 9 I 1 P J 5 1 i f h B t y E n r l Z q K J Z K S C V T O D i M q A 8 D A T + m p 6 f g d r t h s 1 l h M p l g N B p h N B j P b L g u O j I A h g d Z l h d n 6 a i B 8 3 N h d 3 8 f C 3 N z v V f a A D v r 9 7 r d D m S Y y f X t I W R b 7 b 1 7 O r K b Z X i n A m j r y 2 g W 5 T 6 N D d h 8 o z s n V 4 + g 1 E y q 5 / 7 O J a W 0 K D C H G x W E J j z I J H L w T c t 3 K w Z 0 5 T y V Z E 2 E y o R E x 4 Q J Q 1 O N H A q z z W 2 T 3 2 n C H r Q h W 9 X B Z + u q j u V g v x c z I S 1 C 9 u 5 q X X 1 W k E F e b e o w J Q P M a x 0 W h h 0 R r E X / c c X W x U e b V j T b J x v r t f k 6 3 M f O 0 Q e F i Q J q k K 9 x 4 K Z F u H k 9 V t N 4 A W x 3 m 0 h W N j H p u N p 7 5 9 n R a O l E q L p Y S x j h F e E O u 0 Y L 0 S B 2 9 2 S s z B + N l V E o 1 X V w W s b f y 3 H o s p n E i a M 7 H R l e z R b a 7 R a K x R K q 1 Z o S t E M R t E p F B k E o C I / H K 1 b N K 3 8 9 M J l N S t I p b H q d X q z A a G 3 d R 1 t + k R 1 w G h L V N Q S s S 3 L c k a Y 8 D 1 q t l r q O P w Z a B V E u b l G P g n K q A l 3 L i l q h I s J g U A I D Q x u d Z g d N W 0 H U o Q l m g x 2 F R h N N W J G R g e f U N X B o C W K 2 n s b i o g l W l y a Q 7 B A 2 z w 8 R E 4 o 1 D h T g 9 f k G H s t g g Q i f y C C 8 c 0 5 1 L I + 5 M d l E Q w R h M 2 V U z 6 n r 6 v K a m t s g X W E x d N V f Q i 5 H C d o o A e F v f b k n / S j H s o + M + q 4 S s B c m G 5 h y j x 6 g P E u 5 N + g O c j r M e G i l t M / G o d V p I l 5 + q P o 2 7 L g k Y + b Z + 2 t P l M S 8 r 4 1 I I Y G g f U I J 1 1 k o i Q F x O r V 2 H A c q i I D j 5 L 3 3 F f W g p S R G C t Q 4 d O X b n b Z Q u U Z D C R 0 F L Z 8 v o C C P n Z 1 d 1 M T S m c W K L S 4 u I h j 0 w y A D i w L X t 2 p K 4 E T Y C t I B m Y o e C 9 I A p 7 U 9 i Y 6 Q z t 6 r s 8 H j 2 U g u p 6 v 3 z s + H / E E Z j U o d o c s a f R s J a V m 2 W T V X h 9 V j h l 5 G 9 a 8 f G R B w 6 r E a b O E r o V f E r L T D V a F 9 x I O 4 K C d j B / P e j g h B F 3 s 5 A 1 J i e S Z E 4 5 K u 3 R d L N N c q i 7 K r i V C 5 l O D + K E I V d n b k m K Z S a K S A w R G D 4 A n G N O l P c p 5 E y a A s T V H Y B C 0 P 8 a t L t V O F J C n X F 5 L f P w 8 4 2 F I l H f y O h h I o c g M 9 D N q H z 4 D t t A F L 4 k 4 0 2 l W Y 9 G L J 5 X r P G j n V W g 0 2 q 7 X 3 a j R I k z l O R 6 E v x I O 4 k E C d B g p Y W 4 S t 0 + m g X q s r f t q 3 b N l s D u V y W a S 6 C 6 / H D Y f D A X / A p 7 Q D 6 Q 8 f f a G j w D 2 t 7 6 Y E X u i b Q f / s H X Q a 2 q L m y 7 E G 3 H O n d 8 Z x 0 H p + t m X A 6 o Q R j 8 T a 0 J B P O N u I F d l p L d V x R a F w R h G S 7 / a N a m D f n G o p 5 U O L E 3 K 0 U W r o h c J 1 R L H J N S T q 6 I q 1 K X d 1 y B s s 8 P u K o v F d i I l Q T M p 5 B 8 F O p i / l F M r d t 1 b H Q W 1 b E 2 F 9 G P c p 6 5 S U 8 w T k N 1 c C L f H 1 R g + T D b G K V A 7 5 W k R 8 j S P f 9 Y 8 N d X X y v 1 H D Z v C z a M E g 7 a B T f i v H K s c s X R k i L e 0 c o L 9 1 7 B x s e 1 r 5 4 / h S f O D X F x q 9 V x q e m 0 C d B V 5 8 q 9 V E W w Z V Q 2 g P B x c F j 5 Q y m U w q C 1 c X y 2 e x m D E z P Y P J y Q k 4 n A 4 4 7 H Y Y T U Y Y D I Y n D w o e / x 4 H f 2 O c M H 5 z Y M L t 6 a a i M 8 + K 3 F 4 B r k k H D O a L C W 4 s H s O / + t f / F r 7 L H + D m 6 g R s D g 8 u S 8 d + I Z a K t I m d S e 4 / 7 W 7 j U d K I G f n r 6 v F 3 B n U + 3 L T g r a W G G u z f 7 J v w x o L 4 V w I K V 3 q 9 A J P V B O + i Q 7 0 3 C h / L 9 9 9 Z r o t V 6 7 0 x A g / j B l y d a M m Y 0 q m B V J b B 5 z / F 2 p E S + R 0 t p C r b C N l X e u 8 + H 5 B W s S d p g W / P a P d 6 G i q i j O y D w Z P e 0 1 R Z J 3 T U I O d o 4 Z M t M + r i b 9 2 S 8 9 H t s B v b s J q 1 8 V K T 9 6 2 k i i e H z 0 i M s l 4 n B E p H N S V X 0 l W D 8 p x n f l b I b 1 L A 1 I W I h a H A 0 c L 1 r V 2 h W E Q 2 k 5 P 3 a k L p y k I t a y J o D t j t N l h t N h W h t M v f l v h 8 N v l L C 0 h L R 0 t F m k U a B F 0 H + U Y E D l N A G u 3 Z K G G l 0 k G 3 0 o Q j e H q E i O D A f 4 m d J 5 d w c H i I R r 2 K o i 6 A P 3 z + A 6 6 + + u e 4 M 9 v C p t A V y i a j S e T r J n n O w E J I n p O n 0 / H f y R h w U x T C a b 5 n u 9 k W y y n H 8 A T s Q 3 0 L z r B d + 3 A Q Z 3 R r U 2 h T u Z k W S z j b e + d 0 8 N h S I 4 U J x 5 X e O 8 8 H E b E m Y b G 0 9 O f M 7 M L + d Q + N 2 C O M s y Q 5 s c w 7 0 s b 0 H 5 f 8 b S W g C / I 3 l t e j v P N 7 h K 6 8 j z u D A n v O Y R 8 r M s o 3 r G x G C N T w A d 3 T 1 N k x H P + u B p 2 c Q / t 7 G v L 5 v P K 3 z g K p J f 0 4 m m p S P P p t b O B W s y m c u I 5 a t a q E L p F I K n + q 1 R J e 3 W z A J C P W H R S f z h F C t y U + R z j 0 J J B i t V p E A G n 9 t I C K C q w M P u d f 8 r M n 6 C K z 1 0 B g 4 W K U 7 4 v v H q I r 1 K x g W s X j z / 8 V P v j z f 4 5 Y x a q E x i a a V S 5 V / g J z n p a K k n l 6 N O t B 3 I j r Y j V G g V E + u x x 7 0 i h 3 U Y x X I b I h V u u Y U J 1 j w M T L j 4 c E h G 0 9 j o a X G k m x m t a n V l S / 3 7 B i 2 S + U V x 7 H h e U 8 U d p x 6 E d A G V g x D Q g a b c a a U F U q r 0 I 2 i e W Z g P r Z J z / z l L 9 H / B E E 6 n T 0 z 1 + p V J X F e V b o e n f D A a A e / C e W T q O c L a F O w p t l 5 N L X a t Q b 6 i + t I H 8 / k 8 0 K n T Q o I S y V R R i b L f U + z z F I O Z W v J u Y + s O y G y 2 k X q 2 i H 2 W J S F p G f a 8 I o z y m I P c H k O f / + + x z s n j A 8 v j D W v / s 1 b t x Z R R 1 L e G W u j l Z H r 5 x c Y b e K 6 m 2 J R n 1 l T p S E + E i 2 U 0 L Q H D S M / p E S H R 9 4 / F Z T L G k z p 1 P 3 6 Z o x q / c i o p l n v K f 3 F e + 5 1 a m h d m h A v t y E 2 y 7 3 J x b U F h D l c 8 x M Z m v 7 8 F k H w s / j L 3 c k V B h / j O P / t G B A 5 V A s 3 I Q I z W k h / J Y o 5 l T F p C j 3 S n D g G n q 3 2 P c R i / J 5 n 3 6 f h j M E i t b l / O J 6 U Y H i u T t i v j g Q o t E Y p q Y m e 5 9 c D D U Z d P 1 G 6 w v U a e C k M 7 X U a c E L J T R y P 5 z / 4 T w V A y p 8 r z 9 a P v y 3 n + E X f / q K e s 2 3 a 7 W a 8 u 3 a t K A U X k 4 7 K G u q f b c p P f z t v g G + 8 C y c D i d 2 1 + 9 i d m 4 G y 9 M e T D h l o M r 1 8 8 x 9 r c p W F w Y n 5 2 Q v Q G i h U Q U w j s + J k L 7 U 5 b i b k y 2 h j V 0 V J Z z 1 t u H j R K u A A 4 v H X P V U U c t 2 Y D H q Y P b J w 6 6 F q n m 2 k T 0 s H 2 Q 2 i 9 D L Y d / U g + o t s 7 T b k q 6 s q K n R S S 9 L + k 4 U R q 3 Y h M 1 n I l t X b W Z z D 1 P h d E G s W E s v F m j 0 + L j o X M 9 J j L 4 L T k 4 z C E O a d x L 9 3 9 M p l m M 9 P s E r p 1 s X P 5 b C x C k J o 7 R t u y P t N m D p G H 0 N H o t u D g n U s 1 g n 4 q I C V Z F G t k q H U W Y z m Y z 4 Q q e E o E 8 B s w Y Y N i b O I 1 D P A 3 c / 3 M b N 9 5 d 6 r 8 4 H d k y / Q z 7 6 M Q 6 n r o C X X 7 y k X g + C A k r / 4 a F Q v f d X G q o z 9 8 W p z o o v 9 e L U S e e 8 I e O F b t N 3 B y Y 1 Y e s X Y e r r Q Q r l J 1 v a Y J k R Q b s c b K I c r 8 k r G c S T V n y 4 Y c G 1 y S b C o s k H d W d X H J f N R 0 X U g 3 5 c C r R U d J H W M i 5 + A 7 M H 9 K I w v P W y f K e L u t G M p n y 5 K 5 b Y V 6 1 g a c Y q m r 8 p 5 5 D 3 q L M 6 T X T k O 1 1 d A / 7 l Y V r P e 8 2 L Q H H y m Y E X k c / n A l L F d F k U t t w n F d Z x c H K 5 2 R F B M j i R K t a R r T t w S Y T n C U 7 K p 5 o 0 v h w + O o b K i s E O K r B + s O u Y h R L N K K / 4 h j T F h Q R K l L I 4 z C c v f B y O B z 2 a 4 g P 1 w 5 d P A 0 Z u L E b t + v 8 Y 2 P x D F i t v + X q v T k c H M o h 1 U f V c B w O c 3 R k V Z P n 9 R x / i F 7 9 4 A x a z B R 6 v R 1 H E Q X y 9 b 0 K p p o P P 0 V W T t A y h n 0 b / x o F C p e I U A 0 h t l + B b M u G r H S f e W G w O j x / 5 i e J + D d + X H K L k d L g m / t t n 2 1 p 0 7 D z g U e + v V I X q D k d c 6 f d W Y v J b 5 g 6 c I c 2 v a 4 n W r 8 m 9 O c U q D 9 J b s o K t d F I o m x d O 2 9 n B n 1 F I V v Q I M Q x + B h 5 v b E L v u a K s 0 Z P L P d + t n o D h f / 2 / / + / + J i 8 / T O 3 n s 8 v N 8 I z 9 x z m R K h n k 5 o 3 K o e a g 7 k O F P X u n Y a R q i M s O C C u F i b 7 H 0 8 w 9 E Z z h 7 4 d L n + 4 M F 0 d k I 4 X w 0 t l B F E I I o G j w c u 9 V F x Y w l c u G 8 E R Y q G I d 6 4 8 3 8 P V 3 3 4 n f V h C F o I f L 5 R Q B a u L 7 t R S 2 7 3 + O X L E q I m m C w 8 Z 5 J P p m v V P 1 w D S v R r u M f C O K Q r 2 E a F F e d 7 f U p C k 1 c P / 4 e N G g 8 s 9 o F T q V B h x e O 6 a 9 9 a G J V V L c S k K o q g z 6 v Y Y d V 0 U j f 7 Z t U X T n I p j 0 y H 0 e S 4 C g L 2 l x G 9 U c n s 2 v T W q T 7 v d n H z h V 0 L c m v x f L G X L X E T o j k + E 0 O M 6 h f M g C r I Y m 5 k M 2 J d x D 0 y r H b r k u g t / / n I y B C o b 0 f B B P L B T N F 7 9 / U Z O b F A p w N 2 p W X P + t p Z q K q J A T M / W D P 0 6 N Q z n Z y T A t q a v M I 5 M Y e d y s t 6 U 0 J 4 M F j L Y 9 D / z R K N / v d 3 H z l w u 9 V 6 e j p a u g i l T v l Q Z 7 d 0 K G s Q U N o X 2 V T k a c M C s 6 d T P + w 7 / 7 j 3 j h x j V E I j E s L y 0 h o 5 u S 9 j M g l Y x j a + 0 + p s X P f P + d 2 w g 5 j E K Z c 9 j P 5 5 A o z I t g r M N i q s n A N 0 o / d m X w t m V A B e G z z K j f y 4 v S 6 U c N i X q x g X J S h M k k / S L f s H i M q O X r o p y M y N s t Q o E M c F n 1 K g v i a c C I 3 a V B J 3 8 A 5 U x F f l + s r d s q v p c m W A Q n s P V 6 L b p 5 W G i L 5 d 5 C 0 L o i V z f + G n J y X 8 d z F S 8 K T r f Q / z 0 R H B k Q K P 7 C Z 1 t m v L W s T e S S Z u 9 n j Z h 0 S z u L U H H M E 0 O U T 2 i x s i R e M Z O D F I E H K 0 d Z v l M S + u 2 0 a j R i P W l S M 8 9 + O Z 4 C 8 u p 8 X R 1 z X p R F W 8 a l w y K b 3 + P t 1 2 6 q C 2 Q 0 5 b p w e o a Q m W b j s X W R E M 3 6 6 o K c u / e 9 0 / D H E q h 7 H 2 3 j x n v n 8 6 G a u i J q y P Z e a d D T 4 n S n U N f l 0 I B 4 7 Q I D z O J L 5 k X x G O E x T Q l P s 0 u 7 C 7 3 M F V G q + M X 5 T + G 7 D / / f e P X t P 8 P i k l U G / 5 6 i V X p R R r v J 6 5 j 2 b Y m 2 r y J f m Y T H E Y P d 5 I f f c h R 9 Y 9 M M t i G t U X a r L P S 7 C a P Z i e / K N r T 1 B s w F t 7 G f 4 r 1 p 8 4 O a s r t A x / b w w S U R 2 B F f q 3 d K 0 L e s a G b 1 s E 8 c C Q s Z z e D x y e r G q c n K F a G I h 3 k 9 l v w d U d 5 H H c / 5 J t M F 9 A C D T Q 1 h S R b z k X A T L T k l j c I 3 e 2 b k q z o V g O C E M M F f u x 8 z q q R c X j O t F 7 P 0 T 0 T 5 C D q H j D a R H n D 2 n i k Z d l M H P 0 b M w q e b Q h 2 M 6 i I Y 7 W G U j h n N T M y k I I x q w L O w v b 0 L s 2 9 Z O c 0 U p G p T S 5 E Z F M 5 7 U R N u j H D I j + O P J V A / f L q O 2 2 + f D C i M g q J 8 K I o 1 K s m r r l i n s P x f L D h s I l B Z E a i i d m A P t F y 0 Y H 2 U d A f I F B x w 2 f J o 1 r v 4 9 b / 5 E g Z n G I 1 S F g a b D m 9 / s C S U + W g E J f J z Q p c O h R 2 4 o e v M S H + a n w R t j o P J u + w 0 n Q z I 3 6 5 r 0 x a d T g u l Y g 6 x j W 9 R z s b h 8 E 1 g 5 s r r s D s 8 0 i f n 7 2 D 6 J C e z 2 o + Q 2 y m K Q F l h t p 3 0 n T n m / H b m e o 7 / P b K q Z F m P q Y H J V X Y / B 7 9 X F P F F U K l W V X L A w 4 Q R 1 4 T m 8 t w M 2 L w y 3 1 T Z 6 x T 2 7 8 S n f V l e 9 6 / o h 0 O T 8 v t I o Z m l c S n U g u F f / v X / 6 W 9 6 n z 8 B h Y L 8 l / f J g c w E Q O Z y s X E Y 3 p x w t V X y J U 8 2 7 W E o V n i 3 n J C C M C 7 n 6 z Q Y 5 A d D 3 h 6 n l n G h g g t D 7 c j z U 8 j a S q s a R G p I a / g 4 b h L H N / 9 o M G r F i B o b j d + l M j k W G x i J / G 4 F w Y X z + V C k L B Q e W i r e i x V + G b Q m l b l B 7 S 8 e j 3 Z g D / S J j L A / 8 W 1 I C 6 0 W 0 f Y G H U x m G W i T T q z d 3 c U / / a s / Q T Z X R y y 6 i 0 5 b z u t w S N v o x f m X A Z l t 4 u u v s 3 i 0 m U L b P q v 6 k M J Q F V V q l P P 0 B U P H 5 9 L + n 2 x Z V U Z C r V o W x v A j K v k k Z l b v Y P r S K 0 L N Q j h 4 + B m K u T j M d i 9 M J v O 5 B I s U j p O n j O S O Q n 8 q w n T M 2 T o o 6 L G V 0 p J n O S 8 3 z t p w n F a o f A f 8 G F 4 V E 3 z J b C 6 C 9 a 0 t h I J B 5 Y 7 w e t k W F G q 2 m 5 q 6 k B N P u I + W H s X l N x z i Z 8 6 L E Y j J + H l z u a l y L 0 d a q D 4 u 4 l d F p R G o B S / q g x W q I k D 6 0 x d 6 V e p 0 A o 1 Y C T S x m T H h a u h o A A 5 G I p / G O l H z / B Q x S u M x K A K 8 M t s Y u / a n D 8 4 t f f f b h 3 j l z 1 7 o v X M 6 K C D 9 Z 9 t y / X v i T 9 I B Z l r N 0 s x W 7 7 N h M B p o 7 F r E V v n l W + 0 n U U K i K 9 + t S 3 t 7 3 G 4 Y O n b k C n n 8 + 7 / 7 v V g t J y 5 d W 0 A l t 4 l 2 y Y m b N 6 7 j k 0 / + o A l S t Q b / 1 G V k Y p u Y m g z h x V u 3 4 R Y f R g m v z o L f r J l Q K m S x / v W / x 6 V X / w q 3 V 9 3 Y S Z t V + 6 j f 7 H Z Q L u c R e f S V v N f B 3 L U 3 x W K J B T y H Y F 2 f b K n 8 R E a C m b j L z H D e f 1 v a 8 b Y + C / / q y c D D Q e k n T D m u i 1 C N k c b n C P p D H 9 / L 4 v 2 b T A o W 4 U o Z j v y / M 2 4 v U R J 1 K d 8 J M q A n O F W g f m 5 Q Y P X S p e N W 0 f b R n 9 / i Y N y R x y 9 X K + q 1 u v B n F C i i P + D z 4 j 8 e 5 L m m S A j x G X j 0 4 T 5 W 3 p p Q 2 v p 0 k N x p F / b D o U V F J B f F Y Q 9 5 c + j q a y I q n B M a D U P X L N Y s q L T 4 Z z s W v L i 0 K x p S 2 k v s l 6 O r Z X a T D t q 7 k 9 h P t v H h h x / B Z 2 7 g 1 u 0 X M T M 7 r R z t Y q m k r D o t U b G 7 D 6 9 + A e n m J j 7 6 D / d F k R l R E G W l l J o 7 L N R u E i 9 e W c R s y I o f h c 6 M g l q 2 U y n h 4 N H n Y l 0 t m F x 9 C T a 7 S / p w w O k + J + y d K p b 9 u 5 g M n 8 8 X p V D r L j C V M w 7 1 t v h w I q g m / V H q 2 G / v F v D L G 2 5 l g V T E u z c x f p Z A H c c / m E C R I l L 7 N c r p s y d 0 u x q X p r / 2 h x 0 r 3 l m S E c C 3 j z U u B Y r a 5 o J J 4 A p H V o R t y F Y 8 v S X v / n o N s 6 8 G 4 e s t Z x 8 P T a B 4 r 7 / v + S j E O 8 s N o b Y M b D f k U x m k u u E o 4 C C c 3 V k R H K 6 i 7 u C H z W V 1 P m a a N 4 1 R e a e t g h s l x K C v T c F h G T 3 9 w N + p 6 G K w d U P y W 0 n x x d r I p G f F 4 j O 7 Q x P 5 1 5 c Y Z d P h u 4 O z l I Q 2 u E u F H K L r X 0 s / A L N X 3 o D D O Z o C z w Y e o V Z z I V X W I o 5 9 T L h 3 s K I L I u N 4 g L D 9 M s x c x 3 Q O 1 N t l W A z j s + p P Q 3 / 1 d K Y 4 I S 7 E j A i 0 Z o l 4 / / e 3 U r i x r G W F M C T O S P U o A 0 y f a Z x h / g c T q F 3 p S I Z W z 5 M U m 6 7 s I F t e x a R L m 3 j 7 X j T 9 j U m h f S J B h Z p B r d s x i V N N G v G y U L Y / B h 7 9 / g C W Z a F s C + c L n V N g m S l B Q T U b 6 K 8 N K 4 O i b q / 3 T B Q C 3 D B 1 X U L z D n v v 8 H t d u L p z 8 v 8 2 D k s F N S D m f U 0 Y b Y c i J A F E S l X M O n 0 n 1 I B 2 X h J I W h w d L B 0 f H o k 1 i + a 8 6 v N 2 8 j s Y Q n f U 8 6 c B r W e l X E B E B E s v F m 9 y 5 Y 5 Q Q d d I o T 6 O S e 8 2 r t k W E N N 9 C 5 9 1 A X b j + X z S S P k + p h 3 D d D s j V o U Z I q e h 2 a 2 q p f f 0 z X Z S c z J W 7 E / m l Y h q s y W C q q 1 T Y 6 o X o 9 u r o Z a i q D e m j l g L I 9 F M S B 7 l 3 v z R B Y p 5 d 9 k K I 4 P a z R 8 e H m J m Z l h z n Q Z q R t 7 H T 1 E r r K a O i i Q x / W N O n E d h I 4 p G H p 9 Q / D m w + X k K y 2 8 E z j V w T q K L O g p C 3 J i s K v 6 N L t F 7 X w P p X F l Z J A 0 M s d M S 8 X v a a 7 0 c M y M W J 6 5 S a D Y j k 1 i e S s G t O 5 k L S W t E q 0 R H / X 5 U r N F Q b / P F 0 1 z / S Z A K V s p F 7 N 7 9 E O 7 Q A g I z K 7 A L F T z r / P P V H b g c H U y t n n 8 M D I L W g p O z z B N s y T X Y z X V F 5 f o 5 k X 3 Q B s c q D + Q z B 0 w G K 1 z G S Z U 8 O y u + X b 8 L K 3 X 2 R h M H R b t a h P j y b F O b 5 7 L J t + V U / e M o Y F x B P b T 2 q o c / q k B t f 7 u D w O o 0 3 J 4 j S p F M J B E K h 3 q v L g Z e O O + x n 5 7 / t D 7 U 0 2 D n q w w W X / M j m 8 s J 7 d O 0 / X l B e t e C 5 g e O g q s 7 P 2 S x K F C m r l 3 E 7 3 w a f B A c C N 8 e m N T 8 4 n G 0 i / s w u E 4 v U n J R U L B K x S w i j 7 + C 3 R N C a P 4 a r F b H q Y r n j q W E g m k N i 9 M v q D 5 l 1 j 3 X G Q 1 m 3 V B x j K o v w k g c F z n y 7 7 Q v I r 5 P C 2 7 T p L y n r T Y e R L v b Q L N T e 1 K J 6 1 5 M f F F L F 0 s D k 7 n p v P S L 3 i x C Z U P Y 1 d Z C 8 s c u n W 1 K w 8 A l N 8 c x w m j 9 P N i / f 4 h y t Y r I 9 x G s f 7 y P R l W 8 Y Y H P f 7 5 8 u F H o 3 y e F i e a Z 2 c H 9 q N T P j S b X Y Q l G 5 R + S 3 m k P 7 d 8 g a D G s X b 8 0 P D M a x D H u 2 r B + M A d b Z 0 a e a 3 6 B k F d Y u l 7 1 s H Z 9 y s I 8 j T B x W o P l x E Y J E 3 H e Z G Y 6 6 p w u u T X d x H u r d c w M l O o 6 D g Y n 3 J 4 g L r 3 8 Z / B N r W D j m 7 9 D d O e + C s e P w 3 d 1 J x Z 8 L y M r r j H 7 l K t g B 4 W p 1 a 2 j 0 R m t g D h P y l X P n D t a c A d R a e b U + 5 x e 4 x T I I A w 6 s 9 B t G 4 q N u L z S B G k n N U x n A h 4 7 D u U U V 8 M N d S 2 j x h N 1 w y h h I n 5 2 C 9 W o N X D 4 U 1 Y c y S 6 u v D G h N F V T 3 t v 5 K g W z K A r v j A P u g F s 0 W 0 c V d X l q y F 2 w A V g 3 w W 0 9 3 0 B 5 F u z / m M L U N a 8 4 r w 2 1 T H 8 Q g w E O 0 j l O 0 m q T t 1 2 x N U 6 5 T t 5 n F x 9 v W f D 2 c g m / X 3 P B J 7 T n 9 k x V q G B G z U H x u G c B M / B Z d O V Z w e z 4 d 1 a 0 w d X t U k D P D l g M g g m x p U I a e / c + R n j h J j y h W V h t w w E F W 6 u G W + E q n M E R q 4 s F D K j Q Q p l 1 D p S E y g 3 O O x 1 H r Z O H V U 8 L J K 7 F Y L T u G H K N C L z m a Z W D u h T g / Q 0 r n R 9 3 q 7 g 6 Y 1 P K h H N h 5 8 X P J l C 5 R A G J u z X Y A m 3 4 5 t 1 w + k 9 G Z Q 4 e 7 6 O c a s D Y d c J o t K J j q G P + p Y B a Y 3 N R 3 6 R P 9 7 Y y R r X 6 8 + d G Y j c l V q q F w I J Y E c v w y t 1 B g W J q U Q t V 6 L v M f / D J 6 7 w I m E Z x K 4 y 2 t b j q 2 I 2 w v T 8 P x x j j 2 f f O D P Y + a O m 0 b 2 j / z 9 Q K + G 7 v i E Z 3 2 3 V 0 8 x s y c s M y O m v y q M u f L E w T r / a O G A 1 O c L 7 F G h T y n F M K z H 5 / W r R E 8 Z S L O e z 8 9 D s R r B v w T y z B 0 h O s V e S w e H l 8 h K + t a 6 r 2 4 6 D P 1 O P w m C f E 2 v Q + P A a u d S s 0 Y z D q v K K 2 n E P Z + b R Y z K x g A m 6 1 l Y P d p F H 1 S j s D u 2 E 4 W k t f / P u 7 a w j M X s f y 4 L K O M / C z C N T W 1 4 c i F F 3 M 3 5 5 R Y d h x 2 N 3 d x c J A l K y U L S s / q 9 u w C W 0 I q E 5 o N W t o 6 U k X h B s H 3 f D P + W F z i e Y 4 J n R 9 g W J 9 h p W f u T o t U S v V c H g 3 g 5 V f a P N B g x g U K I I C w o l K v 3 0 e O n 0 L N o S 4 o A P 7 2 R Y O s n 5 4 H W U s T 7 I Q p m j f 7 v n q O A z 6 W A S D F M y s 4 K B h y k y / U z u 5 N e i 9 T J E a 7 o d u o w A d K c I Y s N t + e U k T J p 6 T 2 d / P A / S x i m K x t r / / N S a W 7 8 A b m s M v h E I 6 7 C Z U C k V 4 5 l 0 w W s Y z l b V U B 6 s B v b q + c e A K Y p d 5 C k a u j h w A 2 4 T l B F h R t w / O S Z n 0 d j n f a F p 8 b 2 M b N 1 a X j j f f W D x 3 g d r 8 J C 5 U r o u 5 W 2 e v v j 3 P K l 1 t x W w X 1 W J V B K 6 E R k W E r N p B o y S d I z T S Y D C j 3 e j A Z B M L 4 D S g 4 P a I R m n D a r e q 7 7 G s c b P G 5 E / x r 2 R k s I D J 0 0 X m T m L r 0 x z m f y E D w D A 8 A I 4 L l A J b W X 6 3 b 3 1 o Y X 4 8 6 I o z 7 Y L F 1 M T t 5 R 0 e I A + G x + f V M a f h p E B N o 9 I w 4 Y u d P i W T d q t l o L M G e q 8 H I R f T F C V l G k 0 r 2 T z v r 9 R V W J j V o q j R V Z H N 5 4 h m U y x W j w r O 3 3 w P / s A E T J 0 W b l q K p 1 Z u O g 9 q I i R M N D b J 2 B i F R r k B M 7 O O z w H O 0 d 3 f j G J l w g u 7 2 6 b G T k f M F 8 f V K J x L o C K x O u K P Y w h P m u C a C M D t P a m t O P D X P o z D P d v B 1 O W T W n s U W D 4 s F H q 6 C N 9 x 0 E J V 8 h X s / B A R B 7 i o t L V B b I H Z I q b f J C a + W u D 8 s N A z j / L V W G d C b z C h W i n C 7 v A h k 1 u H z 7 s s x 7 C A Z x G t d h l d f V N 8 g B Z 8 0 p i u g A v h J a F M A 1 j 7 M I m J 2 2 a 1 O H A Q o w S K G Q 1 O G f S k Z 3 0 c B S w Y r j 3 q I M 4 1 l X S H y v d i h I / Z F P S r B l F B T N 4 5 U k a s 7 X c v q p 2 7 U 9 i C 3 s 3 s g 9 G K o 5 v 8 F r r Q y 7 1 X R + D R 7 4 o g H V + M + J s 1 i w p E H O a 1 9 C x G u Z 4 X K u U S t r 7 / e 1 z 7 x T / D i g y F Y F 4 E a m W 0 L 3 U c 5 W Z K a F t A r v v o P l m V V p X U H l H S L P J T B q H 5 E I p Z o e F 1 s Y p h D 1 r F O u q V C k x 2 I 6 q Z B q w h u c e m H q 1 w W m X F 2 3 P z a O Z b M L u c a i x U m y X Y n F Z U 6 1 V Y 9 G Z s 7 U d F 4 f i w + N K M a p u x A k U B i e 3 m U Y 3 K K G w Z 4 J p v y 0 D U I 7 v T k B 7 T o 1 4 v y 2 v R A i Z t 8 Z n R q M P U T S u s Q s f O A 2 V 1 W J j F c b 7 G O w t 9 y h c p 6 F U i 7 V R v n c p Z 4 H V w X D M o 0 h b N Y 7 a a n r z H v 6 w N 0 a w 3 k d 4 p i l K X Q d 8 x q 8 x u l t q q F E p w T t g R C H p F c M 1 o N Y T r q y I t 0 s V m o X b + 0 V W R W r q q n F u s K k Z r 4 g b y y t f q w 9 i 1 i 2 r Q Z v D 7 a E M s i H h l B E u V q U i e n L N T 2 o P e t a i W M z C x c 9 7 X E g o 4 c B 2 M 7 P F x j A 4 x q v a L R d b 8 6 7 3 R A z U 0 y 3 B p m d / a h / I W 1 l N G o a x P F 0 R i V J Z Z 3 H Z T G x 9 v 2 n C 4 J / 6 d N P j s w i r u u H L o i l 9 p 9 p t g F l Z x W q p R W 4 T H o D / p 1 6 V q 2 w h a t X S m U q 6 E + E Z a T K K 4 E Q E z y u W q D P 4 p 9 R n v g 4 p o L a q H s V 5 D w 2 y F u d 1 A u F O W 7 0 v / C O M x O 0 3 C f u Q 6 p L n 6 1 1 J s J O S 5 T g V K G I Y 3 i 6 9 W 3 T V i o 5 Q 7 E i j S o f v f J G D r 1 N G p i G k z d 4 T P G h G c D 5 7 K V 5 8 W H K x 8 D J f n e n o M z k F R q B j t 4 2 r T n x N f / p u v s P T a E g q b H V j F b 5 u 9 p l n m V q 2 F R l 6 o g a E G Z 3 B Y a D h h y + U c z L 8 j L R k F 0 j n 6 R K S F x X Z U U U o n p l H V Z W D p u p T l J c q 5 C i I / V L A 7 L c d m H 0 H n u S Q + m o i Z C A d T m w g u L H w Y F / + k l + r V y T 6 G 3 q e V B / N a k w h 4 D j H n X p Y G Z E l k k 3 o w t M + J Z I b v r e 1 Z s L T B q I H N 3 U P 6 C + v G g R n a z M j m N a k i k j 0 k q 2 J F d Q b c P b i E e r O N e 5 / 8 K / z T v 3 g f l l o F m + s 7 K B R y + M t / 9 m c w 2 y 8 W V S Q Y Z m c e Z D F a R b P S g s H T h T v s k H s z Y v 2 z Q 8 y + K H 6 4 0 6 Y C F J x q 4 Y 4 d h z k 9 J u V a m S T A a l P d Z B 1 O V S W q g 1 R l S 6 w V / X j e 6 8 B A G 8 C M 8 0 X k d 3 r r o X Z / 3 E U r 6 0 L g m n S V m D P e B C X w Q c y k 1 j j 9 H G D t P I d Y p + f l z w w K F A 3 M Y 2 m o n 1 u g v v + 7 n 3 D t n c u w 2 C 3 i O 2 a x / L b v S R C G R U 5 q G R l E Q b F W A / f I D u J A 1 R 8 T J t I 8 L Z y u H U N r Q I G q d F M q G 5 z p S B R G r q X a / T a O R l E H 7 p p i u O R H q S a W x T 2 P C U 8 e 0 0 4 7 G v o s R R F m E b 7 D d F C F h r U T C 7 X s i H U 0 2 G W g p z A b T C r 6 e 1 o f 9 P 2 5 a i u v r I F Z H P g + 2 O Q M g D B o M Q i L q S V C Y s S d 2 a Z a f D o K 3 O q I 8 0 J r 6 S Z y F T u 6 z S R + / P A / I m w K I n D 5 O n b W v 8 J / 8 v 4 H C M 6 d n K e s y p B k R a P X x M o d R 0 e 0 R n G v p s q 2 e e a s u J 8 S 5 S O 6 g E s t V k X p U Y n v f F 7 A / G t O Z a S T Z e 5 a U s F S w C g C r 7 U T U 8 R q B 1 U 4 5 0 0 q z U m 7 0 9 P h t g X h N g r t + + b f P O w a n C U 1 I d c q O N B m m a h p q 1 g m v 1 q 3 8 X N Y J 4 J U i i W W n x c o U N p t a 0 8 a b f 3 Q 5 O D P g Z / + f g 0 z r 8 o A 8 P u R i W R R j L W w c C c k V E C 0 o n C E h v R 8 t y z K y V I X D j 5 e 0 1 K A K C x n R f h q u j Q K u 1 0 k 1 / I I 3 h S f L h w a E o Y 6 c k I C v W r u q y V + F 4 X v 8 2 2 3 U L k a 1 h J C C 4 s V L I d N s H s O e t / Q s B 6 Z w q 3 p r t L q v J q i b l / 7 Q D A Y I C G 9 G c z Q J k g 1 u a a M l V j T 5 S 4 e J 8 y 4 P J V C 0 N m G F W d P 2 g 8 G V 4 y 1 I B L f t z F 5 x 4 r f f v g 5 X l x Y g c 3 o h d F i F I F r C V M V N e M 0 o p W r w b 1 k k / f k n s s N s U K i f J p 1 W E S Z N I X S e Z Y d c h d 6 J C u H o q a 0 f b l C t h U 1 q U u l 9 e N 6 D r a I u D A 3 K 3 J c A C t + y x N l 1 k c h W o d 7 y o J o + Y G i d m e B y o b L T Z S F G p w x r 5 Z q 2 P 5 u D 4 2 S A e E V B 6 a v a I 7 v R U u K n Y X t 7 R 0 s L S 3 2 X j 0 b K E y 8 A y E 1 2 h u C X N U A 7 p / 0 c + L R b w 8 x / Y o L b o 8 W f t 7 4 J I P V t / 3 I N 2 P w m L V 2 4 4 r Y Q r I s W t s u W r M G 1 9 Q w B e Q S a p M I f p e T l y I G J k X n R m u x h v h y 0 Z + q W H j V j V g i j s n w 0 a p e o o 6 s m u s q i U C Q U p K + E f 0 g C a 0 e d 0 4 x m j j l o F e B E q J c t c J h 0 0 q L K W 0 0 A C b k j r u e Q b R 1 d V T A D A Q N p L O W r l / 9 P Q 2 D A l V a F x 8 n W 8 f c S 4 v 4 Z i 2 B K X M R g e l 5 f L I u l l U U h 8 W q t Z 2 h 0 8 Z c J Y 2 S w Y y c z a 3 s P R e b a n k B X Z V j x 3 s V W R M r v A 6 9 K L g F D 3 0 q v b K o T m s G x n s x 3 P r T x b H J B M V U G 6 4 g y z f X E K 8 8 7 r 1 L v 8 2 I S G Y V s 4 E 1 u S a t X b l M 3 2 L U r k 1 / P P 2 E l I 8 0 Z v a N e V T z g 4 3 L 5 y c H a B M F R U 3 O g x a 4 B F y D x S R O P C u 5 c n n p M 4 I r P w e F i V u x D B Y k + b l g l c 7 U M b b c g 9 E h / P + r 3 S f C x F w x v Q x e 7 7 Q L e m s b b f F n S p E m 8 v t F t V M h A w / r a V 4 7 u 9 o s w 5 9 0 S i e C c R S Q o H A w U 4 D Y / 6 q A 2 Z c c J I L Q 2 Y d T e Z g f a O w F O S i e / e U g 7 B s O L j 4 I 7 n S y v r 6 l X l P o C I u 5 3 3 8 n 2 + w o E n k 6 D F 3 L k D X j N X N 5 / y C Y U 3 g c / e s i y n E j l l 6 d k s H Z w Y 1 F L 7 5 6 F M X / 9 D / + e + z 9 8 O + w 9 8 2 / R j 4 T 0 4 J H w q Z 2 n G G k b F 4 l T A R b k c E x V u D 1 O 7 g K Q a d y P L f j l 7 G Z u K 6 W z v x u 3 a L 8 y H L d j Y n b E y j F a i g 0 Y i q I c R y s X U / Q I g 8 u c j T o W / C 7 I k q Y 3 L Y w Z l 2 3 n g g T M d L s 7 O e N C P i Y Z + Z X n J P g J g L a Q / h 9 7 8 E E T 9 K M K p g t f X r D N 0 W Y e G w f J g u 3 s D G o B i I O D g 6 R z W b x 4 M F D H M r z X C 6 v q r H y 9 / v H E P z d r i L t / e u i w z z 8 2 3 s 5 V l j q v f g Z 0 W m 3 4 H I 6 U R G a Q S w w d N o 4 S p Q d X K h o E c r n X b L D M W E U K + V E T Q T J 0 v X g u h g Z B g z 6 + E l 8 g 0 / W w i r Z k 9 B s V 1 6 V j + Z k N j V q X Z d 5 8 p t 9 2 L r B I W u g A h q i / b n S d 9 A K E F c u X 1 a b M U T 3 h B o W b a h V S k / 6 + Q S O t e 3 p G D 6 2 b x n 7 Y P Y 2 w W X m q Y p 2 z 3 2 a y 7 n E q i 6 n r C z F z G M 3 4 a / e v 4 W X 3 n 4 f / + J / + Z / i v / j n f 4 W D L / 4 H T N p z 9 E T U I k 1 u J U M f j R H d P 7 l c V w U 7 G U G c 8 7 T V s o v B X Q w H r 4 x W 5 n E p o K L W 5 q o P P s t J q s 0 p r H J C W / x 5 f K d F h 6 U g V N Q j P t M U 3 V L 8 9 v H R N J L h X / 7 1 f z t U U y I r V I n 7 h t L E J r d L 8 M 9 b 1 f N R a I i G p V j x c m W 4 a G + O A T u b j n U N a X G M T b B a b c p v Y z 0 + Q t t 2 1 K b m p f j c a h X N 0 K v V R 0 v G K 8 + J w F W r V Z X h z T k s 1 q L I Z H N w O h 1 q Y w B q X w o f 0 + 3 1 8 r 0 x l / 3 c k N m r w r 9 g k w 5 q q 9 o Q v N Z m t 4 j Y w z L 8 c 8 P U r g / W b + C j V h C r o 2 + j 0 D Y N L b n X 6 1 k E x y S a V q d l X M M j l s e C U q a G k t y 3 f 9 Y r w 8 0 g t M Y z d u L S D E Y C 5 R y 6 I 6 H j X F Y / P 5 B L O E x y v X p v E Q Z L W 9 p N + k P n Q y 1 r w u F h F E 6 3 9 U l w x d w V K z x a 7 5 5 A W R c 7 I U T s 8 0 H Q Q n C j O d Z h Y L C E j 0 r N h u r j X c S M i 9 g v T z 5 5 / 7 B o R 7 n t U K H t R w d l m O w O t d 1 r r m b s 1 T b p q j 2 K u f C U j I Q R T c 6 h c V k G U 4 e u T T S w J / c 0 K E x 9 8 L 2 G 3 L f H L M T Y J H d 4 T A O b x V d r Z N v o 6 I S G i / L n K k o G U r j 0 o y M U s t W p w 2 X R c l M n P U d V w g z / z b / 8 L / / G I O 4 j 0 9 2 3 s 2 b M e 4 / o W y m m g 3 d 2 d O C A e W h W c e g Y T W L R k e N R q 3 G o I Y V a W y T c 4 F M X c x r 6 n + v 0 n I T V C 8 + 3 q 8 o 0 b p c L f p 9 P C R 2 L Q s q B v Z o U Q v y U N e u I M 2 5 A r Z R Q o d r 1 z U 1 1 / M b W t j o u m x c t J + d j T Q M K A / 0 J F c K X 8 / D v + O t i N x x 9 V j h s w T t n U R V z + j U x H F 4 H c q k s 0 v s p + G f G O + U 6 0 a T t i g G Z e h d e 5 9 E 5 y + 0 t c e i t W J R O Y i V Z t i / D 5 P s / x j B 7 c 0 J l f H D l b S K Z g s 8 5 e l K c E 5 2 0 b E f F N c U S 4 G i 9 E f 0 I n 5 O 1 2 O t q w N A K U e G 5 r D 7 Y A k 0 1 u P Y 3 0 / C 4 f O I D m r X B J r d + V n 8 d p 3 j 8 U j L n x / e H W m 2 K b w / M 2 M 6 c H E + 1 p g n l p g O u V A z t 4 M l 7 Y p / u 3 P s Q 6 e g O U i X O F b p R 7 V h V r U d O N r M Y D M / r E f e T 6 + O m 3 R 2 5 t 6 6 c V 6 / K 3 I 1 D u S F + l t B C e 7 q I Q j a v C n 8 O 3 q P Z b c T 2 5 3 k E F u 1 C 6 5 x w m y f g N A f h k r + V Z g b V d k 5 t j z Q 4 E a 4 7 z H z f t X W l s Y U 6 H R N S b H y c w + q 7 t D z S Q Q M / V I E 2 l 8 K J R U 4 w O n E + x 1 W D N H I 6 h l B A m 1 w 7 D x h l o V Y W e y W v T u q b k + / I e / J m t y s U a Y x y V b 6 B O k Y T o G a r K Z 1 g R K l S h t V s Q b H M u g N 6 V G t V F Y K l 8 O Z y W U x M T C A e j 2 N 6 c g r 3 v t r E j d d X V a H 5 4 4 U 6 t 7 7 d l x H m w P Q t B 6 y O k 5 k l B C f P m 3 l R R b 5 R d z C M x 7 + L 4 / I v J 0 R L l r C z f Y h L q 8 u i x E Y n q 9 J K b G f 0 0 s Z H V K 8 f X K B P V q 6 L t 2 Z p w N m Z R V W f V H 1 I / 4 s r f / l t Z m n 0 L Q 3 D 0 P S P z C 0 / i s U C 7 A 4 5 T t j F K K x l 6 p g K x L E Z m 0 K 6 4 M Q v V + v K b z k L t D Z 2 s w j B e g y x q R k V n e X S k 0 E w V Y m o l v N q E W N g 9 h p 8 E w v i x z q H h I D P u L S C i p S e A e u w n w V u M L d 5 P 4 X p V l 1 8 V C 9 s r q N I 5 s N f R x B 6 c x Z R E V x S y n 4 M g x P z y e o m w v b h U n K 6 a G S 3 G 0 k 3 s T T l U B c z e H E 7 X 1 S w + I b m K A 8 K V B k H T x q c s C E s g 3 1 0 V s A o c H t Q b o p 2 U d B f G o X B 4 c h a 4 N Q 8 L I J I i 3 N a X b i L Y v C e 0 w c Z N M t d h C / 5 R G h H W / F 6 t Y 6 t L 5 L C r 6 r w h J 0 I L Q S F P g w L Q f 6 g A u e E 0 N u B W l l 0 6 B n A s Y j l J y h 4 2 1 9 k 4 L t T Q S q V w c r s D R G m 8 Z q 3 3 u q q f X Z N l i z 8 V n P P c u i 0 l c A Q x 1 7 H w a n r C d l R p I 0 h d 1 I 8 1 q / g X F k f r M X e D y u v r 2 / i 0 q X R O x V + F 9 F j d X o X X 6 2 t q v J h z F A n 9 T q O S 6 E 2 1 p N H 1 8 + 0 J t Z P P 3 g Q g 8 1 j h i 0 U U M s 0 x i 0 / a T b r K B c y 2 P n p 9 5 i 6 / C q 8 A R F C 6 8 m M G 2 a k D 6 9 Q H o 9 p T w t T t i g i X 1 V g u D I j S l B Y g o y d 7 F 4 F C I l 1 E m q p M t y P x G A k 9 P R l l q Z d S l M n K l v Y i j 5 E W g U H 1 k R r V 5 X z e v y a H J i F H R O q A x j m 5 Y L u i y C T O U 4 N n h + c w q U L d d b w N j x X Y T q O U l S H 4 L I X j x 4 z b W Y 0 L D Y L r r 4 3 g 4 W b M 2 r 5 S v T H J t J 7 w / d e a 7 d Q j g 0 H G F T I u S d M R D 5 e Q L 1 Z E I 3 b x a X Z W 6 c K E 8 F d 4 7 k b e 9 j q V T m A z H q w d b U 8 R N Y H 5 B J 6 L m w c B B c w 8 j O C n w + i r T u q z E R h I g W L x o 7 K m h E c I 9 m S S Q k T d S + t z C h h I l h u e R A U J i K 8 5 M f h v b z 6 P u v g v z T b H L m b O 9 P d v M J w r r / 1 z + W 5 D Q 8 / + x + R y 8 S e W L E + z i t M R C R v x P f x G U z e c i K 3 k 1 d U k s h E C q p m Y 6 N z F H k 9 D a r l a J V a h j L s T g t C I l x m f x l X X 7 g k H a g l m 5 a K Z b X 5 N O e O 6 r U a E o k E u m 2 D + N Q O 0 W h B 6 Y i L r S b l / r k / J 1 a D D b V b B W n f z 4 F K s S o + Q R O b 4 p O 9 c G 0 4 A n Q c D E D Y P X a 1 9 G T u F R t S O 2 V s f L G H Y q a C W r m O i Q W 3 m r B s l M d P P V R K Z R h E A f v P u U U n f a g + S O e I / j s M c j i 6 s 2 g N C A n D 3 Y w 4 6 r u a R S C V d 2 B S v U c 0 B q Y 7 C K a L 0 S c a x O + F 2 v X f Y r s z k j c O j + P D F j 3 V i 2 g m G 1 a h z 0 I p R Z i 4 g o N F V 9 5 d b q g I H v c W Z r B p g C j B b B b v P T y L a 2 / 9 Z 6 g W M y h m j + b B + q B l e X u 5 L o 9 h Y R s F u g i B U B A + o f h q 7 + N d M 3 K V p v R P 5 8 m y + W E I N W 0 d R a 6 J J 6 r I d C w a U 8 Y h L r 8 7 T / 8 e i b U M g v J D n I i 1 i C 8 R D g v F E 3 + D V I Q C l s v m 8 P D h I 7 U j 4 O G h 0 A W 5 A B W Z G w F a Q o b D f 0 7 c j V o w 6 W 4 p 2 v d z I L u f g 3 f W j I X Z i 9 V j o H B d e X c W c y 9 N I 7 E V Q + J e W 2 W s 6 3 T i u / V C t K P Q q D Z U N n S t O T y w z 4 O G r g g u a B z M c i d O y 8 q w d H 0 i X G a 5 Y H q t u i d C O Q i X 7 Y h i c b N n C h j X W L V L U X T K s d 4 n 5 8 N u W s a S / J 3 x d L Q k 4 6 a W + z c o P B S y V + Y a e G F E K p z F Y o P T N y l K 6 q i w T R / M 6 W S N f P p U o 4 q q D I K f 0 u e r N u o w N 4 p 4 b b 6 B m 3 c W l A J 5 o q Q G T p G u 7 q r H I J 4 I 1 K B W 6 6 M j W m z 1 j S V 0 a q N 9 B K Y O c d N o r 8 + L a 6 K p 2 R g z M 9 N y M u 1 c l U o F + V w e + / v 7 S o j 2 9 v a V o D m f Y Y u S 4 x j V R C 9 O C 8 d u C H E a Q R e e D d p 9 1 X J 6 2 N 1 2 a f i a / P 7 F f 8 N i M W L l l W X M v 2 5 H + K o Z 0 Y 2 M K C o n y q l h 6 t c H X U e P 1 w W T 3 q Y q w F 4 E 2 v z U 6 C D C W S C 1 Z P S W Y f N B / 5 G T 8 U a D C f E k F 0 V C 1 b X v M l p q c m F 1 I Q S 9 Y x K d h l A k r h Q e 4 / c S n E N i 0 M i n M t k 1 t A 0 l l L P j F Q e n E k Y t R a J Q p Q 8 f j 1 T k W b G A F B T O C 7 I o y 7 h y 4 b w W F R B Z m U P 0 Q V w F 6 R q i x E Y p O 9 L J g O 1 k C b m h S 3 O K b z Q I b s H C k K l B d 9 L h O w 2 k k I x 6 2 e 1 2 t V Z o b m 5 O R c n m 5 + f Q b I y n N s 8 T z I K u P 2 c L R U 1 M M P f b b L e o U D y t 9 O b 2 y Z n 2 8 8 I 7 6 c G V D y Z F q L j x s x f 5 g 4 K y 4 o P g b 3 S 7 b V U Q J p E a L j l 2 X j D N i M G H f r r R e U B f j t a J w j T 4 P c 4 P 2 l 1 2 2 C x c x C n 0 L i f / a 5 X V f M y 2 W B t C b x a 6 a L D I + 1 V 0 K 5 r g D Y I t y e U l p H K D W 3 b S h S A 9 H g e 2 D I X i O E x C / 2 y u g D C m 4 Q y S P m h B f 4 w Y 1 e S y 4 Z g P 1 w e X + 7 w q V m k + Z I S + 5 U K l U E G 3 r o d 1 o E r X V k a j s t W G T m 0 l V K w M 1 z Q 8 J u t 6 G S p H 6 S O 8 / B L 2 F e 1 7 F j C j o p 9 2 x D D 0 Y C T x / B j d C O P A s O u Y N K 2 n A t N Y o g V t s H A X + v 5 E I O m A 3 3 d W 9 d i z s f p O G A W h S o 2 C B / H H W S Q f H n F z D m g K G S e v 5 y 9 I M / v g O W h x G A I / L 3 R q P 8 / x 4 M Y E z O z o V u N q O T 2 r F Y 2 C z j 4 8 t 8 Q 9 w t i b X B H A z I Z + z 1 I 4 6 4 2 K o s b j w G l G 7 q 5 x H B x T E 4 s v i i 8 1 P u D F v E k W n W G l J A o z I 5 F 8 9 M F 0 J U 4 6 M + p o 8 T W F a r e U d S 5 2 N E p K s K I s E 4 K p s C O 5 C b n n Y e E Y Y T x P g m F K L v t 9 W j D t q J + P V i w M b 9 1 y X p y W A U P t M 4 i v 9 y w q + 3 l w / c 2 z g h 3 P 4 i / M k m / U h 7 U g i + c / D 4 T m f P C t N r X A T z S F j U / S O H x 0 K A 6 t V 8 0 H n X f X i 3 G g X 8 R 6 F h c B h Y r B i n 4 E c B C N e g u x g w 0 l C O + t 1 E 8 u T k z f E x q o T Y 8 M 0 u + V g E b L G D j i h m 5 9 + e G t V c p 5 p T z G g b T s g 8 u j r Z D d 5 c f B w z 8 I 7 R v N g n h W l u q m R W Q 1 J O 6 c f 3 u 6 q W h e H 1 S c 6 m 9 Z R m y x h Y 7 e i G / 3 T d h O a Q E b l i v L l J l Z I e x C z k G / L D c g 4 O c S K O + i A e t f j N 4 l 4 i w w u M G 0 F z 6 Y X 9 b k B l B P h f G N L F 2 B o t z U v a g Z q b K 2 V e O M + + c J m T O X r s F 6 D A P g 1 M L z A j M h F m 5 P i x M e E g 1 Z R T P t V j U A O c m 8 t v F 0 f U C w / j k z W 8 4 L + j 5 8 8 H t c i s / a g M e R 7 A Z g 8 F 6 G 0 T W t s g X + s H 1 E j V h p y e C / 3 n s l A 1 T 6 h P s n c R M 2 M g d O 5 i 4 H m K X S O 6 A H n 4 9 l A o Z B 6 6 o y O g R N X U l e a W X N j o O 0 j 3 t Z N R q j f V G F 3 j D i 5 C / P w d / n Y k x G E t 8 U + v m 2 P I j 5 l y Z Q T 9 v x b V G z 6 M W B I C G r F N P / 6 0 / L 0 E f r 7 / Q 4 U q C O N 7 z a g r / u w t 7 d w 1 O 1 x 3 G Q 6 n H h H B H 7 p o H N 3 + X Q i d m w 8 f n u M 1 k 8 g l f B f L d H c T N + P D Q j X j a J G d b j b s S s k i b H Z U g 8 K z o t 6 Q j j 8 L U f z 5 J 4 H k h m 1 + D 2 h O A Q r e v y h H F 4 P 4 O g 1 Y P U f g r 5 R B 6 1 c k P 1 B f 0 r r r Y e 7 J d R T c u s C t K X 8 + K 0 p e c E q R 4 r v B J X R G t T 8 w + B B T w G z s G r I y W k N e J A 5 o I / v g 4 N U C 6 i U s m p U g Q E x w 6 Z D W u 8 l x F R P m A N G R V k G R V w o m / n n V x G M X M y f E 6 Q Z X C O j h h V 2 4 / 1 y n k M Q c W W L 8 Q w 4 e k q I W O R T 4 J 1 z R 8 n T M q S 9 S 0 b B S r k Z A m F 9 u g N 1 x j x I 0 0 j G O W p Z 3 Q I L T q l I w s o 7 p h R O G w i l 0 i h 3 W k g / q i I 4 p 4 O y a 0 8 s v E 0 L A 7 T k x 3 p 2 I m t g g n R L 1 u o F 9 u Y e V + 4 6 V R D p e p s f L G P Q r S i 6 t q d B 8 x O G 4 J 0 F v 0 Y d g i d V O Z v 0 a l k 5 x 4 v M v I 8 Q c r V z n l h D 3 Z V f i E R i c Y Q e I Y K u K M Q W Y v C 7 Z p S e z J Z L H b x Q y o 4 y O 7 D Y X Q J H R E e H y k h 9 i i F 2 G Y C y Z 0 M q n E 7 M v s Z 4 f 4 G G Q y m J z T q W c B 7 7 T + O 4 1 5 M B F T e f n e l o e j T J 1 v a 0 o g + O r n H 0 L M O Y A 9 c Z s 5 B 1 w d r g 4 / C w a M D O C 6 J Z d Y X V M i f F u k 4 T D o H I n n z E 3 o 2 C I P B J G 3 3 N f z T K 8 q / H Q S v 9 b z t Q j 8 u s 1 9 D a M Y I t + N o Q B 3 m t S X z / c A I f b q A r Y G t b 3 f Q S g V H F 2 n R l m P r w S q m F r F W 8 c c Z O E M W O P w O p R G p Y q L S 4 a V k E + F L X r h D L j m z a J d C B S k R r G p e e K m F 2 R f i f B r q m H 0 x h L a T A q i Z + H 4 H H X 6 k w 9 z t g J r 4 P B u 8 z O H W G P S r W N X 0 X o z 1 F K A m 5 X 5 O F J I F J D f L W H l D y 0 f M M A v 8 g v X N T 0 M 2 k k N i r Y p M I o q l S y / L w C y i E v b C a 8 z A 6 x 4 d A a P m z K Y q q K 2 X 5 P g G V l 9 / u u L 7 5 w F z 5 F i n j w q M h V 0 4 s D / a P J Y c T b 9 y w E K R U p 0 H a x 9 F h Y 9 V s f B 6 Q E Y g z Y l O J V Q P g h P P B / E J 7 O V O B l g 4 B 3 r / 8 / 8 J K y / 9 q d q 3 q o / T l u O P Q 0 7 6 O b 9 f V 6 u w T 0 C G Y i 4 u 4 2 C 9 h k q t h T Q n u 2 c W x l c 9 G s T B D y l M v e B T N e 2 e B f H S O h z O o 0 a o l 1 r I / m D C 6 t t P F 7 k 6 H q i I F f V q Y L l F e 4 z T g M 8 L 9 3 + 3 A U f Y g s U b c 7 h 7 / x 5 u v n C j 9 8 m z g b U G a 6 k u j O I D H j 4 + Q L V Y w 9 L V F 0 Q x l Z G t Z z A 5 M S V 0 d l j z M l r G K k f 9 A p 9 7 9 w 7 R q o u P 8 v L 5 M i s u A i Z F P 4 o I C 7 H o V Y 0 G Y i d j w M Z A j f B u L X 2 i H u C v W D R z W B + O x O a n e a U 7 l 9 8 + u T t i P + e Q g v b D 9 g y q j d E r H H J C + V r i R w U n j 1 a E L w d a y m e 7 K D Y + T m H 1 3 a O K U 6 R 1 6 U g a 0 X s F V E W z l K 7 c 7 H 2 i Y b h n x q C Y L Y 4 t 7 H c R 2 I 3 D t M j i Z P H J L k r p i 2 c A j A I n / b g t P v f M P V N L P C O u v L 2 I Q k y L W K 6 s j E 4 W v S i K M b E w G T r g V U W b r X a H q p L b b I n V z z Q w M z W j A i D r u x F E s 5 o V J m F Y 8 r e G q u X O 3 5 h B t 6 V H d O P p 5 q z G g U G l x F Y K h k c x + G p H 5 + 7 7 U k 9 g H B E R H K B n r I 3 B r X i O b + N D c E l N y a f H 2 u / j 2 P 5 D H u t f H c 3 x M b v D 2 Z 3 D 2 s H C W G E i z E K R Y 5 v f q Z x D g n L 5 t H m d 1 n A d + 1 s x R A 9 S y E a z 2 P p E H o + q S C 1 e P i F M r I p 7 L i n R t a 1 i 4 c 6 h X s 5 A L H J y g m / 2 D S e S j 1 t Y / z C B e 3 + 3 i 5 / + 4 0 P s / r i P d v P p G o B G 9 K W Z p l o F m 6 1 w 3 q D 3 w X N G q 8 E Q u k Z j m A H y P G C 1 O m E U W u I M 9 z L x W y Z 4 g h 6 4 p 1 y w O 5 0 q 8 M D 1 Y E s L H j j s J S T E e r V k o I 7 a s X H l 9 W l U x c + p V Z 5 f m h d D 6 P n D h v h z e e S 2 9 G o j C G J Q W I h O f r P 3 7 A g M I t C 6 0 c q w D D U n j N v y 7 D i 4 8 P H W D Z e a 7 F 5 6 y y M n F 5 8 9 V V C f 0 Q 3 h O O T 2 N a f B Y r W p v q n 1 J n k Z r x n l b 5 0 H b f m y s T K F + p 4 d u z / l s W s z o y T C x G X 4 1 W p Z 7 Z a f S e x h f + 0 b r H / 3 m / M J F C M e z 0 G e 4 A m d 1 C p m i w V L b 3 p x 6 f 0 w X v j z e V x / / 5 K q 0 r r z d R R 7 3 1 0 s J 2 w Q 5 P d e G Z z b Q k f q r Q 7 W k r R a L O H 1 f G w X 5 6 P 6 L s L i O X c x P A 2 s M 1 F I Z 2 B 2 H C 1 Z Y N U k h 1 9 L 0 2 K x k N y 2 N k D o r B u s V e g t O T z Y u I / a m M E y + 4 o D 0 e + b a q m J t q X o 0 y M b z W P z i 5 g K 3 1 9 + 4 z J m X 7 Z j / 9 v R c 4 p 6 z 2 r v m Q Z O n p Z E k A Y 3 k S O 0 G h r D K B X T K m r Z x 6 W 3 Z p B 5 r N N 8 d 8 G o O o D v r 2 o h 7 z 6 Y Z z p 9 6 V X U K 0 f X 9 7 S K N d N o i 0 9 7 g L Q I T W p B 7 s s f Q r 1 W Q W z 3 P h 5 / 9 q + Q O n g s N L A J 7 8 Q S 5 q 6 / e U 6 B s r X E A R v O q n 0 a 1 G p H j m k / z D u 4 0 p e c m c L L Z d 4 r b 8 7 K 8 G 9 j 8 8 M M a q K J n w b c 2 c J m a o v z a k K m Y h A t x X e f j 0 C x x r p Z t B W R S o / f H / e 8 a D f k u u R 6 B 9 G W 1 6 x G S 7 i n H S r I k 9 k o K k 1 P + m W 1 C N W 7 5 k S q + F g s 1 U m L b r a a s f i m E 9 l t o W o / N l F F u v f J E e h z n o Z + 5 C 7 5 s A H 3 s g + X 3 t b 8 M t Y i b L L a a u 2 4 l W F S 6 5 H J 5 N l X j u 1 0 z y K e L C P N J N z j 6 B q r w 1 M q c o L g N R 0 2 P o + o f D x m g B M M s L J m J I M d 9 E Y Y 8 u 5 P G B N 2 d x D x 7 R + k z b R z Z c + x 0 P A 4 H n 6 0 D U / B q x Y x Z q e F R o s y K R Y y e P z 1 v 4 P R Z M W 1 t / 8 F F q 6 + h t D 0 C l y e g N q x 8 V y / M n c 7 j O z a x S 9 o E B Q g b 6 / c F s H X + W J W L m D 0 I j J i 8 c 4 M Z l 9 z I v Z T Q 2 7 u I b a / 3 0 Y u k U M 5 V 1 b 8 O H 2 Q V p n Y f N 0 H 3 + 9 r O L P R g A X p s 0 t B F v S o 4 z B v Q r 1 J G z X Q Y U 8 J J m F y U B F B / / k n T E e h X m y g m O 4 i F S + h W j x S O m Z P G 4 m d I z / D v + K B Q R R O 8 U d W G J r r Z Y z r 4 P b a c P d x V N p U O 2 4 Q V F K r 7 0 w I l T J j 7 9 P h S B s X 8 W l D f j T u x 4 z Y E f + I 7 d k Q Y V 6 r D C / T a X W L + O T H Y 5 O o v I i B o A n X P r n R v 9 Y e d J 1 e D c C T Y O G U a m n 4 n E 6 x 0 q 2 a l t H e B 5 9 z q m Q Q S w N + p M 3 u R L t e Q b 2 q b d Q 2 b t O 5 c X j 8 h x 0 1 P d G e N m K r J K 6 K N 6 i y O N a / + l s s 3 / 4 T h G d X 1 X S G y a D D y 3 M N t V P J r 0 S 4 R 8 5 D H Q f n W 7 h y 0 T c v z u b p C m 0 s m K F M i t T R a 5 3 K v L J 6 s 6 b W 5 5 8 G o z h F n j m z C o o w w l L O V O R a i k h u F h W H 5 y R n 9 q C C x G Y O 1 R T n Z 8 q q l n X x U H y o i P B b e V D g 2 C k + R x e H B T N c F t a P 6 P 3 A U 6 K Q L q h s e 9 L T P J e G D y x n O C 9 2 f t h F v S D i L W z F 5 t U h u O p G L S 0 v x G 8 o J S r S W R Y U E x 0 E F o + y 8 8 1 O A 7 I 7 Q p 9 n t T Q k F n D h I k 9 3 s I a 1 Q y t C T t b c O 3 l z n p B c p 7 R N s 1 G B 0 6 f 5 a P e j J p W i N Q 5 h Z 0 f V N t z 5 c Q c H B g / a F s d Q p I x t n y d t G 9 h A r d s h F T 5 S k p z O m F X 1 M b p C V T V f i H O c L P D D t V n H w b r w 8 f U s g t S E A 8 h H q 8 g 5 j o 7 v 5 + I d R 7 H O 2 v Z M D W L 9 / S p M V s e T e n 5 z 3 v H 3 S n B 8 R R 8 n h A X o 4 Z 0 1 Y P J W E N W N F j K T M 0 p J k E q S R v K c N x Y c K h R P I e a 0 K 8 c T m / 1 c Y X N i 7 7 M y 5 t 8 8 a r i L g t W K 2 t Y k n L o 5 s C w W 0 0 e s O J r 4 G 7 e 8 f R x Y i 0 8 / Q C 3 G o Z S r S g f F 0 C h J I + v M q M 7 6 c H v 1 6 Z Y z D G L / f h T O g F W 4 s 1 f R L T r T 5 0 H 8 c U o U Q Q t l Y Y m + W R v 8 C 6 L l r K O t N K 3 v w Y 8 F L L 8 x v F H A 3 d 8 9 g i / k g 9 k l W l u s h 7 I g z Q o 6 T Q P S x q Z Q W w t e u r 6 o 1 h A R t N q H j y M o 7 H f g c A a g c 2 Q x / + I M H i b M y n r 3 s w P G I b I e x c O Y H s G V 2 S c Z A 0 T k U R o P y 3 Z 0 X U d z c N 1 G v r f v 1 J F Q X 5 r O I u B K n / B f G b E 7 H u y i r 3 T / 1 / u 4 I f 7 0 I C I P 0 7 i X 7 U A f n M X l c E v V S x 8 F C t S X u 2 z P L p K H W z C L p f L 4 W J 1 I C 9 2 f h t 3 7 e 8 I W m l h 9 d U k Z k f u / 3 Y R R 5 8 b + 7 J F 1 r W d T S K 3 9 L f 7 5 f / p P V Q m 5 4 w b m X B a K y O 2 J 4 z U / 2 k y f B 9 l M F m 6 n F y w j p q X B s O j K U R 2 K E 5 k Q 5 8 B Z 6 T E E d 9 N g 9 S H P v A 9 r b R e 8 k R g y O w 0 U E m W k I w l U i k I L G K 1 q d 1 X J 3 1 H a f R S S a z X R o q y P r R e B a q k C L + P A d K X s T l 2 E u i a W y C o P u a Y 5 O 7 z T z r G V S 4 n 4 V l x M d B u e s K v 3 j o Z 8 v I B m 1 Q C d k T 6 D + C y i H j v W C v T W F q x d G 8 y F j v g 8 G b l P a e 3 t E o r J O u w u C 6 a u + x B Y t q q V w o n 7 T b m O N v y e s x U B 2 Y U + q c f i k n i 8 Z o M 0 V U s F J x i N r T j 8 6 J o G J l h 1 b M P h e 7 o q + s C u 9 z y x U H 2 0 d B X x o I f v j f e T 3 2 8 i s D S s v I 1 W 6 Z f 9 I l 5 5 2 a F W 7 o 4 D o 4 l c Q k I l s v 3 T 7 x G Y v S r X r F 3 f a f N Q Z B y F f R 2 W X 5 l U l D O 2 k Y B V P y V X 0 0 a w m 4 Q r V 4 B H t K C v U 0 I y l k N + N 4 2 l G 4 t K o K j c k 7 U K H p R y 5 x M o + j v Z 3 T J 8 C 0 + v 2 b d 3 d j E Z n t a o H r J y m e L U D 5 j 8 i w o U 3 a T j q S W n Q W U J 6 Q 1 Y v O J C S D r L 7 j O K 4 2 p V o e B G U T R b t I t S T F M c S a G P 0 c d p o Y t 5 t c M F q x 6 R 2 2 t 7 S m m U K r G e x + Q V n 7 p q v h 5 1 L X S u c 9 s V G H S i O M w 1 u K e c a m s U B j M o v G c h F 6 n J N Z p g 9 x 7 R y c 2 v 9 9 G q 6 n D 1 3 T n o w z l Y g l 1 Y A h 3 Y f G b 4 v F M I B o M I z H m x m U / g p T c X E V p x i S V 0 w O G 3 q Y A P r 5 X 1 L T z T Z u T u 1 1 D I p c T K j l 9 / R L B g S S E b Q 7 M i 9 y D U M V 3 b g c P k R 3 Q t g b J 3 k o 5 P 7 0 i 5 5 + y D o Z Q j 6 q c r I U Z X W y q N S F O i Z C O a L 0 u B G r J S 8 r S U Z 2 H P l t r g r A 9 e e y v j h t F d h 4 l R 5 z H g m V j H r 1 y t I 7 X / C B M L L y i q x q z w 0 y j f w U + i 6 K 0 N s T 4 t p A 4 j M A p 1 X n g p q O o u e q d c C M w 7 5 e G R h x e l v R o O i m n o k n b c 9 5 Y R a 1 b h E 3 p + 2 e 0 9 H + X j n N D d 3 z z E 7 b 9 8 + m y A y G E U 0 z N a q g 4 b l 5 K v F x b d x 0 U p H w u W G E R A L o p H i b N 3 5 e h H I F s N 8 d n y F V T y N V S F O j b K Y g H M I d S 6 h + K 1 z K J h i s M q m p + V j D g J W 0 q U U B N N x W g c B Y / J r Z W 8 a G V z W w k R L U m 3 b U T u s A i r x S v t K v d g F u u i L 6 L L 7 W S U Z j c J b T K K x b P I w 4 5 S f V 8 G b A P d m l B D o 0 W F z 6 + 9 p 4 X p + 5 k D g 9 C q E 4 n G z J q x 6 A 0 P D t W R e P z R A c x e P Z Z u a V v x j E N W t H J 0 P Y H 5 N / y w G l w w 6 i 1 4 8 N E a I r 4 V k b g j g e 8 2 S 9 A d 2 x m R O 8 c 3 D D F F 8 y 0 s 7 N O V t t I d q s + Y z X 4 8 M E X a t / 2 5 U N 0 3 R e E O 3 M D u v T 1 V K j y 8 e C S w o 3 C Q N + D b z T K i m 9 9 h 5 c X 3 c H 2 q c + r q g 5 3 v I q h I / z r D d s y 9 M K m U j s q 2 1 0 u f 9 O p s D I L y 8 L v / 1 + d i N e 1 Y u O T D 8 m 1 t L y r i X A K V j W S R 2 M h i + f W 5 J 1 r u I l A W L p u F 3 z 9 + I d 5 F B e r 0 i 6 b O O 3 m N l J N 9 a W x u c T m 4 B u Y i q J V r K r M j u 9 l F p r C t 8 h u p h u 1 O o X B T M l h M R v G R 6 q g k m i L 0 d f E n d M r Z 7 d D K m Q z w i u / j F g p H i 0 Y B 4 2 e c b 1 K R S b l A r n v i A k Y O q v i D G i Z u 2 N R 3 2 Y Y U X J d f N D o 9 Y E F D l b b W q Q q x t P g s q s J K r U X d A T K p M u Z 8 V + R 3 T u 8 r n n f 3 i w I a r S p c k 3 p M X T o 5 W A / L d z F h u 4 K D L 1 u Y f K U D a 0 9 g H v 4 2 g s M Z 8 X U G F F s 7 8 S 0 M 4 e H d E S 3 i y 7 2 x n B Z m k g e r M F m 7 f n A P K g q X r i v j a U R f b X 6 z J 5 b Z i q n V 4 e v h t k E r 7 5 y e i C x N h 3 / 9 O S P A J U z N X 1 Z L R v r g / f b H b 7 P R E o u / A 2 P H i 9 V 3 h v 3 U Q X B S m N n 0 X O r P 3 f U b 1 Q I e f v n v s P L m H f x q M g A X c 1 l 7 O F 9 Q Q o 5 I 7 6 V x 8 E A 0 s t m v 0 u Q t 3 i 5 m b w 1 v p z I O H B y 5 j N A T u 0 W V W + Z N D V I k 1 k x X P 3 I B n H a 0 1 k H j r 4 u T v U x R u q B e G M L 9 3 + x g 5 a 0 p N J t N G e h G W I S n s 0 g m q 9 s e 7 k T h N o f R c h R h F 8 u V y W T g d D i Q E y r D + y 8 W i 2 o 5 O 3 + f d N I s z 8 u V i q p V W C y W 4 P d 5 E U 8 k U N 2 q w 3 n J r i a O t 3 d 2 c P n S J a y t r + P y 6 i r W N j a w O D + P 3 f 1 9 T E 2 F E Y 3 H V f i + k C + K F r c g n a t h R b 7 n G B P w O I 5 i R q j L T 1 W s v h c 4 0 a c k Z 2 z T 9 R 9 2 Y d G Z M C / W L B P J Y O f H P D I r w 1 W f O q 2 6 + J U D P l U P r D p k E Z 9 P K 6 p 5 d k S 0 V W 8 h s 5 V H + N r w l M T G N 1 v w T 3 v l M V 4 5 0 w f 6 t x / + C E P N j G m v A 7 a m Q R S e C K H o r F Z T r i P Q h F G a p V P w w z 5 V R 2 j B / 0 R J D S J R 1 G M t a X x S + o D j t i x + 0 t q X f 4 v l O 3 + G u S t N v O 4 T g R / 4 6 r m j f B p 4 q F A U 8 S U S G x m U o z r Y p h o I L 4 R O 9 Q m Y n 9 X v I w o S C 1 1 y Y O 3 u 7 m m V W G M x h E J B 0 R g N V Y e C m w g o D S 5 f G i e w p w v U 2 b 7 V p j i u 8 1 4 G E 3 g m 7 W z n + V 4 f 9 3 + z j R f + Z E l t D 8 O a 6 o P I i t + k N 3 X g m R 2 m P h f F w 9 / t 4 N o H T 7 f l T 6 X e x W a i h p t z 5 / N 7 W T I g / u B A 7 c A + e 1 X b l W M U 1 j + N i o 9 U V d H N t b s 5 l F e u 9 T 7 R 0 M 5 t w u A 9 m d v I w v 0 v T p 1 M N R o H K u H k 4 5 w I 1 L A 1 S u w m 0 E q F k E q u i 2 K 3 y T h y o d r I i l K 2 C G W m J 9 5 C V R T b g 7 2 7 e O m V G 5 h d m h G r 7 l Q C 0 x 9 L k T U G p q o I X 3 G q s T s K 3 F d 4 E K z 5 l 4 n v I L 7 1 I 1 Z E m P x z Z V x 1 2 h D i d M n A E D 0 x g u L i 0 L F Q + y h U E B X 9 I s 6 b D P b J y 0 E s v + t H s 9 T F g 9 9 y B / P x o E b m d / p W i Z q Y z 1 m W z G 6 3 Y W l 5 C U 6 X O M + B g G h 7 u R H x J e r N F m r 1 p m j g Q + R F a / 9 4 9 7 5 o 8 S r 2 D w 6 V g K o C n K I x + H g a T A u n f p w 0 q d 3 w + q e g k 8 z H W S A 9 6 0 c Y K y O q E L l D b n h m n k 2 Y i O 6 F d r 4 Y h t 2 i g 6 m V Q + Y c E 5 r c G p P l A u Z v T K E W O z 2 S u / I L b h f i R 0 5 8 K h l l v X e P o P c s 9 5 4 N g 9 r + I q A A Z K I 1 J V h 9 R D d j q M b E l z S Z M X 9 7 A t f / Z B b L b 3 t x / Z e L u P 6 r a V z 9 Y E o U 0 B x 8 o Q m w j N 7 M 8 j Q 8 0 h f 9 Q F I f z R p Z h W l I m A a T M 3 5 7 r H w 0 N z Z / 9 M X / F 4 1 K Q W 2 u 7 Z g u 4 S W / G / 7 e u r 9 B n I j y 0 d B w M 2 K / v X u i R o B W G 6 I m A s m L 4 z y Q S U V A y o U 8 4 r s 5 e G f s 8 t 5 J Y d T q I W g / z g i f U U V 6 t B v k A K 4 h I W 6 p N g B 5 4 x Q 2 r o L l x K n H 4 w E L 8 d O S m c Q S u O W 1 j s I p / 7 i M o S R U i d 9 J p z O o s h Z D I o m C C D C 3 w 6 k y N U Y E r y 7 a h c e y 9 g P D v Q x z m o 0 a L 9 5 J m 1 S V 0 v 6 c D a H d 3 3 h Q i N P 7 O Y Q W f U h n M 2 r z g j 7 S 4 m t S 2 L j h 8 b M i s Z V F e P l 0 f + E 0 x G t O l S l C s C w A V z T n u G 9 S R 4 f D P E u D 6 V S O W 0 D 6 m u O N g z i + f 4 D c X h u Z w 6 z a n z Y V S S C f L M p n o u T E f 8 x F s 2 j r S 0 h u F W E w W 1 E P D G t 4 n q f b k j E y Y j N p 7 j L S r 4 3 H N t z 9 r K Q i q R a 3 9 I m M a G V F 5 B 8 3 C e d 0 Q n R 7 X 4 t w y r H b X 4 t P V G 5 i 5 k U 3 4 p v y P C / j w 9 W C h c G e A W E p 5 S v I 7 B a l X 9 d x 6 / Y N G T P D 1 1 E U / 7 d w a M T U a x P 4 e t + s K B 0 N C D c e 4 M Y C u z L 2 2 S 4 E m V g h l 8 C 9 j / 4 H L L / 0 p w j P X I Y h F M U H 4 S A s 0 h 6 M W C s M D J c T l I / a m m + M o J Q K t F I 8 U U t E w w G u / 6 f U 6 b D x Y R p L 7 7 p k 4 J 7 U c I O 7 F R 4 t X s y K K P E 5 q a 1 Q v Y H d I c 4 D z e 8 a c 5 E j w A 7 k B K x R t F V N h I x C G o l G M T U 5 i Y e P 1 v D C d W 0 j Z + I s 6 s d A w t q n 2 7 j 2 / q o S Y p t V m 0 + r F q v o V i 0 w O d r y O D m g L o r 7 v 9 3 C C 7 8 a r f H P g 3 s P H u D G 9 e u q z j l r O J y 3 a M 3 6 h y l F 5 S 2 i g Z s i c Q 6 3 + I G R H E r Z g v S f n K N m g 8 M Z R K V Z R X x u B C V l g G n E H C H H F A M E 9 U o d D z / c g s X k F d / G g 0 I h J g r X D q v T K v 5 P S d r f i I Z Y V 6 d t U s 2 B W c Q 9 c C 3 U 4 Z v U t M P d / 7 i p F n f G 7 7 V k v E k 7 O z K Y v 6 m N n 8 0 / 5 N F Z s u D 7 j / 8 d / r P / / J + p k H k f j F Q W t k 1 o L D u x m x 9 v i R u N O m r V I m K b 3 8 u 1 F r D y 4 v u w u / 0 w B v d w 2 + W D d 3 D e j e g N Q 6 5 o v 6 A P R Y F o k a U q g S B M c M H Y d G P j y 1 1 c e X t 0 5 7 P g J X 2 j P h i d Y q i 0 / 7 i I Y B A t l O X 3 c 0 o 4 H W r r y 6 e f c O 7 j 4 D A C l 9 O u W U D 5 V 6 q 2 o X J f R f v x 6 v p 0 l e C A 2 P n h A F f e X M H e Q R T z s 9 p 0 w N p H M U x e c c A 9 e W S x n g U P f r e N 6 x 8 c h W Q v i m + 2 m / C 4 b G q L l 4 u 0 c C F d R P J + G / 7 L O l U 3 k N 9 l u J 6 b T O 9 8 H Z M m 4 V a Z B Z V 3 m F p 4 W S n h Q b D a k S E w e o r l R d M h a g k n X P M 1 l Q I 1 b j J 9 7 / 4 + S g d M l r b A M c m M k K Y c q 4 N n w o P H f 9 j A C + 9 f U V M R p I Q b n 8 h Y t G Y x s R L C / S 9 i e N A q 4 D 3 x v Z Y v L U u / a e d O H 2 S R 2 5 b 7 W P H h o H Q y a M K 1 T L V q W a z x n p q / s o n g h J d u q V W / p J j O 7 H 2 8 / v q q S r J m G b J S r q R C 7 Q a j G c m N A i w u P a q Z 7 k n K l 6 2 W h A 6 I N u B O 8 C O 6 g d q b A 5 p W R Y P 4 M x k 5 r i F 0 b H K 0 A 5 x O p 4 e q x X J y T 6 t I S p N 5 8 j f O A h M r T W I f u f 8 R S 0 i f Z V H O A 7 f b p Y p x r q 2 t C 8 1 0 o 1 T M I 1 F 3 w G l q q U h e s 9 V S l F F t e Z M V g R b 6 4 w w 6 V E S O W P t s G w H R o L 6 F 5 y N M R G p H a O X S 0 1 M + U 6 e I k I e 1 7 y 7 W x o z G W n 0 d 7 H 5 f w M S y W + 6 7 h U o r g 4 M f 4 + j U j e J H T S l K x g q v d Y 9 Y k e 6 x 8 5 u c 4 g a P s N D t F m y x M u Z f d a i y B z z H K G G i j 5 p + L B Y 1 V E d 4 1 a U 2 P 2 v W Z b x x P d Z B C / q u A + l o E u 1 m B / G 1 g l i U I s y 6 E J p 5 C x 6 2 y u J r i 5 U K v g S H V S y z U M x H n 6 7 J Z 8 K n 3 v D h f m J Y m J j v V y 5 m c L j 2 N S L r X 8 P p n 8 L U y o u Y m L + u c g D N 4 n a E I o / Q y d T A C t P 1 W B 3 5 w x Z K c a G 1 x p a q o 9 L x p F Q B V 8 + 0 b b S F 2 k g V M O V p q s 2 k R k O b 5 R a D L y J h h r H l w / o f d n H 1 v d E W i k E E b n D 2 v P A M v v o 5 w f s j k x 6 + Z q Y Y s b P 3 d g 9 g T I d R 9 k b w w t X L y B 2 U E N 9 O 4 / L b 8 y M H y N N i 7 d M D O e f T L 2 O n o 7 0 e K e P a 7 N P l Y O 5 9 W c f c q 2 K m 9 V 3 U i g 2 x W k D 4 p p Y 5 w f m 4 z a 9 3 k Z l / 8 c R a o 0 4 5 A r 1 j x E R x I Y v L l r T Q s 9 N L H m x + E Y V n x o z g 3 O j x t / d j D A Z h 2 Q w u 5 P Z q K B Z S y p K l y l m s N Q u 4 8 t r / A l a b A 1 f t K T R 2 R R l 2 c 1 h + d Q 5 f R x 1 P t l 9 t S 1 / m 0 h F s / / A b h O Z v w D + 1 D J v D o 1 W w E m s F v f j v 4 v P Z 1 h + q y f d c K 4 0 X b 1 9 X P l 1 D h I f Z G j s 7 e 3 C I 9 S + X q 5 g N i n 8 l 3 9 G X M 2 V x Q L V l E M z R 2 k 1 3 s B x w i K C M n + i i V e l b F 1 K + s m h s + 4 B j P g h q 9 / 6 a l P 9 5 4 a R g 0 D o x R L 4 q V K I d S K C z b 1 C F Z 7 p 1 n Q w S b X v I 5 4 X 1 T w 8 R X H 7 6 Z G S C Q a V Z j / h S h x 1 E h z Y g P x 9 y u R 3 E d x I y w A 9 x + F M R n u W a E i a C a 6 3 a N X 1 v j V k P v X 7 W D a Q e D c L Q Z c b I 6 W F 8 N Q n e M J 4 Q p l w 1 i l x B r J J 8 r j O 2 U U 7 X M H N t U q 1 L o r X r m K 1 C 2 5 p 4 b + 4 y 5 u O H W E 4 l U I 9 m E L 7 O F b Z X 8 N G u 8 4 k w 0 U e K 7 z 1 E W q j d C + / 8 C 8 x f e R U u T 1 C E S b O q n X I U M 8 Y M / P u 7 0 B s 6 u P b O M q 6 8 d E n Y W 1 6 N Z 1 r W X M 2 A 5 a V F m G w e h K Y 8 q O s z a n 5 W 9 + W / + a r b 7 t b R q L T h s k + h o Y 8 L F 5 2 A J + x R 4 c b z g F p 7 8 w + H u P T u 0 x V b u S h + f g t 1 N m i t H n 2 0 j Y 6 p D r 9 r F r O 3 n 1 / V o 1 x C 6 O b 9 B i 7 / c v Q c y d O g X B E q 1 H G p J R m D Y L C G i k B b X s M l M u L o y 8 B o y M B 5 9 O k e G r W q U L g W p q 6 H 1 X j g Z g U c V P I l l C J V V P 0 T q D V F w V o 4 0 d p R a U c s c q k b U V f C v P M Y t 2 7 7 Z W y N z h 3 k O N q 9 e 4 B i t K 3 8 K 9 Y b q T d K Q j M N 8 A V m 1 I A v i l C V y w V M z 1 w R u l Y R S m Z D 9 O A x v t / 4 A u / 9 + V u Y W 5 o V i 2 J 4 M n a / P z Q N L Z m v V o v y G 5 / A N 7 k i j w W 1 J c 4 g + D X X x v f w O I P o G P J w h 5 y Y W j 2 5 2 + b 9 R B l h X x F W s + b 6 c H s n t 2 F m m P I p E x r P I b / f g t X k Q 7 W e F i E 5 X / R t 5 7 M 8 F n 5 x s l J N J B L B 9 P T p e W I X x T 8 G g S K 4 j e i X / + E r r K 5 e V x t n c / G f M m y 9 C G S j 2 Y B O N L i O v S T O c 0 P 4 u t k r t K A r r x k i l m P Z X l 2 h V D r x Q 6 r V i s p e T z w q I n z V D a 8 o t X G 4 G z X h c o h l h H t v n A M f f b u J p Q m r 8 h E p O L S 2 X C j J s D + F h K 8 p W B Q o h o y / f R T B 7 S t T M I 9 Z m v J d K Q t X N a R C z Y P o t q p y z 5 x P P B r I x H I i i a W 3 X N o 9 S 3 t k Y n l k x E / s t i w w 6 u x C H X P S L k L R q g Z x H 2 b V R D + n T r i 8 h d 8 Z H F v V g g i 6 v N y 5 d 4 C C C P a O u Y x 3 X 1 v E 1 M S U N L U O m Y p W e 2 I / d 3 R t p a J Q w i / / F k u 3 f w W X d 0 K j d w N Y c J a F Z + e Q M e 3 i 9 b d e V i v F O Q m 8 / P J w J L P S K q L U q c F m 0 R Z C k q + Z 2 l 5 Y D H J v p 0 X 5 H n + 0 o x r + + q + G a w S M w t Y 3 u 2 J 6 L Z i 8 N D z L 3 u + g 5 4 l / L A J F q F T / n + q q L s Z p a J Q b K C e r o s m 4 f o n s S L x Q c X K M N q 1 T q / k a M r m k m o N x m K d w 9 V d n 7 0 H M e b R R B V p O w / e P Y 3 j p y v h M i E E 8 S B c R s u g Q G r P 9 0 P f 5 J A y V C S S K w w G I v t U b g l i V w O G 2 U C Q L n E I J a 7 U i L J 4 O 5 m 6 K 5 R M l M h h F f f i b K K 7 9 y d n 3 T / C 3 t j 7 J 4 f P K o Y y / M N y B I 5 b E u U V m g N D l K O b T 2 P 7 + 1 1 h 5 5 S / h c H r k + o 5 + z 2 7 q w B t / B K d u G t 6 V J t r m D n x u r 7 K Y j z 7 e x / V f D t c M a Q j t r J u 0 5 N 4 j i E I U X 2 p Y h f T A g A M z I l b f E y l 2 d L H 5 + f E v j 0 D d j s D c y f w q R s 3 + / w 1 s n y c P 4 d i 1 S k U l W p 4 G s 8 M M 3 6 I H / h U f g p d 9 C F 3 1 Y + J G E I E V r 3 r M 3 p n E i x / c x M t / e Q d t 3 f A S 8 H G g M L E m X r b K Q d N 7 8 w z c v j y B r V Q L z T P c W p 6 u 9 V M K O 9 E 8 P s 7 G s F n m N M U w L j u 8 a J f j 5 G q 9 d z R 0 i 8 O b k B G m T A p m i x N z t 4 K Y f d W C q 6 x q 9 P K 0 S r Y e F C Z C b z w m j K e g k q u h 0 K 7 B 1 K 1 g / / G 3 K J c K T z Y L o D A x Z S h x u I G D R 1 / g 0 m v / C Z w u 3 x N h 0 g l t X 4 o n E N q L w R f y q O v i V j o 2 i w 3 3 4 2 V F G 1 m O 7 T h q L S N q q o y Z d p 3 c + 4 x W i n t U q a O 5 1 c z g L n W M b r H U U x V J T L 8 h p t v Y w M Z n J x u p D 9 I D P a x i m k / O B z G h 8 4 8 B 1 r z W h s E f F 8 x J d M 8 Z k D q 2 d + 6 z g J 1 z X r D e H G l f o T F S N 5 4 A L U f I W h e f I 0 8 W O h I U T l H O M L R 1 u D H p x 7 u + S c z b 3 P h J K N O X u Q R S 4 r s k 8 j J w G 0 3 U M l n o i s P 7 z + q c J y n + j P g 6 V 9 6 b h C f o U j T u N H Q 6 p y u n Q b A U e M L S h W / p L U x d e h W P v / j / Y O P 7 3 y C X j i G d 2 M f 2 T x + i J d e 7 f O s D 2 B 1 H v p t O 7 u W F K r M z 2 g h c 0 m F q J f h E s M 1 m E 7 w m z T c a Z K 2 M m n J p C A l X w B y E s 6 v d J / 3 p Q i k H t 3 E W e l b Q q S G r Q u D D O O r U p V f n 1 N K D r a 9 G l 6 K q F + v o m E 9 W 1 K E 5 p j P 8 x w A X r 3 H Z A q s B / f w Y H v D p R g L V 2 O m D 5 C I 4 Q Z f O A C v + u I S m c P O E 8 8 A l / t 5 r l z 3 Y j p z s M 4 L F W x g h 5 B q t f m U n k w y 2 W 6 L d X / e G 4 T S a U T n I Y + 3 u L i a N M w g m E 5 Q C d R z R y T 7 u P d N g 3 X 0 E S 6 C q r N F 5 w C p D V N L j Q L + P 9 O r B v U d o d I Q u y n V R G P y h G d x 8 7 3 + F m S u v o 5 y L o 1 k r I 7 z 4 I i Y X b 6 g w + h O k E 1 i u t p H N R L D 8 l n 8 o c 7 3 R E T 9 W p M j R C 2 o w k S G 6 q W 3 Q H S 3 q M c u 6 5 t L e e r X s x K C K 5 Q T t S 6 K k L s l 4 F / f m v / r r / + 3 f M O O A o G Z k 3 W i C d R 8 I v t N E A R M z c 2 p d V P x x H j o T V 1 M e Z T 4 c r h 2 q L G V G B o + D K T 4 X H S B n Y d T Z W K x E m z C + 2 C 4 T T w O 2 0 + A / 7 j k c j a X g 9 l n P P W h O Q 3 o 3 j + D i x a K G b G I G B 7 x W + i + 9 N 8 / A f s m B 4 0 k d z P n j d p e 0 e r G 1 L G o B H V K d B r L 1 K t w m L a P b K I O X S c G t g g 3 t f E V o l B + 5 q o w X h 3 Y y n U V o V W + N F K 3 X t J j C h T t a X Q c q W f r V 9 U Y D l V o V O + k 0 f k r G s L 2 3 h 8 O q v I 5 F Y O s 6 s V s 9 l B 7 V K Y W c T W f U 0 p e a H M / t k D h a 6 3 K e 1 L d 5 e F 0 T u L z c x q V p L Q e v 2 D B h O W x G 1 z Y J l z c E q 9 2 p h I 0 F U L k / r 7 O c g L P Q V B a M o f / Q 0 n D E k Q b G o D M h n d F y N H P x L H x T X h S a B p X B 7 z S 1 s f P 9 P l K 7 W S S 2 0 4 h t Z J D f A T I 7 R e T 2 W t D t x L 4 R c e u A S 7 z 7 Y K K q t h W N p i U 4 Q B 2 9 7 U I Z + W C B w 6 n 3 a 3 K U 5 g C u f b 4 B m 8 u K u R v D k 5 D 9 Z R r H O f K z 4 B 9 T Q G I Q 2 2 v 7 M L Z N m L t 2 P o f / N D z 8 c B f X 3 n + 6 4 p m k a s w e Z 1 n q s 7 A X z W B + 6 k g 7 k 9 L 8 + j A m f c a d / V z o f J a E 5 6 o T 4 Q k f 6 u I n f Z 6 J q q R Q S o Z b r E i 5 W E J A j F G r V I N h x o Z Y W z 6 z B t B J f A 2 9 / w U Y 8 w / h b v h Q m m 3 B 4 v e j L E L k 9 X r Q b X K P K D l W B O 2 G J 6 C E l L s h E q S b O 5 8 V k L 9 e R 6 l U R N N m h V U o G N e b 6 e T m d A x y d W W 8 F l r w p 2 c Q a W y i u W B F y G 7 F s l g q l u G m X 8 l 7 4 Y 6 F x J 2 5 B v Y 6 O R g r 8 p M H R d R 3 8 g h N L M p v d T D z s l X V H S F Y J V Y v A 4 z j / f 4 P D 8 T S y n W 1 3 G I U H K j V S y o F i U G 6 i e s O 1 M V C u k J O 2 J w y v s W a 9 Y 2 G L h E / 7 O 7 u 7 M H k q S O b K F F 6 M D H t E 4 m 2 w e o W p 1 t + x K L j S t A j j Z n c S a M c N W L 6 l k 1 F Q g 7 X I s I r d Q j M B u H w O U Q 7 i d 6 W H 6 j X G 3 I x J / 2 q Z 8 E / V o F K x J M o b n e w 8 s b p Z d H O g 4 c f 7 o h A P d 0 6 q D 6 y N Z 1 m r X q v B 8 E + / e p h H q 9 c c a v 9 p i o J P a r F C l p e P e Z f D I r / o M 3 N r H 2 x i c C c D 4 G Z I 6 G r i M N v M x q x + c 0 u O m U 7 9 D N N b H W r W E 2 G 8 X i q D l 1 1 U u h P E 6 b 9 f d h 1 T u S W m g i I 5 V 5 y n t P i S v + y 6 t E L f z a n V g t w H 9 9 B H D 6 O o s G M 8 J Y F l m B Z r j + D W 3 9 6 A z G h d / F 2 U 6 y X D l U R W J M I q F k U e Y f K X M b i S 3 a m q O n A H e b 3 x C D o u U x I L E 6 5 I X T u l g d + U R B 7 N V E Q M R H 2 l B f p 8 i 4 u v z w P r s 2 L / F D D y r t a C h i H X 7 a q V x t S c I M G h Y F G 1 u 1 l x E I N g I 1 t b U 6 g V q 3 j M L m F Q q 6 C 1 a W r 2 N z c w r V r 1 8 T a 6 G C 1 2 s C C J Q 9 / v w 2 X K 4 B K o S q m 1 Y J C 5 R C G j h s O h / b j k f w a J p 1 L S g q c L o Z K k z A H u w g u e J W 5 f R r 8 Y x U o K o / 9 r / J Y f e f p J 2 P Z 9 r G t O P L b o s T 8 Q o u q T Z S S J U W n W / U 2 T H Y j m p U 2 O I 3 F m l F U W k o z i t V g f Q 2 9 X n h a V w e L a G u D u Y u 6 u Q W P Q 4 e J F W 1 S t g 9 S r p L 0 b / o H c a b 1 B c z M W h C a P 3 n d + 9 / l M X F N N L h N c w P 6 U B P 5 n 2 a Q u N 3 F 9 Z o Z m U 2 5 X r M d 1 U 4 c N t 8 M k j J W u j f F E r k N e F n o 4 E W x 9 m E K l 9 8 P Y n 1 j A 5 d W e 1 M 2 0 u + J 9 S w O 1 i O 4 / O a i m v h V W e s f b + D 2 X 7 y g H X N O 7 H 1 R Q y G f R E O E 0 D o h b Z s 3 w O k M q C y M t r 6 B Z D U K a 0 u P V / / J L X X 8 v b / f x d z 7 V n i s m r L k M h h W 3 J 0 a U a d C B O p b u V R p E H j A N f + E H R P K l 2 I G R Q V x u H R z K H T 2 l C Q W M h U 4 z H 4 c 7 C R V h Z 2 t D W m 8 u g n X b i / L 5 z r 4 f F 4 1 M E j z U n H x K 1 x u 5 d g 2 a 8 K Z i 1 V U R E A r K f l c z k + r 6 B E S P 2 r X b 6 a J r C d N m P a 0 h j b q + g c T K P 5 u T x P V 8 t w Z v a s C N a x i x E F 9 7 / 4 D 1 C J d h G c 9 4 g S H n z j z 5 0 V i N 4 n C Q V N G u 1 A I 0 a 5 6 T x 6 B 6 S C s L q E j / d / u / V V C p P 7 r / e 0 L V g 8 s L t M Q A a / k y 8 j H W 8 J 9 u O C G y c g m N J s 1 6 d M i z O J U U 7 m t 3 B y u f z e I t Y 9 j W H w t 8 I Q S 9 b H 7 4 w F M z U n k C u I 7 m + W s O i + W 3 n I j v V 1 A t + q H 2 V G G 2 W 5 G r V S F w S r U T t + C 2 S n n I A 2 r t Y Q q j V 8 C z 5 r x L B z z w p 8 s q n V t 9 G P y Q t N s d h m f 9 S J c U 0 f B B a b L H d 7 N Y O m 1 8 9 P s f h a K R S w S V / t G I v d w 4 4 M V N S l P Z k X c L 2 T Q 3 i 0 j u O r C l N W L 7 / / u B 7 W y w O E 5 c j i F 5 c I 5 b D w V n k z s M k T O Z R m E a 2 A n + G x t V 6 u J N g A b A j C K V 0 V E 7 s d h 9 1 l g 9 p p F S + r l A s W E S u d y g V 8 + n 8 P k 5 K T a M Y L c 2 S g c l B S Q w k Z t c P g o g r r I s E m E u a X P Y e 7 F C V g c v S C G X B W P 2 T 2 o Y j p k V I N X P Q b j m H 8 E s M J N u 2 h U M / M m m 0 l Z 6 H K F S x c 6 a I q W 1 5 m b W L w 1 r 6 J S P 3 z + E 1 z N a X k u C s r q l M F 7 t P s D + b p e L b r r y O c s w t J R l o K R I b v D i 2 o t i + k X v D i 4 m 5 D B d E m 1 0 b N i I 2 X Q t r m R 5 u Q 0 2 a P f i r 9 h q q K V a a o S X Z f e W B A 3 R t z w m l y D l 8 V g N I r P 4 5 m v t v 6 H C E K r D p Q y Z b n f m l o b p W u L o t C 3 h e 5 Y c f 1 X i 2 o i e u e r N C 6 9 M 4 n D S A S l N Q O W f + F X K 2 L Z h 1 Q 8 x U h R n h j V 5 L b e J P 6 4 D E x u z N 0 W o e f 2 n 4 F V 7 5 P B z A n v + 7 / d x Y 0 / X c T 3 3 / 2 I 5 S D X q X X h m r a o C e B B c P 1 R 5 F E K 1 9 4 9 3 5 o x r h L I r Z u x t / u N W K Q g Y K z D b p n G 6 n s n r S j 7 p t a o Y 3 u 9 i N L 6 H l Z e X R Y r r u U X 0 j p x o e S o J P 4 n A s X 1 R Q 1 o h Q g H B a r e L q F h 4 B z P E b h 0 g i t m z f B h 8 6 M 0 V t 4 b k 5 W u z q w t 7 G M l n 3 K 5 o m o w J F M p l f b B o M X i 4 i I O D g 8 x F 5 7 F 1 t d R h P z z q L d K o l F N q m y z x W F E M Z d V W 7 Z C n H 6 L x a 1 S U Q w y k C 0 e 0 R I B G x z e Z 0 s i H Q V O C j J M G t J X 0 c x X 4 V 8 4 G c H M x k t I P 6 6 p D b l Y 4 i o Z E w 4 u 2 r e Z N 8 I 5 I d b 1 y p E / p Q b q K P T e 5 o A q p E o 4 v J c U / + n p 1 0 D 1 w e A E l 1 U c p O t C 4 U W z u 8 0 i u A 4 Z 1 H V t B 8 a N s t A m l 8 r 0 6 O o 6 Q i + r o s j E 5 5 L r M F l F g b W 9 i s 4 X K x E E l p z K E j F w R Q E o p s t o l r t Y f n V G f J p D 1 E s N L L + 8 J E q h i s x e T m V d T 6 6 e Q n 3 l n h u V p i b A w m 6 M Z r N Y m 5 o 4 + m I 7 S y V p P 6 u M g T w M I p R T l 1 x q D d Q o 7 P z A 3 6 5 h 9 u o 0 H M F e 7 u C I Q U 5 w 6 9 R a z I b Q C w Z Y n R Y U U 0 W U 4 x 1 k R N j d s 3 o s j M i A 5 + Y W X G k e e R h D o 2 j H w h t u G E W h M 6 V p V B l o Y i D 1 S D Q J 9 h X V I + X r g x a K 1 U u P 5 z 2 Z R a i q M Q P y e y 0 s v H Z a Z v r p I A 9 m D f K S 3 F y n L e e r x a U h W 7 j 9 9 q 0 h 3 t 8 H K R / n I f I y K M p p E f a c X T q k i 6 k b H v E d n k 8 A h A 3 G r X D S j 9 P K u r C c 1 S D V G M T O T 7 s o R / U q d B z P P o L d 5 F e C f u n 1 i w s F 8 8 a y Q m 9 e + O D Z J 8 M Z 7 W L d j C 9 / e I z X b x + t R i a K 6 S L 2 f o z L 7 5 y e U r b N / M z X X U P 9 Q I u U u K v D 9 B 3 x 4 U T 4 u J P j / K 0 J V e P 9 4 e P H W J y e R + J x G Q u v X H x M c D 5 z 7 7 s i O u Y C r I Y g j G 5 h B T o z w l e O r Q k T o S m K 8 k k 8 a M E h F p h L r 5 h 1 z k q 0 3 F + Y A j 9 1 W a t G 1 G l 2 h K L G h C F N w e b s o l x g s Z W 0 m v q x W b y o F Z s I X 7 f C P z 3 8 G 6 R 0 h 7 v r u H K F 8 0 t M b 8 q j e K u F t s 6 E O 2 5 t 0 e U o P F l g y E w J Z k d Y x e p w c r R f O 6 J t l E H L c K d x S W y G V R 3 D u R 5 y 8 v 2 f Y v D P C R c d q P B 5 L s g F H j 6 M I P 2 o g 1 y U f N u I w I I D E 6 s e z F 6 a R F P X g r e 3 c O 8 4 y A b Z w X a X T W k u 1 g Y / 3 N y D o T S D S j u h l m s / L Z g 5 E C t p O 3 q T g X B 3 f t + 8 S 6 7 P B N 2 Y R X r u s B f F T A b d h k m E z o B 2 z Y T F l y f O z A Y Y h b h o U Y f Q 5 1 H z e R c F S x K T I S V y b U w E H B q N 7 o H X F t 9 K Y 2 L l 9 E H P u h J m O 4 M c R 0 G J r S 8 T 8 K / q n i z j Y A 5 s f D 2 D 4 L x P 1 f q 2 2 q 1 I b t a k P 8 f 7 S S f A S 5 N H u V B B N a 1 D S 9 r d v 2 Q U Z i k j z W h B R a x s 4 n E d k f U Y q n m x 4 o / i 0 F X C 0 v Z d u P 3 i o 1 t s S O w l o e + 6 x I J W U c 6 J r x 4 x I 7 a W R m w 9 B b P B g e C y F c 4 p C 5 x h C 0 L L X l U 6 z O 6 X P q r 4 E V j W i p A O I h o 5 U G 4 K i w i x 7 T I 7 4 v v v H E o D 1 F E t t + E f o 2 D 1 F W j Z D 0 1 x V Q k K C u k f s y f K 4 I Z n O v i t 8 / J / k j z u Z K h X A s c w e q d q U Z r p o t j 4 J I p G Q Y + 5 N 5 x q q 5 X J K w F V M L L P k c M T F 4 u U v f D e N T h X S i h s G 7 H x a U r V K + 9 3 0 t j H M V C Y W H t h y t U 5 + l j 8 H I N w f v L + c d h 8 m E C 7 a o X n j g y o 5 S W U 6 l F x e I e j Y u c F 9 4 M q D W x n 8 y y w G L S / d 6 5 O 4 N 7 e s d x A u c E R T X A C L e E s N W E Q f a g t R o U e D g a R 8 t t C l 2 5 r K T g 7 e 3 t q 8 P E f g w v q R 8 7 z 6 I E 7 v I S u G 3 D t T 6 d E U X v h W 3 b D M W 9 G Q G j f z C v c W E H Y k y h v m 3 k C E 7 e 6 8 I l / Z w m L c E / o s P L m D E x O o b O R r v i G i 1 h 8 y 4 0 X / n w O L p 8 P y 2 8 F Y Q + e 7 B P 6 d 5 V S 7 o R v R i z M i w u y p 2 V I E K 1 O G a E p L 2 7 9 2 R K a S x a 0 x P c c B X E v t d A f K x p p 0 A m Z m 1 Y + j P a K E S L N A j F f j p O 9 T v m c c N h 8 6 G 8 L e V 6 w 8 A j r o S 2 9 M T V W i 2 9 u n N x S k h h o + x N g Q 7 O i q G O q h f Q D A / Z + i C o H d y x 6 n c k q O W U R w H S x A X t b f M j e + 6 m t r D j g R 8 c d f z D 1 5 d E n G 7 A W 3 S j N h + G 0 M c N A h 7 D v i l r N + j S w 2 t w I z z 3 9 k v d x M F e H k 5 t p 4 Y 0 W i 5 b e M + L e + g + j 2 S B W o 6 y e l 7 I l d P N B h C 8 5 n 3 x O o a l W c r C 6 x F r J 6 2 B A f G n 5 6 5 i u Y 1 2 U 5 k X R L J l E W I 8 U N F c p M O J J s H r R 5 O q k U K 6 2 + O S j 0 5 h C y 3 6 E l 2 w o J 3 t 7 Q i V y w q 5 K I 4 8 l a H n H b T h B m r c 8 O 6 n 5 v h x G H T M W X p x X w R a f j J X 4 t 2 0 k u V a M H / G Y H t Q 8 F I M Q F b F G L O d r Z e 1 p u M V K Z X q v g y J C D R E r o 7 x X U B k U L p U h o c O D 3 6 3 j 0 p u L Y 7 d j O Y 7 Y e g L 5 S B V X e r W 5 x + F 4 U Z c + 2 I / n A Q f K 7 r d x d G s 2 1 D s 5 W G Q M c I K f G 0 C T n h p E k D M H O b Q L d j S 7 L T T a W a F s c n 5 O 8 E g D s 1 J O t 2 U Q J 1 w 6 Q t q q 1 W q g q 2 + p p R e M N O p 1 w t e 7 R a F n 4 q j e m h q i C 7 / 7 + 0 / w 5 t u v P q F E F 8 H 2 5 x n M 3 n F p E b I e M h X u d w R M u j u K w l 0 U q l R a o o b L U 8 P X U 0 g W k V g v w d C R x r G W M H c r L A q u Z 9 Z 6 2 L 2 7 p 2 o l r L 6 8 I u 2 Z g H d e L H H o y D q l 9 t N C w e q Y u 6 E p W N Z M n J v V 1 s 9 x x b F f B v f g p P B p i D y O o Z Z v Y / m 1 4 f V 3 i W Q K 4 V B Q S 9 a V + 3 / 8 2 S Z m r k z A G Z D r H g F W t G W p s L k X Z l W Z s v A N w 8 i g l d r k L l V G d q e N S 7 8 8 S X 0 p I p V K D U Z p 9 I 3 P t u Q L Y g 3 d B v H 5 a 2 I h f Z h 5 2 Y 6 S o Y v d Z k 3 G S g t m G T f X X V 7 o D j N 3 u w x C U F C Y d U 4 q 1 6 8 i R J N v F P E R F 1 a 9 7 q M v U G u / i + D S + 0 c D i i H m Y q a I + E Y K r b w R L b 1 0 m E m H w H x A O K 1 o R H l 9 6 Z 2 T 0 Z T j 4 C b Q 8 / M n j z u v Q A 2 C U a w K C 2 w I D 2 / X 5 B q a X b V c 2 T 8 p 1 m D 5 K M P 4 P G A A p S b e a n Z D O m m m q p I q l W 8 i D 2 4 U R n z 3 2 w 2 8 9 M G K 9 v 4 F w Z 3 P L / / y Z K Z F v C i + h H A J v + P i 5 9 w 9 i G F + 5 v T l + b G t B I r 7 0 l + G j P h / i 7 D 1 1 m i x 8 l C t W M X l 1 y 9 j 5 / M y F o / t D 7 b + 2 S 4 m L v l U Y U + C + X Z e j + b / c c p j 8 5 M M L r 8 v 9 P 0 c l / 3 D 3 6 7 j x l 8 s n W A t L E 3 t c j l V + e w l f x t b 3 2 2 r O a 7 Z q 6 M X v r K k Q 2 o 7 h 2 Z b F K V Y k O v v D p e K J s q J K m r c R d / Q F s X a G l l + e v 8 g A o / V i e i 9 o i j U m v L T f I s W + C a 9 S q k S W t 2 R o + / t l A s w / J / / + v / 4 N 0 a h d A w 0 c B d W J g c S 9 J O q Y q X o U / F 5 P 6 / P I c L H u m n c B b 0 c 1 8 G 3 Y E V i I 4 n E A 7 n I l B W l X A 6 B W Q 9 m b 4 f V p C 0 t Q l V o 1 c x N M c e r 5 9 N W r J A 0 a q B f f D h p V M H u s c E z 5 Y R v j j z c h t C 8 X 2 3 p c t F B z 8 6 m 5 c l n Y 9 J x D d T z H X Q q 0 m L F L l o V H a q Z N n K 1 F O q p B r x T J y e r T w M H Y D H W 0 n a J H A C n H N x W n W j F p 7 l 7 4 G H M i L n g 6 Q y C W Q e B R R s a C Y 8 4 / L u q K m z + s C p O v w 2 t n E v 8 D E 4 W V u A 5 t u 1 N Z r u h t s v h n B X B + u y c c y T Y f 9 x C M / G o A v / 8 2 W 0 d 3 4 n C K 0 p u 0 D o T k W g E P q / 4 U 7 0 9 o S q k 6 J k S g n O j A y p 6 u R b u c K l v u H H p 7 Z k T v 5 s + k G v a K M I 7 J 1 x s z i 1 K Y x e W Y B v d p g H b 3 x 4 g s V Z W Z Z r L 0 Q b y 8 T w s Q q a u v L K M 5 F 5 c K G d 4 6 P q S l X X Y j T 2 l K v C a L T D 8 d / / t / + V v O I n F T H K z h 3 n n N e V P 0 W I R / S R Z O 0 J K u J j R T b + q k C h g R + h U f T u P e k 6 P p T e D c M 8 a 4 J s R I f L I M W K 1 + O M U K O + A V J 8 F h s R 5 P c f D 9 M T T D a n n D + + E R + 3 B 5 J 6 w w + a 3 w O I 1 w u z S w + o V m i j M 6 s H a I 0 y J V X i 8 t g 6 / 3 6 f + U n O v i 2 9 I Z b G 1 v Q O H w 6 4 o E g d g N B Z H s 9 x C N H m I y f k Q k k J z + D 7 n 6 1 j a j J s N c I f E T D a n / j I T m v M j y V R a / h o V L e J f n s f j d q P S 1 O H T + z k Y O z V c m b W e y w q X G z r E i n k R q i z C K 6 L 4 D B 3 U k 1 Z R S C 5 U C x X M v x Q + c R 7 u p R X k x m g D H c N + 6 w 8 w b h S X 3 I 8 h d 1 A Q l n K 6 b 3 i w t q 9 2 F i E t H 4 L 4 J 0 y w 7 o P z Y L l 4 E e H F 0 Y E r + o e d W l e Y S Q N G e x v t R g c l Y U 0 s Q r r / A 4 s R 1 Y R W i v 8 u V p h j O L W f R D v j U d R 1 8 r I f U 9 d 8 4 o v J d d c j u P k G N 2 s z q 4 d n y o X d L 8 V Y L B 5 Z a Z v R g 2 I 9 C U P X o i x p J B K D 7 u P / 5 1 d d p 9 u n n L e W I w G r x 4 j w V T H b A 4 1 U T t V R j F d F 4 A w I T Q r X b n r U 7 n X d i h s G v x X L t 5 w X 1 v b j w I w C Z U Z H n O / 5 / M L P j 5 + + e g C v 3 Y v 5 n m 9 x F q h 7 1 z / f x o Q 4 1 Z w K o C P M 9 n y a v 5 w s p 9 D + 4 d u H e O v l 4 U L + 4 8 A l G 2 b x B + Q U O H g Q Q 6 f R x f z t K e W L b n 9 a g H e p c 2 I 1 N i 3 q x i d x X P n l 0 T 2 y i i 4 F X W W S 9 8 C 8 P 9 Y b M f u r m H 1 h f H v c / + g + w k s T w h 6 G L c / 6 x h Y u r R 5 l Q m x / t w O r U M C p S 6 M t l C p v 9 m l S r l 2 o f T M N b z A s A p h X t f e o 1 N 1 B D 0 w 6 D + w O G f O 6 J L q d J p j A s v r q 8 J z c 4 / 0 y r s w 5 s L G 5 h d W V Z W l b u c b f P R R / 3 A L T h P j R N T 2 2 N n b U / c 3 7 b q J Q E p 8 x F I b h / / r f / x / + x r 2 g h 2 N R K N y + X u 1 8 X d 6 y q n U g 9 a 0 g c p v i k G d 8 a O q z a B 1 6 U N o z I 7 t b E l N i V Q m R B n H e j a G u K g j 4 P J D N i K W 0 W J 4 b 5 f u H Q K 0 t / m j E o e g w B / p Z 4 B H 5 X T 0 m r m o F T P r f e Z q / 1 K a H h 1 G V H j M 7 c X a G d 6 b M U m B a K g 1 h s h j U 7 o 0 T Y q X 2 f o w q v 5 r R t / R G D T A 3 1 D I d I r I W g d l m E l p 4 p L H 5 + 7 y S w b 4 j U / H M W p D Z 7 C B z m I S f d c 1 G o J R s w M H t U n v n 7 4 N L O 2 y 2 o / d Y Y L S U E 4 t 3 L N j R r N M f y q o 5 M a P O B V 9 w W i U U c 3 W + 2 + t T m S t B o f q T l 8 K Y u u 4 X a m 0 W 1 8 S r A k v Z w 6 L 6 j H O x d G / o / p Q L C W E V b m V x 4 / G E o v u B B T 8 K u z o Y y m K Z 0 j k R I D c m 5 s J Y E P d m + v I E n D O G k 9 n m x M 7 f y c 0 5 A w i + y S L x 2 n u k e Q 5 M q T S M S s y M R i e D V k m P Y i W N U G h R 8 W j m q B m d d T G p T 7 e W h + C u G k z s N F v M 2 N 8 / U J s E 7 A h F u n L 1 s j K r A a F Q p I X 9 z Q f + M a J U L q n B 6 P b Y R S u f X T W K w Z y 9 r 0 t C m 5 9 9 Q p f Y j R Q x P 8 2 t N s 8 G C + Q P Z k 1 T 4 / 7 4 d 4 + F q o u V a T p w 9 Q P t + p m I u v H F A R z W C e R L 2 7 C Y g l h 4 2 a t C 5 v w O d 9 p n X i A n Z + u F u u o / o 8 k i t N i h d h 1 k t D D + Y x f T d 4 w n 5 n 1 S e 2 m U D + y Y u H U 0 Y d z H 5 u Y 2 V l a O s k 4 Y x e N m A C t v z C O 5 m x Q / X t y U m k k F v 8 z O F t x T d v H n Z f x Y H X J t X S R E u b z w p 6 c v h d n + t I i l t 4 + C b 9 y m t F F x w D U i 8 2 b j 4 z R c s y 1 h E 1 r w 6 M H D R 7 h + T Q t 8 s F a + 7 i D z A 9 M j 1 R t 9 M M e K C Z M q Q 1 j A 3 T J s C A s 1 Y Y 1 s I x 7 9 f l c + 7 4 g 5 n c b u Q g a v h y Z U j h M p w u H d B M r p j n T E + e j O c W y I n 7 G 6 e n J / I Q X a X Q E d d Q 6 W g g i Y z W p B P J F U g h a J x j E 1 O a G i T Q y 1 V q p V 5 V N w h 4 V L Y W a 4 M 0 H 1 p O X 7 O V B v 1 E V I C m K l D A j O n h 6 M q e S r 0 m 5 p c a K f v k r s I O 7 u t 3 B z 7 n T G w D A 0 J 7 K 5 b 9 N x w d v 9 v C p + 2 A G u v X O J m v Q J m B y 7 9 X k S 3 H X Q a D C j U s u p 6 Q g q U s K k d 0 D v L K n M E i 4 l 0 X U M K K Y q o m w t C K 7 Y k D 5 I S 8 M 4 M f e S T + U F J n a S q G d M a I r P s / K W X 9 U 5 J 0 h d K c B E K p r G 9 N K U W s e 0 9 f W e y q L w e R e R z y f Q M d A 3 c 2 N y R c s 2 Z 0 T 3 8 N s q L E I v Z 6 5 P K X 9 q 7 2 5 c f P I q l m 4 v q v H b Q F n N s Q 5 u + r b x 5 T 7 a p p w I u 6 b Q D r Y a u L p 0 M l L 7 + P d R e K R d B / M U + 3 S 7 K m O N / q 4 u n T n o a h k R J 8 H l 7 w 4 R p B K i T 0 L l B I v 9 G 1 o u P P 6 N N P q f L 8 g J 1 d t P s P l J F L N 3 f L A 8 x V w M r c + o g A R x v O P P A m + W 4 D k 5 S c g o l M l o U r s D M n K 0 t 7 + P 2 Z k Z 9 X d 5 e U k F A 2 a m p 9 T u H A 6 7 X d W q s 0 g j K Y s o 1 0 S F c V 6 B 5 B 7 A D + 4 + h C 0 / C f t 0 E 9 O r J 8 P h f W x + H s P M T Z 9 K 2 n w e + P H B N m 5 d P z 2 X M C 8 + g M d 6 c r a f k 7 W H 3 5 W w 8 P o w X d y 7 e y i m 1 w + 9 V y i 5 O P S p v T y u v z u c c 8 g J z n w u r 5 b w D I K C u P d 9 G r q G B a n U F i a n X 1 A Z C q T 2 z I z g G q 5 K v o k C 6 5 Z z O y T p a O 4 0 W K + X U T N U E L T N o l T K Y O F O U D G m 1 C O x I m Y r T P 6 c / G Z b F W b N R w p I C 6 2 c v m N T k / x 9 M K u f y 1 A 8 s w a 4 V j u K 0 h F O z M r P a H 3 J 5 I T D b + V 3 3 i q g k G 0 i 7 J w / w Y A 4 l n Y + E 0 v 2 1 l G k U 2 X S 1 5 M 4 3 E r j y h V u v 6 o / S f n I g n k g z R 5 3 a e e P 0 h T y L + e n W L u B 6 6 Y s t Q k 8 + n A L L / 7 F S c c 3 F 8 k i s 1 f C 8 h t n z z k d x 9 b W t h r c o 3 B R g X p a c G D w t y h A r M l e I w W V B m a 2 P H O 7 s r m c s n y x e B y h Y B D 7 B w e Y n 5 v D 9 s 6 e O L B L y p F l m d 6 7 9 x 5 h a n Y e 1 b U 2 2 r o S L r 0 5 u v b 5 x k c p r L 5 3 e l 7 d R X B P x v 6 N U 5 g m l 3 X M e j u w G s W v q R 3 A b z 3 q p 0 c f 7 a h 9 v h g i J s p 5 U b c P 8 0 L r 2 k L x J t X a K B V o 4 K b S b w 8 L D g d d o V B Q e 3 q N A t v z 4 H 5 c B N M r F L A O i 8 0 h 3 2 m j 1 s r A H t C p U D j z O g f b i C 4 A 6 5 I M g h S N w t b W F 2 A V x a d r s M A q M H F T 7 I 7 Q 7 O P g + r D d b 9 I y f u U 8 k x G E l z 3 K f d G g / d b G R 1 l 0 l r U a F W G v D W 3 5 T i V d E z p J C 6 R H 6 k C e y + 9 x c S N B G S l h X z 0 f N D Y j f S i C 6 U W k d 0 Q J B / L 1 Y W 3 W S T k R f Z j G V d K C Y 2 D D H n x Z w / T L 5 n O H y / u g V R j n H 5 0 c i v / 4 w T 1 0 7 z / a Q C P S g d v k x / w r 7 q H Q c G I 7 h d x B B Z f f G b / Q 7 6 I o F F n L Q z R 4 b 3 5 o E O M s E 8 F + I 9 1 r G m L i 0 L d U r U G n Z Q Z d e w o r L w / T 8 E e / i 4 y k 9 e M m 5 f u g U K 3 9 L i F 9 b B F K Z l K K Z u m N s F J c o 1 C p a F S q v y 0 N s / t b O S d W 3 v G j K b R w + 4 s 8 j I 4 6 u s Y G u m U u c z f A 7 K u p b H P u f c x k b p P Q O 4 7 f Y i e C 2 G d C T 3 V d B O + I l b N Z Y C w E 8 O C n h / C Z p x C Y c a p N 5 t A x w S S 0 t d 0 W R i N / z Q 4 T d r 5 J w u J r q f Q j g k a l X 8 i I h o f n Z 2 L 5 W I E y K J a p N d j x T A k i 9 m M R + o r c 2 C 9 G B y D S e x m U D 4 W r B o o q V F k r V d Q N O P 1 O x W 1 H Q q 4 k G o t h a u r k C s z / O Q m T C v 3 3 o z k C D l S G c T e + T M F k I E X R N D v n S J i Z P X F V f F S P D B q T U A b 5 l z s s o l O V Q a 8 0 N R l D B 7 5 F l / q O n E q B n z B X 0 d D P g h 1 A p 6 M T K 9 X E i y P 8 q J z 4 I K K A R 4 J Z I A y O e O b b K p 2 M u W 5 G C / + e d M 7 H 7 c a + t 0 9 r P d o X L K c r i D 2 o o q X P o p E 3 w e H y w L X Q R v n A A v d i Y + R G 1 J y T J P r V h + / / b g u O o B 7 c z b K V 9 c B / u Q v X Q B o S B T a 6 l k A l b h S / J o u l v x D F I u a B V I / r + P i g U P r c Y V h d D m x H 1 1 D b E X u j a 2 D 5 1 o K c W / p B x u d g Q j T 7 b / O j D F b f P 1 r 3 N 2 i h C B o f Z Y Q G B a p P 9 w g 6 b v a e W e R 0 b w m H 6 r 1 2 j 4 P m 9 0 Q j 5 G y Y e / G I W 7 C D S / s N R Q 9 I h Q u l r F r y z k W B 3 K S r k p e B 0 t K r M k 3 c q I o 0 k g X q m a L L 5 c 3 t T g N 6 s c q u g F 2 F M 7 m M n F E f R s G Y 9 s N o 0 U W X l v / x I S 0 o H X A 8 6 b J U E 8 3 8 0 Q Z s e i d C c 3 b V a d J c K C S b 8 I R k 0 L q s 4 j u a l M D U C i V x r K U B e z 1 T z 0 l 7 q v N p b 2 g K i Y N A D 6 t Y o k q x A M c E l x l o P t D + P R l Q p j K u 3 7 m m t j 4 d R L o M B E 6 m t i k U U k U 8 + u w x X v u n r / T e G Q 3 e 3 / Y n e S y / e z I s / / D R Y 1 y 7 e r T + i q t 9 I 4 / i o s W F Q u o b c I m s p b f E a j j l u t o G O C f N s M u 9 x + 4 2 Y J u o Y / r y s D L t 7 6 d M q s 3 b p x / D 8 J L R V Z S x d / r S 9 8 2 v 9 2 A w 6 7 F 4 a 7 S A c 5 F j L F e D L l G D e 5 r L Z k Z n t z z 8 / Q 4 s b i O W X x 4 + z 6 C h I Y V k u H 2 s h S L 6 K 3 c Z H S k h 0 l v 6 b p P n U e T 2 C 2 j E b J i Y D 6 m 1 Q A z 0 G E 0 i k v Y W r N 7 z z b 8 M Z o N T k P N J c v W O 0 m R M + + i 0 p O m 6 D r i 8 H m S z + 7 C Y f P B I B 8 z e P F / d 6 3 8 Y n B S o v F i F / e 3 H W J q e x d 5 3 K V z 7 Q L P q P O 7 e f 9 j B z X / y b C t 0 O T C K + z V 0 R J h 0 0 g c G G a w e b w g 7 2 T h 8 D j 1 8 v i O f J l f V i 4 U a T f m Y h 7 n + + S b u / N X t 3 j u j w e t e + 3 0 S V z 4 Y 3 r a G 1 u H j j 7 9 A 2 O C D b y K E v C h X m 8 0 H o y + P y U s h N b X C P a + o c K + + t 6 C i y V t / y D 2 x d M x l Z E G a t q 4 s N E s U r w g D 9 / T 1 z H s x v T A l f l A G D t s k U o l 1 3 P j z M Z H g Y 9 j 4 f A d 6 n R 2 z t 7 x D y l j r I x 2 + / f 4 n + M u L W H p 7 t D A d P I y i U / A h 9 L L c i / H o G F L J G o 4 K h V r h F 3 E S 9 t V 7 P R Y 0 a z S X N o R E m M S J l F e 0 W F y t q + + K p e n a R b M Y 4 J o X i z Z j g s 2 n L c g 6 D z j p 1 3 8 w Q u I J i Q m f E j / j 5 h x u / s k N 3 P q L m 7 j 5 l 8 t Y / E U A d / 7 J b V z / k 3 k 0 c l q 1 m 3 8 o c B L 0 m / 3 T r K T c u 9 w / O 6 w P Q 6 e K 1 Z U F 5 T u R D v a x d / c A 3 t k L L M Q b A 5 3 Q s n z Q h 4 g / j L g n C M + 0 B 4 V 0 G m G h R T X p 6 t J A e + n 7 p a 9 G g N n 1 X N Z x F h 5 9 u o 6 O / q g i M P P r N j + L i 1 9 1 A G v H B o 9 t C d V i C a v v T m D h T Z v a x 4 n C x D Q 2 Y 9 e J y + 9 p r I b z U e V K W u 3 6 w j G w + m 4 I c 6 9 6 E F h w C c 2 0 o 1 6 q q 8 T b V t q D y H c t Z G I J s c B 1 8 Q 1 d Q + 1 7 G l Z / s Q h H C E h t 1 F D J a M s t R I 6 x t r m H W L 6 F c k z O Y 8 + p 9 0 e B D M u 7 0 o D F M N x P X I 3 R B 1 d k M F 2 P J S T 0 h h z N t i Y A l T 2 h I f U j Y a A g M b z I 9 V C 0 T E Q / U F G t F G E 2 2 W E K d E S T a M u h n x U l 6 Y T T G o q C G r y i x / Z n G T z 6 w y P E t + K K 9 5 + 6 7 u k 5 g 7 / k s R 5 N h A 6 C w t J P n R p U K k 4 H 8 / V S Y g H k / k S L E z x P I y 1 e 6 v X T o 3 s M I p w F x n 2 Y v 7 f s b + H 6 J E P P c o 2 z T n H m f Z j y W X B v M 4 l a T f N B D n M n / a o + u H y D t S L O g l U / i S v v L q j 0 o 6 1 v d 5 F 6 C E z d c O H K L 2 f x y r s 3 4 Z 0 0 q C 1 g j i 8 H a Z b k X g z M R B D / p s X C L R 1 p m / C T R Y w M Y H F C O D A b w N T l I F Z f W 8 H M l R l s Z 3 7 A V u W + 0 C 4 H t h L f y n l F o V 2 g y 1 l G L b R q Q 0 K o 5 t 1 / v 4 0 H X z 7 E 0 t y U j P U q r l 2 b V v c x D o 1 C R 6 i w C A p 9 m A H 0 X a O D r Q w O 9 m L i H k 2 i 2 i z A 8 F / 9 7 / 7 r v + G 6 O l i a a p l 7 M 2 G E u e 5 H K V 6 F w V 9 T Z u w 4 x I V E e G E C m Y 0 m / I s i a M 8 u S w r 0 D c 6 a g 7 I 4 z D D Y W q q u X z l b R W J b / L S I B W Z P 6 9 z r s p 4 G D b F M H K i c 5 N / N G p 8 s k x + G N L K 8 R 4 H q y 3 h f r n w e N + 4 9 f I A J 2 1 U k N 3 N I R S N q s n J i Z X z S K C d e W R a Z E 9 M e W 1 c J z j i 4 L F 1 x 3 D m 5 q r 2 m Q F d z Z b R l E M / P O R F J J U R B G u C w G j C u 9 E b 6 I A O L V S z M 5 O i 1 R g R 3 q y z F 2 s h F i i h F d H C G z J i + q a 3 h 4 v 5 W r K 5 q N j t V z Y Y h y H 2 Q T j Y 7 F X g W T U I 9 x S c 3 6 8 Q X r 8 s 9 V o f W W Q 2 C V s x u d 8 O c t 6 K Y y i A Q d i E b 9 G M 2 f H 5 f m p a x Z k r A P t 2 C Z 8 q B T E W U X N M l b a G D d 8 q D z G Z L r J h Y 5 9 5 C R C r p 5 G 5 W 3 m d 1 J y c W X h 6 Y y J V W p C V i m h K R 5 Z 7 B s 0 v K d 2 X S s + G / + b / 9 b / 6 G a 4 T M Z Z E w x z 7 0 o T K 6 F j H N V b 9 K k 2 8 a 8 y j v d N H M d W E U X q u l j V A D 6 5 H Y T c N g 7 a j t 8 J 8 H 9 n b 3 h O + P H m C D Y 5 f U y e l z w j f t R X g p A J 2 t h v i 9 C l L b W u p 9 P i k D w 6 l t 1 P W 8 w D h A p K C H 2 9 o F 5 1 8 f x / T Y z Z l h N H Q R y R v h t z O y p 2 y T W C n R X H m m Y s m 1 9 v t d b q B 0 W B V L t Y d 2 t Q W / Z x n d R a E 1 V F k i D E R e / J t y A 0 i K E F B A W H m J g j v l 7 i B e 0 K E k n x 1 L d X s C C p v q m g F w s + d 6 p Y p W U Y f w j B u V i l B y + f 4 4 w W R O G w e K 9 5 Q c w L W P D m G x C T P x V j H 3 U g A O o f h 9 c P 6 O E + C V T F N + e 1 j b s N J S / q C j d r W v 6 p I q 5 5 C N E p 6 b R G Z N / L w 5 a d T h r z z B 5 t Y + Q h M O V A p F 3 P z g B h z G i t o U 2 y A a b Z A J 9 M F y D n V k E d 3 L I F m x y H j h S n O t j V n 2 r S 2 W M S T 3 2 J T + N L s N K B Z T K n W K 5 R w S O x m U d m 1 C C / O Y e s E L h 4 w 1 U 2 8 d W k e 1 T k b R u z 4 M Y r n 8 7 g m l Q F i Z b G R Q g m u e y u 0 U n L V l l N I F N D 0 J F e F D y g u L y w S 9 r Q 2 z i 1 v s R 9 E 1 1 L B 0 5 9 m c 6 j 6 Y v j G Y q j + I M W 1 9 A g x q p A 7 S K O z R 6 T S h Z U o j I I I 3 b v 3 M e Z F P i j c p j a 0 X C m A y e 1 h a Q b S y W Y S n h Y 6 u j q p o a E M z h 2 5 J B 4 8 M D s f s B M w y w m 3 S b O z A b x I x T G 5 5 w c 2 S S V m y m X 3 c / P N V N b / C K k t U j i 7 L k X 9 1 H N y J b 8 4 7 n p q c h s K h U E 3 5 a p f L c 3 Q W B N y j t f v m J 3 E s v R n q R R G P k I 3 m k D 0 Q R V u 3 y Q C y Y P G t M W F C w U 9 3 7 2 P e K X 7 L h E V V u m V / r H + + i 1 Z V h 7 k 7 A b h l 0 D b A h a t 2 N T B Z Y P X x x z u Y v O o b W 5 z m + 3 v S h 0 U 7 s t l D 3 P o n W l Z 4 n T v A J 7 P w + b 3 Y X l / D i z e v I Z o T W 5 Q 5 g H + O U x J + o e Y u / P B g B 1 d v a h q E c 1 T U d v m s V 3 5 V R n T H j q 6 V C r i A / Q f 7 S s n V O 0 l c e Z v 9 o p d D u 6 j E 2 3 B M G t U 1 U 0 g H w a U k t m 4 Y F n F 9 + h E / X S T z Q L q 7 I U I 0 K f L X V B K o 5 e 1 1 U E Z U f t Y s 7 2 t 5 V c z p s 3 T 8 q M f 1 a J R r i M U O 4 J s V K 7 E 4 e p P i i + L + v Q d 4 4 c b 1 3 q t h n F e g B s F F k E z d L 0 m j 1 A r M / z O o + Q y d Q e i a p a 0 C K H Y P r a 5 8 Y m R O W Q N t M d 2 F d B E N E Q x 9 x 6 o i j d V y G Q 6 P A x 1 T Q V n j q Z X J J 3 l n D J C U x X F l z Q V m Q h u b k y i E K 2 h P m c X C d K T N R P n o z Q j q r S j c P Y S u a M V h 9 z G W b X e U v 9 V o U 9 s 1 x A f l + Y Q p i A Q a h Z Z x n s U R Z D W e r p o P K r Q s C L p E I I T v M 8 + N j j w b x c C d y m X g k D m M 0 t Z E e r 0 s W l a O m 3 C i U G 6 K b y U C n S 9 i N n R E 7 R h Y S D 6 u Y + E 1 j S F w M G U O c y h s G 9 A 1 M T + u j W K 0 J n 6 O C Z f e H D 9 x y 1 p 2 n a z Q y i m j 8 m 3 3 v 6 p D 7 8 5 i 8 r p X F V M d z C r o g 2 W / D h 8 d 4 u p b l 5 U d S Q q 1 a 3 D 1 d y 6 P 6 k F L r L I X z g k 9 a n E r F t / W M v I H Q V q 8 v R / H 4 j Q 3 n j Y g x k K e 5 h b c T h u a 0 n 9 l Y W C l Z A S z 8 7 P S l z W k 4 z k 0 s g 1 0 K 3 Z Y b e L e 1 L a g b / p g 9 J a w 9 N L w v G p + p y w U l Q J z N O d k F p e H t C + + n 8 f E n J Z N R H k h l I V i w I F V Y 7 W b V W / L A d r E F W e j a O r 6 n N E s P h W X y U f S D 1 G 6 b 8 P 0 C 6 G n q n w 0 C q V S S a 3 l G Y W n E a h x a I r Q l F l P I J I V Q a i o X D O 7 k 6 t F L W I 9 R M C a b t h n K 3 C F X E 9 8 O h W N H D N g + 4 h U S 9 g p l / B m 8 G h + p C 2 8 r 9 U x w G L s Y v O 7 Q z Q y B q F e S X j c M y I c 4 r f O 6 c Q v t M H m t a h j a 4 W a 8 H E h L b k q a u W 6 q o P n t E 8 r A W J N C 8 7 y 6 5 m X 2 I g r P 9 J q 8 a F T E w t n F v p Y L 6 O j r 8 E z Y R c / U z S r 1 y E C I F a i 1 k G n a o R j 2 o g P v 9 q G 1 R P C S 8 t 2 f P b 9 J m 5 d n R P K Y s X G p x F 4 5 + 1 w h + 3 C P B J C C z 2 i X t N Y f n V O B R e 2 v t l D o w h c f m 9 W a e 9 x S K X S c O r 8 s A b E j 5 T 7 2 f s 6 i 8 X X e x V X R Y s 7 M S N 9 O c w 5 m Y m + / 0 U F y + 9 6 l O 8 Z O T y E 3 e B A e d + O t i W m K v M S j z 7 Z w 9 L L E 0 r B X A S 0 k n v 3 D 5 C S v v Z Z p 1 A t R d S C w d B C S G V T c C 2 a v u W F N V j D / M 2 j u S a m H 1 U T H T h n T U 8 s E C e G K S s U o G S 0 i J C c p w 8 W N x q g f L o B g d L A k 1 C g G C 6 n d u l D b W M j 3 9 r 5 N C / m X y T 0 p H d + Y V A j x q I x T E 2 P n m N 6 n g J 1 F n 7 6 + z V c f n v + Q o V W E v U q 9 i t F v O w b Y a 2 l r f b v R 1 B L m b D 0 l g 9 f f P 4 V Q t 1 F r L w R R j F W V / T R 6 h A K 1 K q J J a G l 4 Z d E 7 4 l w s 3 b 6 K D B g E X R o L I K r B Z y d W W W 9 K m V 5 Z E Q D l 1 t o V 1 i R t S G + h v S h K A a W P + a U B y 1 O T o 4 T J x O t V h b O t g F e z 5 x Y y 7 x Y Z f F P Z 1 u Y v D S B z a Q R q 6 G W m o v h D h 2 X 3 x u f 4 N t H q V R B 7 I c i V t + e 0 A q v i I P P i J + m 4 b s y k r Q J 0 O N 4 8 G u x U L + S z 0 R Y 1 z Z 3 Y S k a 1 T z U 7 P W j 8 f D j r + 9 h 4 c U 5 t W J 6 H L h 9 I J k U f b b 0 v v i E R b F S b S 4 t q W P m Z g i e o H v k e N 3 8 e k s U n x s z V + T + R R E p Y U p 2 Y b C 3 h M l Y Z f y n p J 2 b c v 2 T 6 l 6 4 k Y N p Y L d 5 G i V L J 3 A 0 D 8 W s 8 u O g g N H B o / 9 E Z 7 s P P t / 8 c g d t Q + 6 5 C F M f o d D z S x B 9 F l C B X G R 3 k G a n j f 1 G d a Q w k X a u f 5 R A V n z R m T d p A Y 2 4 8 e J 1 a V O x S O 0 2 f A s O e J c c s I Z 1 q O e F q R / U U N i X A b 9 T g k n n R P J R B q n 1 k 9 u N M r 2 I 4 K Q 7 Q 7 b s B x a 8 Z 8 b F x H I Y o W u z m H o l j C u / n M H q e z 7 M v + F A o 1 V C u Z x C Z G M b B r G m E 1 Y P p q Y 8 c N o m k M 9 H V L X X S 7 8 M Y E o J k 1 j B p v Y b l T j E / x k d h T u O b z 7 5 B q 6 w C I w o k W r c 8 m Q 9 G F 0 H g v U e O S D J e g Z R K Y s S q D S w u b U F n 1 E U e K q r J o M H Q W v C b U h P Q 6 W b w P q H S a Q 3 R M k E L G o b m m s f z O H 6 B y v K 7 x 8 3 X l m 7 f G L B i M j 3 Z A h t F C J 1 m N z i I 4 k w E T Y E l T I o Q i v J l j j U 9 u A t R C p I 3 C s j / Y U b O 5 + V Y f i v / / q / V J V j t X o R x 0 2 p T r h i X n 1 G / 0 r j i U I H i x b U E 3 Y s / i J 0 J g 3 q g x a I E 2 q M z I w C B 5 c c 8 i R n a x D n + 4 X n h / h G F m E W s D / n v f 1 Q y O A 2 t 6 U 8 d j y L 0 + 9 + m U f o u l k 0 r T i v M l C I w 8 M I / E L L 4 j / V 4 R d + 3 o c 9 Z I U j r D 2 c E z b R g k z O F A v V 1 c k A a 4 i V q I n V 0 a E c L 0 F X q W J r P a 0 2 G n C w / o R Y L E b 5 S C 2 5 N S h d P E 5 C l + s i q P K X K U g 5 d x A T v g 6 6 T Y v 4 j l a h O O J b x o 0 i 5 B a x h q S T Y i n d Z j V Q f O J z h c Q C s r u i a y l M r M r 9 H Q t W H A c p u 1 c X h s M v P l + W G e E V o V W a T 0 a q R L + D C o C g F e l b K o 4 N 5 n 7 G D j K w N r 2 o p N u Y v S M U z D E 8 H r n M o l a s w z s 5 2 k J x 3 7 L U 3 S 7 s c w 2 x Z B O K 8 g 7 2 Y b V W E Y o 8 n n X Q P z 5 c 2 0 E q U l U R w P B l j c 7 R D 0 / c 6 y C + c 4 i u + G T R r b R Q B J t c p / i y 0 R C a 1 R Z 8 V + T + Y 8 I G K F A 2 + O T W x v l B b X X z v C y t P p 9 B L r o p j m Z l 7 N z B K P D G 7 k b l O 3 a R f C b s H Q M b l R 0 2 a h C f f O f n R W a 3 h u D y + e p k 5 M X J r T T q c D Z 0 K k O 7 I b 7 O 7 g 8 H q t p P L S M D R 3 j 5 1 P L E 8 M S g n N Y f 9 i G 7 V 4 d v f n y a F t N w S P k 4 y G 0 + s 6 p + a v E Y e m 0 l n 8 t o T z 8 U 3 9 f t R O 0 g B S a X 0 / 8 q i f a 0 i k / G y K F V H o Z O E 7 G S n K e U R f S n N N y e S e i 7 N u S z J f H b K r j 6 / g x 8 0 w 6 k D h K o H L i Q S R 6 o N U W q N J r I W X Q 9 K Z 8 P 1 w s c B R a d C b j E L 3 H L d a 3 p M P e S R 2 V I a B A h h w f 1 b p 6 d D a v O p 5 a o c / v T w 5 + K c P r E 7 + T P V X V o 6 4 t q e T o T i t k 2 V E y b X + + I P 6 h H K 8 f S A k f Z O G y L n W 8 j i D 2 o o F x N Y / p N g / L f 6 O s z W N A H j + c / r n X T Q v a j E V o K o B o x i t C K D 6 h r q R 0 + i t s m + C 5 3 1 U L Q d C w B s 9 e o l t C 3 G g 1 x K o O Y v N x C 5 L M 6 L F f k F / o + 1 O B y j U H Q P P N C K E h 0 J u l T b f 2 2 i M v C d 5 8 n W E v C 6 z 3 a 1 m Q Q o 4 f b z w c u c 5 5 7 1 Q X L O R J x v / t x D 6 H a B B r i Q 7 W E q + t M b b g m z K o q z 7 i l K w c y 8 G Z n Z 7 D 5 c U Y o y V G G N T e L 5 o b I i Z J B O D / n n 1 T X n I l G q S l a s o l 6 o a 2 U U l u E i n 2 l l i d Y z G o Z R j 5 a R 7 W Z x O K d W R V k 2 P w 0 i 3 K 4 i R e v h I c E m h T 1 8 F 4 a t R y D C m 1 Y z S y R b Y J t q q h y 4 T i 3 Z 2 Y W O g V F v t b / 7 o 9 3 7 + H G 9 e t I 3 M 2 g 1 q T T b s D y q 9 P K q k R Z k z z b F H + u B b d 7 W h S B V W 2 x y d C X 3 l U U 5 R V A 6 o F W o Y g J w n X E 0 F G F Y z y o F E q i O e p q T 6 n I W h Q L y y 8 j k 9 1 R F Y q K i S o 6 N R u M o t x n X v S h p k + p a 2 F I n h R t F J h o S 4 E a v O f j 2 P p u S 1 i Y X x R l S h Q a 1 N 5 Q / X H J H L 7 7 D x 5 g 5 b r m T + o 7 P j z + S o 6 r G n D p f R m / f Y E i D + / z 3 E E w M E G B I u i Q c d O u r U / T W H x T 2 3 n 7 e a F Y 4 J Y r o 6 3 k + F v / e c A a B 5 m 9 C i 6 / P T 4 8 z E Z b 6 7 S w J E / M h p O K 6 D S k 0 m k E f H 7 s / K G A p X e O 6 A s n d C n D a w k D f P Y O F v 0 M 9 W v g 7 z F S z n m t 8 4 B 5 a y q 0 r x e K 8 l 0 D n u U W v F N H E 7 b c T W L u F w 4 1 E X s W D h 4 c o p q w o K u v y 0 D U w 2 K x o y a U 0 2 A Q P 7 A l V q Z 9 I P 7 Y o v i S Q u n E 7 3 K 6 w 6 g U e 2 u F 7 C Y Y H S 3 x X 2 T 8 + O y o m x J o G e z Y f V T C r R t T 0 n b 2 J 9 H d h 7 + J Y e W d A M z H L C F 9 m o 1 P D k W w D d D b h f Y W b O i Y 5 D t + m 1 D p 2 S f C w a g 0 B a l f O n w U a N E e P 1 7 H 1 a u X e + + M x o F Y b 1 2 1 j J n p 4 U B M s 1 t F t n o I m 1 1 b L V F c N 6 E a s 6 h + 5 F U 8 k Y i m i M 4 o a L a J F E 2 4 O L Q k Q m u o i Y O 7 o 5 f N P y 2 y 2 f E J i n 9 s B O c D o i 2 B n e + H a 4 I P 4 u t 8 C r N C S S 4 q T A R p G V f C Q j d s w S h E W 2 m D K p + 8 n T a i N J B X y W f 0 i b i / a + 4 c + X 1 2 G W x G m w E H 3 9 Z g m m s P C R P R b D Y Q S W i D / i x 0 f A E 0 W 2 V c f n c G l 9 6 Z w v x r H l x + f 1 K t 2 O X W n S s 3 Z z D 3 m h P L r 0 / B 6 G y h X E 5 j 9 m U n L n 8 Q x u I b P s z e D C m L z b k 8 k 9 2 A / Y d J v P L i M n b j H d y 9 + x C 7 B 9 q G F R S M J 8 I k G o T W c v f 7 C N Y / j m P m p Y D 6 / d V X V j B 9 y 4 1 2 1 Y S 5 F + Z 6 w s Q p H v F v 5 F 9 / z n Q c e P y V y 5 c Q P Y y q s P 4 4 + M V Y x L 8 f H u N 3 H 9 x F o R H V r L O g n j C p P a f m X y e 9 5 H X o 8 P 8 D 0 w I o o V L a 2 g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 G u i d = " d 8 a d 6 4 9 3 - d 4 0 0 - 4 a 3 7 - 9 8 b f - a 7 a c e a b c 5 1 a 9 "   R e v = " 1 "   R e v G u i d = " 8 4 5 c a 8 8 e - 3 2 b 0 - 4 a f d - 8 8 a 1 - 1 7 1 f b b d 3 2 a 9 4 " 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F85DC8A-B832-416B-977D-8614984D660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D8D2B84-E8CD-4656-97AE-E5D571D5485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Stark shift by global&amp;Ind</vt:lpstr>
      <vt:lpstr>Pi_time</vt:lpstr>
      <vt:lpstr>Avg_Stark shift</vt:lpstr>
      <vt:lpstr>Std_Stark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team_red</dc:creator>
  <cp:lastModifiedBy>Ke Sun</cp:lastModifiedBy>
  <dcterms:created xsi:type="dcterms:W3CDTF">2023-11-22T20:34:52Z</dcterms:created>
  <dcterms:modified xsi:type="dcterms:W3CDTF">2023-12-13T05:10:59Z</dcterms:modified>
</cp:coreProperties>
</file>