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ASG_ComputerView\Medical\data\"/>
    </mc:Choice>
  </mc:AlternateContent>
  <xr:revisionPtr revIDLastSave="0" documentId="13_ncr:1_{0FD8E2B6-5333-42D7-9304-0E04091C4E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t A Full Summary " sheetId="1" r:id="rId1"/>
    <sheet name="Cat B Full Summary " sheetId="2" r:id="rId2"/>
  </sheets>
  <definedNames>
    <definedName name="_xlnm._FilterDatabase" localSheetId="0" hidden="1">'Cat A Full Summary '!$A$2:$D$26</definedName>
    <definedName name="_xlnm.Print_Area" localSheetId="0">'Cat A Full Summary '!$A$1:$D$26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<sst xmlns="http://schemas.openxmlformats.org/spreadsheetml/2006/main" count="291" uniqueCount="158">
  <si>
    <t>Area of Coverage/ Geographical Scope</t>
  </si>
  <si>
    <t>Annual Aggregate Limit</t>
  </si>
  <si>
    <t>Network Type</t>
  </si>
  <si>
    <t>Alternative Medicines</t>
  </si>
  <si>
    <t>Outside Network Co-Insurance</t>
  </si>
  <si>
    <t>Value Added Services</t>
  </si>
  <si>
    <t>Maternity IP benefit</t>
  </si>
  <si>
    <t>OP Physiotherapy</t>
  </si>
  <si>
    <t>OP Consultation</t>
  </si>
  <si>
    <t>Maternity OP Benefit</t>
  </si>
  <si>
    <t>Diagnostics</t>
  </si>
  <si>
    <t xml:space="preserve">Pharmaceuticals </t>
  </si>
  <si>
    <t>IP Benefit</t>
  </si>
  <si>
    <t>Annual Health check up</t>
  </si>
  <si>
    <t>Gross Premium (Incl VAT &amp; Basmah)</t>
  </si>
  <si>
    <t>KEY BENEFITS</t>
  </si>
  <si>
    <t>Extended Territory for Emergency treatment only</t>
  </si>
  <si>
    <t>Pre-existing conditions</t>
  </si>
  <si>
    <t>Organ Transplant (including Donor charges but excluding cost of organ)</t>
  </si>
  <si>
    <t>In-patient cash benefit if Free of Charge treatment is taken free of charge at a Govt. Facility in UAE</t>
  </si>
  <si>
    <t>Optical Benefit (Covered on Reimbursement basis) Includes: Consultations, Contact Lenses &amp; Optical Lenses only.</t>
  </si>
  <si>
    <t>Psychiatric OP benefit</t>
  </si>
  <si>
    <t>Psychiatric IP benefit</t>
  </si>
  <si>
    <t xml:space="preserve">Worldwide excluding US &amp; Canada </t>
  </si>
  <si>
    <t xml:space="preserve">Worldwide </t>
  </si>
  <si>
    <t xml:space="preserve">Covered up to Annual Limit </t>
  </si>
  <si>
    <t xml:space="preserve">Covered up to Annual Limit with 20% Co-pay up to AED50 </t>
  </si>
  <si>
    <t xml:space="preserve">Covered up to 12 sessions </t>
  </si>
  <si>
    <t>Covered up to AED1,500
1. Optical examination for errors of refraction
2. One pair of prescribed lenses &amp;/or contact lenses</t>
  </si>
  <si>
    <t>Covered up to Annual Limit</t>
  </si>
  <si>
    <t xml:space="preserve">Covered up to Maximum AED1,500 subject to 0% Co-pay </t>
  </si>
  <si>
    <t xml:space="preserve">Qatar Insurance Company Category B </t>
  </si>
  <si>
    <t>Covered up to AED1,000,000</t>
  </si>
  <si>
    <t>Covered up to AED10,000</t>
  </si>
  <si>
    <t xml:space="preserve">Covered up to  maximum AED25,000 per person per annum (recipient only excluding cost organ) </t>
  </si>
  <si>
    <t xml:space="preserve">Covered up to AED250 per night </t>
  </si>
  <si>
    <t xml:space="preserve">For 1 month:
Gym Access
Life Coaching
Preventative Blood Test
Telemedicine
Fitbits 30% Off
WHOOP 15% Off
Glucose Monitoring 10% Off (Ultrahuman) 
Elite sports training (BR Performance) 1 week
Yoga (Inspire Yoga) 1 session 
Financial Wellbeing (FinFix) 12 month access 
Health Meals 10% Off
Online Fitness 1 month  </t>
  </si>
  <si>
    <t xml:space="preserve">Covered on Reasonable and Customary UAE Rates </t>
  </si>
  <si>
    <t xml:space="preserve">Not mentioned on Table of Benefits </t>
  </si>
  <si>
    <t xml:space="preserve">Covered up to AED2,500 with 20% Co-pay 
Covers:
Ayurvedic, Chiropractic, Osteopathy, Herbal, Acupuncture, Acupressure &amp; Homeopathy </t>
  </si>
  <si>
    <t>Annual Health Check not covered. 
Covered is Routine health wellness examination (Tests for blood sugar, blood pressure, BMI, CBC, Total Cholesterol and heart beat) - Onsite arranged by Health/Wellx team up to 3 assessments per year</t>
  </si>
  <si>
    <t>COMPARISON OF PLANS</t>
  </si>
  <si>
    <t>Dental Benefit (Subject to Prior Approval) Includes: Consultation, Tooth Extraction, X-Ray (Intra Oral &amp; Extra Oral), Root Canal Treatment (R.C.T), Amalgam / Composite Fillings, Scaling &amp; Polishing, Crowns following a Root Canal Treatments, Anesthesia.
Orthodontics Not Covered</t>
  </si>
  <si>
    <t>Covered up to AED5,000 with 20% Co-pay
Consultation, Tooth extraction, Amalgam/Composite fillings, Root Canal treatment, prescribed drugs, surgical interventions, x-rays, Anesthesia</t>
  </si>
  <si>
    <t xml:space="preserve">Qatar Insurance Company Category A </t>
  </si>
  <si>
    <t>Worldwide</t>
  </si>
  <si>
    <t xml:space="preserve">Comprehensive Network </t>
  </si>
  <si>
    <t xml:space="preserve">Covered up to AED1,500 with 20% Co-pay 
Optical Examination
One Pair of prescribed lenses &amp;/or contact lenses
Frames not covered </t>
  </si>
  <si>
    <t xml:space="preserve">Covered up to AED25,000 per person per annum (recipient only excluding cost of the organ) </t>
  </si>
  <si>
    <t xml:space="preserve">Covered up to AED300 per night </t>
  </si>
  <si>
    <t xml:space="preserve">ADNIC </t>
  </si>
  <si>
    <t xml:space="preserve">QIC B </t>
  </si>
  <si>
    <t xml:space="preserve">QIC A </t>
  </si>
  <si>
    <t xml:space="preserve">Category A </t>
  </si>
  <si>
    <t xml:space="preserve">DXB covered up to 10% max AED50
AUH AED50 </t>
  </si>
  <si>
    <t xml:space="preserve">Covered subject to Prior Approval </t>
  </si>
  <si>
    <t>Covered up to AED5,000 with 20% Co-pay
Includes:
Consultation, x-ray, extractions, root canal treatment, scaling, x-rays, antibiotics and prophylaxis</t>
  </si>
  <si>
    <t xml:space="preserve">Covered up to AED1,500 with 20% Co-pay
Includes:
Frames, Lenses &amp; Optical Lenses only </t>
  </si>
  <si>
    <t xml:space="preserve">Covered up to AED800 for Outpatient counselling and 30% Co-pay </t>
  </si>
  <si>
    <t xml:space="preserve">Inside UAE: DXB/NE Visa Holders: Limited to AED20,000 for In-patient services and up to annual limit for Out-Patient services 
AUH Visa holders: Covered up to AED1,000,000
Outside UAE: Covered up to AED10,000 per pregnancy </t>
  </si>
  <si>
    <t xml:space="preserve">Covered up to AED10,000 for Abu Dhabi visa holders only as per HAAD. </t>
  </si>
  <si>
    <t xml:space="preserve">Female (Above 35 years): Breast cancer screening including:
A) Clinical Exam B)mammogram C) Pelvic Sonogram and D) CA15.3
Male (Above 45 years): Prostate Cancer screening B)PSA C) Rectal sonogram for both Males &amp; Females, Colon cancer screening
Including: 
Fecal Immunochemical Test (Every 2 years) B) Colonoscopy (Every 10 years) 
</t>
  </si>
  <si>
    <t xml:space="preserve">ADNIC B </t>
  </si>
  <si>
    <t xml:space="preserve">Abu Dhabi National Insurance Company </t>
  </si>
  <si>
    <t xml:space="preserve">ADNIC Gold Network </t>
  </si>
  <si>
    <t>Covered up to Annual Limit 20% Co-pay up to AED50</t>
  </si>
  <si>
    <t>Covered up to AED3,000 per person per year (20% co-pay) 
Includes: Chiropractic treatment, osteopathy, Ayurveda, acupuncture, acupressure, homeopathic treatments and drugs</t>
  </si>
  <si>
    <t>100% up to Reasonable &amp; Customary of applicable network rates</t>
  </si>
  <si>
    <t xml:space="preserve">Not Covered </t>
  </si>
  <si>
    <t xml:space="preserve">NAS Comprehensive </t>
  </si>
  <si>
    <t xml:space="preserve">Covered for the organ transplant services that is needed as a result of the eligible condition. 
We do not pay for any costs associated with the donor, the donor organ and for organ donor search. </t>
  </si>
  <si>
    <t xml:space="preserve">NAS General Network </t>
  </si>
  <si>
    <t xml:space="preserve">Covered up to 15 sessions </t>
  </si>
  <si>
    <t xml:space="preserve">Total A &amp; B including Basmah and VAT </t>
  </si>
  <si>
    <t xml:space="preserve">Cost Per Member </t>
  </si>
  <si>
    <t xml:space="preserve">DAMAN </t>
  </si>
  <si>
    <t xml:space="preserve">DAMAN Royal </t>
  </si>
  <si>
    <t xml:space="preserve">Covered </t>
  </si>
  <si>
    <t xml:space="preserve">50% Covered </t>
  </si>
  <si>
    <t xml:space="preserve">Covered
Limited to 2 vision tests per year and Maximum Annual Limit AED1,500
80% Covered </t>
  </si>
  <si>
    <t xml:space="preserve">Covered up to AED3,000, 80% Covered </t>
  </si>
  <si>
    <t xml:space="preserve">100% Covered </t>
  </si>
  <si>
    <t>Not Covered</t>
  </si>
  <si>
    <t>Covered up to AED25,000</t>
  </si>
  <si>
    <t>Covered up to Annual Limit Co-pay 10% with an out of pocket limit of AED25</t>
  </si>
  <si>
    <t>Covered up to AED1,000, One Annual checkup per year</t>
  </si>
  <si>
    <t xml:space="preserve">Teleconsultation healthcare services 
International Assistance Service 
Second Medical Opinion </t>
  </si>
  <si>
    <t xml:space="preserve">DAMAN B </t>
  </si>
  <si>
    <t>DAMAN A</t>
  </si>
  <si>
    <t>Covered up to AED250,000</t>
  </si>
  <si>
    <t>DAMAN Supreme</t>
  </si>
  <si>
    <t xml:space="preserve">Covered up to AED5,000, 80% Covered </t>
  </si>
  <si>
    <t xml:space="preserve">Limited to 2 vision test per year and Maximum Limit AED1,500 per person including prescribed eye glasses, frames and/or contact lenses </t>
  </si>
  <si>
    <t xml:space="preserve">Covered up to AED1,000 100% covered </t>
  </si>
  <si>
    <t xml:space="preserve">Covered up to 30 days </t>
  </si>
  <si>
    <t>Covered up to AED1,000 one Annual checkup per policy year</t>
  </si>
  <si>
    <t xml:space="preserve">GIG </t>
  </si>
  <si>
    <t xml:space="preserve">GIG A (HEALTH SECURE 2) </t>
  </si>
  <si>
    <t xml:space="preserve">Worldwide Excluding USA </t>
  </si>
  <si>
    <t xml:space="preserve">Included </t>
  </si>
  <si>
    <t xml:space="preserve">Covered up to AED1,500 20% Co-Insurance </t>
  </si>
  <si>
    <t>100% of the Reasonable and Customary (R&amp;C) cost in the network shown</t>
  </si>
  <si>
    <t xml:space="preserve">Includes Outpatient Mental Health/ counselling cover of AED800 with 30% co-insurance 
Cover AED10,000 30% Co-insurance </t>
  </si>
  <si>
    <t>Covered up to AED40,000</t>
  </si>
  <si>
    <t xml:space="preserve">AED1,000 per night </t>
  </si>
  <si>
    <t xml:space="preserve">Not mentioned </t>
  </si>
  <si>
    <t xml:space="preserve">Nil Co-pay </t>
  </si>
  <si>
    <t xml:space="preserve">Covered up to AED3,000 30% Co-insurance
Includes Outpatient mental health/Counselling cover of AED800 with 30% co-pay </t>
  </si>
  <si>
    <t xml:space="preserve">Covered up to Annual Limit 
10% Co-pay </t>
  </si>
  <si>
    <t xml:space="preserve">Covered up to Annual limit with 20% Co-pay max AED50 </t>
  </si>
  <si>
    <t xml:space="preserve">Worldwide Covered up to AED100,000 (Emergency Only) </t>
  </si>
  <si>
    <t xml:space="preserve">100% of the Reasonable and Customary (R&amp;C) cost in the shown network </t>
  </si>
  <si>
    <t>Covered up to AED15,000</t>
  </si>
  <si>
    <t xml:space="preserve">AED500 per night </t>
  </si>
  <si>
    <t xml:space="preserve">Number of Lives </t>
  </si>
  <si>
    <t xml:space="preserve">PREMIUM PER MEMBER </t>
  </si>
  <si>
    <t xml:space="preserve">Teleconsultation Benefit through TruDoc 24X7 
24X7 access to highly trained and licensed Doctors &amp; Wellness experts
Medication delivery, wherever applicable and within the regulatory framework
Support for healthy, acute &amp; Chronic conditions
Appointment booking, on your behalf within your network </t>
  </si>
  <si>
    <t xml:space="preserve">Covered up to AED20,000 </t>
  </si>
  <si>
    <t xml:space="preserve">QIC B Exisiting Terms </t>
  </si>
  <si>
    <t>Qatar Insurance Company B</t>
  </si>
  <si>
    <t xml:space="preserve">GIG B (Health Secure 2) </t>
  </si>
  <si>
    <t xml:space="preserve">AED4,000 20% Co-insurance </t>
  </si>
  <si>
    <t xml:space="preserve">AED1,500 20% Co-pay </t>
  </si>
  <si>
    <t xml:space="preserve">Covered up to Annual Limit Co-pay 10% </t>
  </si>
  <si>
    <t>Covered up to AED7,500,000</t>
  </si>
  <si>
    <t xml:space="preserve">Covered up to AED5,000 20% Co-Insurance 
</t>
  </si>
  <si>
    <t xml:space="preserve">Covered up to AED5,000
Chiropractic treatment, osteopathy, homeopathy and acupuncture 
</t>
  </si>
  <si>
    <t>AED150,000 in the UAE
AED25,000 Outside the UAE</t>
  </si>
  <si>
    <t xml:space="preserve">Includes Outpatient Mental Health/ counselling cover of AED800 with 30% co-insurance 
Cover AED15,000 30% Co-insurance </t>
  </si>
  <si>
    <t xml:space="preserve">Not covered </t>
  </si>
  <si>
    <t xml:space="preserve">Covered up to AED5,000, 20% Co-pay </t>
  </si>
  <si>
    <t>53 2023-2024</t>
  </si>
  <si>
    <t>Covered up to AED5,000 with 20% Co-pay
Dental consultation, tooth extraction, Amalgam/Composite fillings, Root Canal Treatment (R.C.T) prescribed drugs, surgical interventions, X-rays, Anesthesia</t>
  </si>
  <si>
    <t xml:space="preserve">Covered up to AED2,500 with 20% Co-pay 
Covers:
Alternative Medicine (Ayurvedic, Chiropractic, Osteopathy, Herbal, Acupuncture, Acupressure &amp; Homeopathy) </t>
  </si>
  <si>
    <t>Covered up to AED3,000 with 20% co-pay
Includes: 
Chiropractic treatment, osteopathy, ayurveda, acupuncture, acquirers, homeopathic treatments and drugs</t>
  </si>
  <si>
    <t>Covered up to AED1,500 subject to 0% Co-pay</t>
  </si>
  <si>
    <t xml:space="preserve">Covered (including Mental Health Counselling) (Maximum Annual Limited AED1,000 Per Person per Policy Year) </t>
  </si>
  <si>
    <t xml:space="preserve">Covered up to annual limit of AED25,000 as member being recipient only. However cost of acquisition of the organ is not covered. 
Dubai Visa Holders: Covered for recipient only and up to AED100,000/ OP-20% Co-pay </t>
  </si>
  <si>
    <t xml:space="preserve">Teleconsultation Benefit through TruDoc 24X7 
24X7 aces to highly trained and licensed Doctors &amp; Wellness experts
Medication delivery, wherever applicable and within the regulatory framework
Support for healthy, acute &amp; Chronic conditions
Appointment booking, on your behalf within your network </t>
  </si>
  <si>
    <t>\</t>
  </si>
  <si>
    <t xml:space="preserve">MaxHealth </t>
  </si>
  <si>
    <t xml:space="preserve">MaxHealth fronted by Dubai Insurance </t>
  </si>
  <si>
    <t>Covered up to AED150,000</t>
  </si>
  <si>
    <t xml:space="preserve">Covered up to Annual Limit, Deductible 20% Max AED50 </t>
  </si>
  <si>
    <t xml:space="preserve">15 sessions </t>
  </si>
  <si>
    <t>Covered up to annual limit</t>
  </si>
  <si>
    <t xml:space="preserve">Covered up to annual limit </t>
  </si>
  <si>
    <t xml:space="preserve">Covered up to AED5,000 Co-pay 20%
Dental consultation, teeth extraction, Amalgam/temporary/Permanent/Composite filing. Root canal treatment, antibiotics, X-rays, Prophylaxis and Crown
</t>
  </si>
  <si>
    <t>Covered up to AED1,000 for Lenses and Annual Eye Exam
Frames and Contact Lenses AED500
20% Co-pay</t>
  </si>
  <si>
    <t xml:space="preserve">80% as per UAE Reasonable and Customary (R&amp;C) rates (Elective) 
100% as per UAE Reasonable and Customary (Emergency) </t>
  </si>
  <si>
    <t>Covered up to AED25,000 for normal delivery and medically neessary C-section</t>
  </si>
  <si>
    <t xml:space="preserve">Covered up to AED10,000 20% Co-payment 
Psychiatric services including Psychotherapy and counselling provided by a registered Psychiatrist/Psychologist. </t>
  </si>
  <si>
    <t xml:space="preserve">Covered up to AED10,000 20% Co-payment 
Psychiatric services including Psychotherapy and counselling provided by a registered Psychiatrist/Psychologist. 
Emergency Psychiatric conditions covered up to Annual Limit </t>
  </si>
  <si>
    <t xml:space="preserve">Covered
Do not pay for any costs associated with the donor, the donor organ or donor search </t>
  </si>
  <si>
    <t xml:space="preserve">Covered AED200 up to 180 Days </t>
  </si>
  <si>
    <t xml:space="preserve">MAXHEALTH </t>
  </si>
  <si>
    <t xml:space="preserve">MAXHEALTH (Fronted by Dubai Insurance) </t>
  </si>
  <si>
    <t xml:space="preserve">Covered up to 15 Sessions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</si>
</sst>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ED&quot;#,##0_);[Red]\(&quot;AED&quot;#,##0\)"/>
    <numFmt numFmtId="165" formatCode="&quot;AED&quot;#,##0.00_);[Red]\(&quot;AED&quot;#,##0.00\)"/>
  </numFmts>
  <fonts count="9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/>
    </xf>
    <xf numFmtId="165" fontId="6" fillId="4" borderId="6" xfId="0" applyNumberFormat="1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/>
    </xf>
    <xf numFmtId="165" fontId="6" fillId="4" borderId="9" xfId="0" applyNumberFormat="1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0" fillId="0" borderId="0" xfId="0" quotePrefix="1"/>
    <xf numFmtId="164" fontId="7" fillId="4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164" fontId="6" fillId="4" borderId="10" xfId="0" applyNumberFormat="1" applyFont="1" applyFill="1" applyBorder="1" applyAlignment="1">
      <alignment horizontal="center" wrapText="1"/>
    </xf>
    <xf numFmtId="3" fontId="0" fillId="0" borderId="0" xfId="0" applyNumberFormat="1"/>
    <xf numFmtId="0" fontId="5" fillId="6" borderId="6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164" fontId="6" fillId="4" borderId="16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wrapText="1"/>
    </xf>
    <xf numFmtId="164" fontId="6" fillId="4" borderId="11" xfId="0" applyNumberFormat="1" applyFont="1" applyFill="1" applyBorder="1" applyAlignment="1">
      <alignment horizontal="center" wrapText="1"/>
    </xf>
    <xf numFmtId="165" fontId="6" fillId="4" borderId="14" xfId="0" applyNumberFormat="1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9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 wrapText="1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22/10/relationships/richValueRel" Target="richData/richValueRel.xml"/><Relationship Id="rId4" Type="http://schemas.openxmlformats.org/officeDocument/2006/relationships/styles" Target="styl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8"/>
  <sheetViews>
    <sheetView tabSelected="1" zoomScale="55" zoomScaleNormal="55" workbookViewId="0">
      <pane xSplit="1" topLeftCell="B1" activePane="topRight" state="frozen"/>
      <selection pane="topRight" activeCell="I15" sqref="I15:I16"/>
    </sheetView>
  </sheetViews>
  <sheetFormatPr defaultColWidth="8.85546875" defaultRowHeight="15" x14ac:dyDescent="0.25"/>
  <cols>
    <col min="1" max="1" width="86" bestFit="1" customWidth="1"/>
    <col min="2" max="2" width="56.85546875" customWidth="1"/>
    <col min="3" max="3" width="64" customWidth="1"/>
    <col min="4" max="6" width="50.28515625" customWidth="1"/>
    <col min="10" max="10" width="9.140625" bestFit="1" customWidth="1"/>
  </cols>
  <sheetData>
    <row r="1" spans="1:6" ht="47.25" customHeight="1" x14ac:dyDescent="0.25">
      <c r="A1" s="51" t="s">
        <v>41</v>
      </c>
      <c r="B1" s="51" t="s">
        <v>52</v>
      </c>
      <c r="C1" s="51" t="s">
        <v>140</v>
      </c>
      <c r="D1" s="51" t="s">
        <v>50</v>
      </c>
      <c r="E1" s="51" t="s">
        <v>88</v>
      </c>
      <c r="F1" s="51" t="s">
        <v>97</v>
      </c>
    </row>
    <row r="2" spans="1:6" s="1" customFormat="1" ht="20.25" customHeight="1" thickBot="1" x14ac:dyDescent="0.3">
      <c r="A2" s="27" t="s">
        <v>15</v>
      </c>
      <c r="B2" s="28" t="s">
        <v>44</v>
      </c>
      <c r="C2" s="28" t="s">
        <v>141</v>
      </c>
      <c r="D2" s="29" t="s">
        <v>53</v>
      </c>
      <c r="E2" s="29" t="s">
        <v>53</v>
      </c>
      <c r="F2" s="29" t="s">
        <v>53</v>
      </c>
    </row>
    <row r="3" spans="1:6" s="1" customFormat="1" ht="20.25" customHeight="1" thickBot="1" x14ac:dyDescent="0.3">
      <c r="A3" s="34" t="s">
        <v>114</v>
      </c>
      <c r="B3" s="74">
        <v>8</v>
      </c>
      <c r="C3" s="74">
        <v>8</v>
      </c>
      <c r="D3" s="75">
        <v>4</v>
      </c>
      <c r="E3" s="75">
        <v>4</v>
      </c>
      <c r="F3" s="75">
        <v>4</v>
      </c>
    </row>
    <row r="4" spans="1:6" ht="21.75" thickBot="1" x14ac:dyDescent="0.3">
      <c r="A4" s="17" t="s">
        <v>0</v>
      </c>
      <c r="B4" s="76" t="s">
        <v>45</v>
      </c>
      <c r="C4" s="76" t="s">
        <v>24</v>
      </c>
      <c r="D4" s="77" t="s">
        <v>24</v>
      </c>
      <c r="E4" s="77" t="s">
        <v>24</v>
      </c>
      <c r="F4" s="77" t="s">
        <v>98</v>
      </c>
    </row>
    <row r="5" spans="1:6" ht="21" x14ac:dyDescent="0.25">
      <c r="A5" s="18" t="s">
        <v>16</v>
      </c>
      <c r="B5" s="76" t="s">
        <v>45</v>
      </c>
      <c r="C5" s="69" t="s">
        <v>24</v>
      </c>
      <c r="D5" s="62" t="s">
        <v>24</v>
      </c>
      <c r="E5" s="62" t="s">
        <v>24</v>
      </c>
      <c r="F5" s="62" t="s">
        <v>24</v>
      </c>
    </row>
    <row r="6" spans="1:6" ht="21" x14ac:dyDescent="0.25">
      <c r="A6" s="18" t="s">
        <v>1</v>
      </c>
      <c r="B6" s="63">
        <v>1000000</v>
      </c>
      <c r="C6" s="63">
        <v>3000000</v>
      </c>
      <c r="D6" s="63">
        <v>1000000</v>
      </c>
      <c r="E6" s="63">
        <v>1000000</v>
      </c>
      <c r="F6" s="63">
        <v>10000000</v>
      </c>
    </row>
    <row r="7" spans="1:6" s="4" customFormat="1" ht="30" x14ac:dyDescent="0.25">
      <c r="A7" s="18" t="s">
        <v>17</v>
      </c>
      <c r="B7" s="69" t="s">
        <v>25</v>
      </c>
      <c r="C7" s="69" t="s">
        <v>142</v>
      </c>
      <c r="D7" s="62" t="s">
        <v>25</v>
      </c>
      <c r="E7" s="63">
        <v>250000</v>
      </c>
      <c r="F7" s="78" t="s">
        <v>127</v>
      </c>
    </row>
    <row r="8" spans="1:6" ht="21" x14ac:dyDescent="0.25">
      <c r="A8" s="19" t="s">
        <v>2</v>
      </c>
      <c r="B8" s="69" t="s">
        <v>46</v>
      </c>
      <c r="C8" s="69" t="s">
        <v>69</v>
      </c>
      <c r="D8" s="65" t="s">
        <v>69</v>
      </c>
      <c r="E8" s="65" t="s">
        <v>76</v>
      </c>
      <c r="F8" s="65"/>
    </row>
    <row r="9" spans="1:6" s="4" customFormat="1" ht="30" x14ac:dyDescent="0.25">
      <c r="A9" s="19" t="s">
        <v>8</v>
      </c>
      <c r="B9" s="69" t="s">
        <v>26</v>
      </c>
      <c r="C9" s="69" t="s">
        <v>143</v>
      </c>
      <c r="D9" s="64" t="s">
        <v>54</v>
      </c>
      <c r="E9" s="69" t="s">
        <v>26</v>
      </c>
      <c r="F9" s="69" t="s">
        <v>106</v>
      </c>
    </row>
    <row r="10" spans="1:6" ht="21" x14ac:dyDescent="0.25">
      <c r="A10" s="19" t="s">
        <v>7</v>
      </c>
      <c r="B10" s="69" t="s">
        <v>27</v>
      </c>
      <c r="C10" s="69" t="s">
        <v>144</v>
      </c>
      <c r="D10" s="64" t="s">
        <v>55</v>
      </c>
      <c r="E10" s="64" t="s">
        <v>77</v>
      </c>
      <c r="F10" s="64" t="s">
        <v>99</v>
      </c>
    </row>
    <row r="11" spans="1:6" s="4" customFormat="1" ht="21" x14ac:dyDescent="0.25">
      <c r="A11" s="19" t="s">
        <v>11</v>
      </c>
      <c r="B11" s="69" t="s">
        <v>25</v>
      </c>
      <c r="C11" s="69" t="s">
        <v>145</v>
      </c>
      <c r="D11" s="68" t="s">
        <v>25</v>
      </c>
      <c r="E11" s="68" t="s">
        <v>25</v>
      </c>
      <c r="F11" s="68" t="s">
        <v>25</v>
      </c>
    </row>
    <row r="12" spans="1:6" ht="21" x14ac:dyDescent="0.25">
      <c r="A12" s="19" t="s">
        <v>10</v>
      </c>
      <c r="B12" s="69" t="s">
        <v>29</v>
      </c>
      <c r="C12" s="69" t="s">
        <v>146</v>
      </c>
      <c r="D12" s="68" t="s">
        <v>25</v>
      </c>
      <c r="E12" s="68" t="s">
        <v>25</v>
      </c>
      <c r="F12" s="68" t="s">
        <v>25</v>
      </c>
    </row>
    <row r="13" spans="1:6" s="3" customFormat="1" ht="105" x14ac:dyDescent="0.25">
      <c r="A13" s="20" t="s">
        <v>42</v>
      </c>
      <c r="B13" s="69" t="s">
        <v>132</v>
      </c>
      <c r="C13" s="69" t="s">
        <v>147</v>
      </c>
      <c r="D13" s="66" t="s">
        <v>56</v>
      </c>
      <c r="E13" s="66" t="s">
        <v>130</v>
      </c>
      <c r="F13" s="66" t="s">
        <v>125</v>
      </c>
    </row>
    <row r="14" spans="1:6" s="3" customFormat="1" ht="63.75" customHeight="1" x14ac:dyDescent="0.25">
      <c r="A14" s="20" t="s">
        <v>20</v>
      </c>
      <c r="B14" s="69" t="s">
        <v>47</v>
      </c>
      <c r="C14" s="69" t="s">
        <v>148</v>
      </c>
      <c r="D14" s="66" t="s">
        <v>57</v>
      </c>
      <c r="E14" s="66" t="s">
        <v>79</v>
      </c>
      <c r="F14" s="66" t="s">
        <v>100</v>
      </c>
    </row>
    <row r="15" spans="1:6" ht="75" x14ac:dyDescent="0.25">
      <c r="A15" s="19" t="s">
        <v>3</v>
      </c>
      <c r="B15" s="69" t="s">
        <v>133</v>
      </c>
      <c r="C15" s="69"/>
      <c r="D15" s="66" t="s">
        <v>134</v>
      </c>
      <c r="E15" s="66" t="s">
        <v>80</v>
      </c>
      <c r="F15" s="66" t="s">
        <v>126</v>
      </c>
    </row>
    <row r="16" spans="1:6" ht="41.25" customHeight="1" x14ac:dyDescent="0.25">
      <c r="A16" s="19" t="s">
        <v>9</v>
      </c>
      <c r="B16" s="69" t="s">
        <v>25</v>
      </c>
      <c r="C16" s="69"/>
      <c r="D16" s="64" t="s">
        <v>25</v>
      </c>
      <c r="E16" s="64" t="s">
        <v>84</v>
      </c>
      <c r="F16" s="64" t="s">
        <v>123</v>
      </c>
    </row>
    <row r="17" spans="1:6" s="3" customFormat="1" ht="47.1" customHeight="1" x14ac:dyDescent="0.25">
      <c r="A17" s="21" t="s">
        <v>21</v>
      </c>
      <c r="B17" s="69" t="s">
        <v>135</v>
      </c>
      <c r="C17" s="69" t="s">
        <v>151</v>
      </c>
      <c r="D17" s="66" t="s">
        <v>58</v>
      </c>
      <c r="E17" s="66" t="s">
        <v>136</v>
      </c>
      <c r="F17" s="66" t="s">
        <v>128</v>
      </c>
    </row>
    <row r="18" spans="1:6" ht="30" x14ac:dyDescent="0.25">
      <c r="A18" s="19" t="s">
        <v>4</v>
      </c>
      <c r="B18" s="69" t="s">
        <v>37</v>
      </c>
      <c r="C18" s="69" t="s">
        <v>149</v>
      </c>
      <c r="D18" s="67" t="s">
        <v>37</v>
      </c>
      <c r="E18" s="67" t="s">
        <v>78</v>
      </c>
      <c r="F18" s="67" t="s">
        <v>101</v>
      </c>
    </row>
    <row r="19" spans="1:6" ht="21" x14ac:dyDescent="0.25">
      <c r="A19" s="19" t="s">
        <v>12</v>
      </c>
      <c r="B19" s="69" t="s">
        <v>32</v>
      </c>
      <c r="C19" s="69" t="s">
        <v>145</v>
      </c>
      <c r="D19" s="71" t="s">
        <v>32</v>
      </c>
      <c r="E19" s="71" t="s">
        <v>32</v>
      </c>
      <c r="F19" s="71" t="s">
        <v>124</v>
      </c>
    </row>
    <row r="20" spans="1:6" ht="75" x14ac:dyDescent="0.25">
      <c r="A20" s="19" t="s">
        <v>6</v>
      </c>
      <c r="B20" s="69" t="s">
        <v>117</v>
      </c>
      <c r="C20" s="69" t="s">
        <v>150</v>
      </c>
      <c r="D20" s="64" t="s">
        <v>59</v>
      </c>
      <c r="E20" s="64" t="s">
        <v>83</v>
      </c>
      <c r="F20" s="64" t="s">
        <v>103</v>
      </c>
    </row>
    <row r="21" spans="1:6" s="3" customFormat="1" ht="102.95" customHeight="1" x14ac:dyDescent="0.25">
      <c r="A21" s="21" t="s">
        <v>22</v>
      </c>
      <c r="B21" s="69" t="s">
        <v>129</v>
      </c>
      <c r="C21" s="69" t="s">
        <v>152</v>
      </c>
      <c r="D21" s="66" t="s">
        <v>60</v>
      </c>
      <c r="E21" s="66" t="s">
        <v>94</v>
      </c>
      <c r="F21" s="66" t="s">
        <v>102</v>
      </c>
    </row>
    <row r="22" spans="1:6" s="3" customFormat="1" ht="89.1" customHeight="1" x14ac:dyDescent="0.25">
      <c r="A22" s="20" t="s">
        <v>18</v>
      </c>
      <c r="B22" s="69" t="s">
        <v>48</v>
      </c>
      <c r="C22" s="69" t="s">
        <v>153</v>
      </c>
      <c r="D22" s="66" t="s">
        <v>137</v>
      </c>
      <c r="E22" s="66" t="s">
        <v>81</v>
      </c>
      <c r="F22" s="66" t="s">
        <v>81</v>
      </c>
    </row>
    <row r="23" spans="1:6" s="3" customFormat="1" ht="48" customHeight="1" x14ac:dyDescent="0.25">
      <c r="A23" s="20" t="s">
        <v>19</v>
      </c>
      <c r="B23" s="69" t="s">
        <v>49</v>
      </c>
      <c r="C23" s="69" t="s">
        <v>154</v>
      </c>
      <c r="D23" s="66"/>
      <c r="E23" s="66" t="s">
        <v>82</v>
      </c>
      <c r="F23" s="66" t="s">
        <v>104</v>
      </c>
    </row>
    <row r="24" spans="1:6" s="2" customFormat="1" ht="180" x14ac:dyDescent="0.25">
      <c r="A24" s="21" t="s">
        <v>13</v>
      </c>
      <c r="B24" s="10" t="s">
        <v>40</v>
      </c>
      <c r="C24" s="10" t="s">
        <v>68</v>
      </c>
      <c r="D24" s="10" t="s">
        <v>61</v>
      </c>
      <c r="E24" s="10" t="s">
        <v>85</v>
      </c>
      <c r="F24" s="10" t="s">
        <v>85</v>
      </c>
    </row>
    <row r="25" spans="1:6" ht="195.75" thickBot="1" x14ac:dyDescent="0.3">
      <c r="A25" s="22" t="s">
        <v>5</v>
      </c>
      <c r="B25" s="12" t="s">
        <v>36</v>
      </c>
      <c r="C25" s="56" t="s">
        <v>138</v>
      </c>
      <c r="D25" s="12" t="s">
        <v>138</v>
      </c>
      <c r="E25" s="12" t="s">
        <v>86</v>
      </c>
      <c r="F25" s="12" t="s">
        <v>105</v>
      </c>
    </row>
    <row r="26" spans="1:6" ht="21.75" thickBot="1" x14ac:dyDescent="0.4">
      <c r="A26" s="23" t="s">
        <v>14</v>
      </c>
      <c r="B26" s="42">
        <v>166108</v>
      </c>
      <c r="C26" s="47">
        <v>130911</v>
      </c>
      <c r="D26" s="60">
        <v>84354.33</v>
      </c>
      <c r="E26" s="32">
        <v>97140</v>
      </c>
      <c r="F26" s="32">
        <v>342132</v>
      </c>
    </row>
    <row r="27" spans="1:6" ht="21.75" thickBot="1" x14ac:dyDescent="0.4">
      <c r="A27" s="23" t="s">
        <v>115</v>
      </c>
      <c r="B27" s="42">
        <v>20763</v>
      </c>
      <c r="C27" s="47">
        <v>16363</v>
      </c>
      <c r="D27" s="37">
        <v>21088</v>
      </c>
      <c r="E27" s="37">
        <v>24285</v>
      </c>
      <c r="F27" s="37">
        <v>42766</v>
      </c>
    </row>
    <row r="28" spans="1:6" x14ac:dyDescent="0.25">
      <c r="A28" s="1"/>
      <c r="B28" s="1"/>
      <c r="C28" s="1"/>
      <c r="D28" s="1"/>
      <c r="E28" s="1"/>
      <c r="F28" s="1"/>
    </row>
  </sheetData>
  <phoneticPr fontId="4" type="noConversion"/>
  <pageMargins left="0.26" right="0.2" top="0.32" bottom="0.75" header="0.3" footer="0.3"/>
  <pageSetup paperSize="9" scale="3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CB59-99F5-4024-B721-D8FFEC8F6147}">
  <sheetPr>
    <pageSetUpPr fitToPage="1"/>
  </sheetPr>
  <dimension ref="A1:H51"/>
  <sheetViews>
    <sheetView topLeftCell="A6" zoomScale="40" zoomScaleNormal="40" workbookViewId="0">
      <selection activeCell="N18" sqref="N18"/>
    </sheetView>
  </sheetViews>
  <sheetFormatPr defaultColWidth="8.85546875" defaultRowHeight="15" x14ac:dyDescent="0.25"/>
  <cols>
    <col min="1" max="1" width="86" bestFit="1" customWidth="1"/>
    <col min="2" max="2" width="51.42578125" customWidth="1"/>
    <col min="3" max="4" width="44.85546875" style="6" customWidth="1"/>
    <col min="5" max="7" width="50.28515625" customWidth="1"/>
  </cols>
  <sheetData>
    <row r="1" spans="1:7" ht="84" customHeight="1" x14ac:dyDescent="0.25">
      <c r="A1" s="51" t="s">
        <v>41</v>
      </c>
      <c r="B1" s="51" t="s">
        <v>118</v>
      </c>
      <c r="C1" s="51" t="s">
        <v>51</v>
      </c>
      <c r="D1" s="51" t="s">
        <v>155</v>
      </c>
      <c r="E1" s="51" t="s">
        <v>62</v>
      </c>
      <c r="F1" s="51" t="s">
        <v>87</v>
      </c>
      <c r="G1" s="51" t="s">
        <v>120</v>
      </c>
    </row>
    <row r="2" spans="1:7" s="1" customFormat="1" ht="20.25" customHeight="1" thickBot="1" x14ac:dyDescent="0.3">
      <c r="A2" s="27" t="s">
        <v>15</v>
      </c>
      <c r="B2" s="28" t="s">
        <v>119</v>
      </c>
      <c r="C2" s="28" t="s">
        <v>31</v>
      </c>
      <c r="D2" s="28" t="s">
        <v>156</v>
      </c>
      <c r="E2" s="29" t="s">
        <v>63</v>
      </c>
      <c r="F2" s="28" t="s">
        <v>75</v>
      </c>
      <c r="G2" s="28" t="s">
        <v>96</v>
      </c>
    </row>
    <row r="3" spans="1:7" s="1" customFormat="1" ht="20.25" customHeight="1" thickBot="1" x14ac:dyDescent="0.3">
      <c r="A3" s="34" t="s">
        <v>114</v>
      </c>
      <c r="B3" s="34" t="s">
        <v>131</v>
      </c>
      <c r="C3" s="35">
        <v>73</v>
      </c>
      <c r="D3" s="35">
        <v>59</v>
      </c>
      <c r="E3" s="36">
        <v>73</v>
      </c>
      <c r="F3" s="35">
        <v>73</v>
      </c>
      <c r="G3" s="35">
        <v>73</v>
      </c>
    </row>
    <row r="4" spans="1:7" ht="21" x14ac:dyDescent="0.25">
      <c r="A4" s="17" t="s">
        <v>0</v>
      </c>
      <c r="B4" s="24" t="s">
        <v>23</v>
      </c>
      <c r="C4" s="24" t="s">
        <v>23</v>
      </c>
      <c r="D4" s="24" t="s">
        <v>24</v>
      </c>
      <c r="E4" s="7" t="s">
        <v>45</v>
      </c>
      <c r="F4" s="7" t="s">
        <v>24</v>
      </c>
      <c r="G4" s="24" t="s">
        <v>24</v>
      </c>
    </row>
    <row r="5" spans="1:7" ht="21" x14ac:dyDescent="0.25">
      <c r="A5" s="18" t="s">
        <v>16</v>
      </c>
      <c r="B5" s="8" t="s">
        <v>24</v>
      </c>
      <c r="C5" s="8" t="s">
        <v>24</v>
      </c>
      <c r="D5" s="8" t="s">
        <v>24</v>
      </c>
      <c r="E5" s="8" t="s">
        <v>45</v>
      </c>
      <c r="F5" s="8" t="s">
        <v>45</v>
      </c>
      <c r="G5" s="8" t="s">
        <v>110</v>
      </c>
    </row>
    <row r="6" spans="1:7" ht="21" x14ac:dyDescent="0.25">
      <c r="A6" s="18" t="s">
        <v>1</v>
      </c>
      <c r="B6" s="25">
        <v>1000000</v>
      </c>
      <c r="C6" s="25">
        <v>1000000</v>
      </c>
      <c r="D6" s="25">
        <v>1000000</v>
      </c>
      <c r="E6" s="25">
        <v>1000000</v>
      </c>
      <c r="F6" s="25">
        <v>1000000</v>
      </c>
      <c r="G6" s="63">
        <v>7500000</v>
      </c>
    </row>
    <row r="7" spans="1:7" s="4" customFormat="1" ht="21" x14ac:dyDescent="0.25">
      <c r="A7" s="18" t="s">
        <v>17</v>
      </c>
      <c r="B7" s="8" t="s">
        <v>25</v>
      </c>
      <c r="C7" s="8" t="s">
        <v>25</v>
      </c>
      <c r="D7" s="8" t="s">
        <v>142</v>
      </c>
      <c r="E7" s="8" t="s">
        <v>25</v>
      </c>
      <c r="F7" s="8" t="s">
        <v>89</v>
      </c>
      <c r="G7" s="25">
        <v>750000</v>
      </c>
    </row>
    <row r="8" spans="1:7" ht="21" x14ac:dyDescent="0.25">
      <c r="A8" s="19" t="s">
        <v>2</v>
      </c>
      <c r="B8" s="9" t="s">
        <v>71</v>
      </c>
      <c r="C8" s="9" t="s">
        <v>71</v>
      </c>
      <c r="D8" s="9" t="s">
        <v>71</v>
      </c>
      <c r="E8" s="13" t="s">
        <v>64</v>
      </c>
      <c r="F8" s="13" t="s">
        <v>90</v>
      </c>
      <c r="G8" s="13"/>
    </row>
    <row r="9" spans="1:7" s="4" customFormat="1" ht="30" x14ac:dyDescent="0.25">
      <c r="A9" s="19" t="s">
        <v>8</v>
      </c>
      <c r="B9" s="10" t="s">
        <v>26</v>
      </c>
      <c r="C9" s="10" t="s">
        <v>26</v>
      </c>
      <c r="D9" s="10" t="s">
        <v>26</v>
      </c>
      <c r="E9" s="9" t="s">
        <v>65</v>
      </c>
      <c r="F9" s="9" t="s">
        <v>65</v>
      </c>
      <c r="G9" s="9" t="s">
        <v>109</v>
      </c>
    </row>
    <row r="10" spans="1:7" ht="21" x14ac:dyDescent="0.25">
      <c r="A10" s="19" t="s">
        <v>7</v>
      </c>
      <c r="B10" s="11" t="s">
        <v>27</v>
      </c>
      <c r="C10" s="11" t="s">
        <v>27</v>
      </c>
      <c r="D10" s="11" t="s">
        <v>157</v>
      </c>
      <c r="E10" s="9" t="s">
        <v>55</v>
      </c>
      <c r="F10" s="9" t="s">
        <v>72</v>
      </c>
      <c r="G10" s="9" t="s">
        <v>77</v>
      </c>
    </row>
    <row r="11" spans="1:7" s="4" customFormat="1" ht="21" x14ac:dyDescent="0.25">
      <c r="A11" s="19" t="s">
        <v>11</v>
      </c>
      <c r="B11" s="10" t="s">
        <v>25</v>
      </c>
      <c r="C11" s="10" t="s">
        <v>25</v>
      </c>
      <c r="D11" s="10" t="s">
        <v>29</v>
      </c>
      <c r="E11" s="14" t="s">
        <v>25</v>
      </c>
      <c r="F11" s="14" t="s">
        <v>25</v>
      </c>
      <c r="G11" s="14" t="s">
        <v>25</v>
      </c>
    </row>
    <row r="12" spans="1:7" ht="21" x14ac:dyDescent="0.25">
      <c r="A12" s="19" t="s">
        <v>10</v>
      </c>
      <c r="B12" s="10" t="s">
        <v>25</v>
      </c>
      <c r="C12" s="10" t="s">
        <v>25</v>
      </c>
      <c r="D12" s="10" t="s">
        <v>29</v>
      </c>
      <c r="E12" s="14" t="s">
        <v>25</v>
      </c>
      <c r="F12" s="14" t="s">
        <v>25</v>
      </c>
      <c r="G12" s="14" t="s">
        <v>29</v>
      </c>
    </row>
    <row r="13" spans="1:7" s="3" customFormat="1" ht="105" x14ac:dyDescent="0.25">
      <c r="A13" s="20" t="s">
        <v>42</v>
      </c>
      <c r="B13" s="10" t="s">
        <v>43</v>
      </c>
      <c r="C13" s="10" t="s">
        <v>43</v>
      </c>
      <c r="D13" s="30" t="s">
        <v>147</v>
      </c>
      <c r="E13" s="10" t="s">
        <v>56</v>
      </c>
      <c r="F13" s="10" t="s">
        <v>91</v>
      </c>
      <c r="G13" s="10" t="s">
        <v>121</v>
      </c>
    </row>
    <row r="14" spans="1:7" s="3" customFormat="1" ht="63.75" customHeight="1" x14ac:dyDescent="0.25">
      <c r="A14" s="20" t="s">
        <v>20</v>
      </c>
      <c r="B14" s="10" t="s">
        <v>28</v>
      </c>
      <c r="C14" s="10" t="s">
        <v>28</v>
      </c>
      <c r="D14" s="69" t="s">
        <v>148</v>
      </c>
      <c r="E14" s="66" t="s">
        <v>57</v>
      </c>
      <c r="F14" s="66" t="s">
        <v>92</v>
      </c>
      <c r="G14" s="66" t="s">
        <v>122</v>
      </c>
    </row>
    <row r="15" spans="1:7" ht="75" x14ac:dyDescent="0.25">
      <c r="A15" s="19" t="s">
        <v>3</v>
      </c>
      <c r="B15" s="10" t="s">
        <v>39</v>
      </c>
      <c r="C15" s="10" t="s">
        <v>39</v>
      </c>
      <c r="D15" s="66"/>
      <c r="E15" s="66" t="s">
        <v>66</v>
      </c>
      <c r="F15" s="66" t="s">
        <v>80</v>
      </c>
      <c r="G15" s="66" t="s">
        <v>82</v>
      </c>
    </row>
    <row r="16" spans="1:7" ht="41.25" customHeight="1" x14ac:dyDescent="0.25">
      <c r="A16" s="19" t="s">
        <v>9</v>
      </c>
      <c r="B16" s="11" t="s">
        <v>29</v>
      </c>
      <c r="C16" s="11" t="s">
        <v>29</v>
      </c>
      <c r="D16" s="67"/>
      <c r="E16" s="64" t="s">
        <v>25</v>
      </c>
      <c r="F16" s="64" t="s">
        <v>25</v>
      </c>
      <c r="G16" s="64" t="s">
        <v>108</v>
      </c>
    </row>
    <row r="17" spans="1:7" s="3" customFormat="1" ht="45.95" customHeight="1" x14ac:dyDescent="0.25">
      <c r="A17" s="21" t="s">
        <v>21</v>
      </c>
      <c r="B17" s="10" t="s">
        <v>30</v>
      </c>
      <c r="C17" s="10" t="s">
        <v>30</v>
      </c>
      <c r="D17" s="66"/>
      <c r="E17" s="66"/>
      <c r="F17" s="66" t="s">
        <v>93</v>
      </c>
      <c r="G17" s="66" t="s">
        <v>107</v>
      </c>
    </row>
    <row r="18" spans="1:7" ht="30" x14ac:dyDescent="0.25">
      <c r="A18" s="19" t="s">
        <v>4</v>
      </c>
      <c r="B18" s="16" t="s">
        <v>37</v>
      </c>
      <c r="C18" s="16" t="s">
        <v>37</v>
      </c>
      <c r="D18" s="70"/>
      <c r="E18" s="67" t="s">
        <v>67</v>
      </c>
      <c r="F18" s="67">
        <v>0.5</v>
      </c>
      <c r="G18" s="67" t="s">
        <v>111</v>
      </c>
    </row>
    <row r="19" spans="1:7" ht="21" x14ac:dyDescent="0.25">
      <c r="A19" s="19" t="s">
        <v>12</v>
      </c>
      <c r="B19" s="15" t="s">
        <v>32</v>
      </c>
      <c r="C19" s="15" t="s">
        <v>32</v>
      </c>
      <c r="D19" s="71"/>
      <c r="E19" s="71" t="s">
        <v>32</v>
      </c>
      <c r="F19" s="71" t="s">
        <v>32</v>
      </c>
      <c r="G19" s="71" t="s">
        <v>32</v>
      </c>
    </row>
    <row r="20" spans="1:7" ht="21" x14ac:dyDescent="0.25">
      <c r="A20" s="19" t="s">
        <v>6</v>
      </c>
      <c r="B20" s="9" t="s">
        <v>33</v>
      </c>
      <c r="C20" s="9" t="s">
        <v>33</v>
      </c>
      <c r="D20" s="64"/>
      <c r="E20" s="64" t="s">
        <v>33</v>
      </c>
      <c r="F20" s="64" t="s">
        <v>83</v>
      </c>
      <c r="G20" s="64" t="s">
        <v>112</v>
      </c>
    </row>
    <row r="21" spans="1:7" s="3" customFormat="1" ht="45" customHeight="1" x14ac:dyDescent="0.25">
      <c r="A21" s="21" t="s">
        <v>22</v>
      </c>
      <c r="B21" s="10" t="s">
        <v>38</v>
      </c>
      <c r="C21" s="10" t="s">
        <v>38</v>
      </c>
      <c r="D21" s="66"/>
      <c r="E21" s="65" t="s">
        <v>68</v>
      </c>
      <c r="F21" s="66" t="s">
        <v>94</v>
      </c>
      <c r="G21" s="66" t="s">
        <v>107</v>
      </c>
    </row>
    <row r="22" spans="1:7" s="3" customFormat="1" ht="75" customHeight="1" x14ac:dyDescent="0.25">
      <c r="A22" s="20" t="s">
        <v>18</v>
      </c>
      <c r="B22" s="10" t="s">
        <v>34</v>
      </c>
      <c r="C22" s="10" t="s">
        <v>34</v>
      </c>
      <c r="D22" s="66"/>
      <c r="E22" s="65" t="s">
        <v>68</v>
      </c>
      <c r="F22" s="66" t="s">
        <v>70</v>
      </c>
      <c r="G22" s="66" t="s">
        <v>105</v>
      </c>
    </row>
    <row r="23" spans="1:7" s="3" customFormat="1" ht="53.1" customHeight="1" x14ac:dyDescent="0.25">
      <c r="A23" s="20" t="s">
        <v>19</v>
      </c>
      <c r="B23" s="26" t="s">
        <v>35</v>
      </c>
      <c r="C23" s="26" t="s">
        <v>35</v>
      </c>
      <c r="D23" s="72"/>
      <c r="E23" s="66" t="s">
        <v>35</v>
      </c>
      <c r="F23" s="66" t="s">
        <v>35</v>
      </c>
      <c r="G23" s="66" t="s">
        <v>113</v>
      </c>
    </row>
    <row r="24" spans="1:7" s="2" customFormat="1" ht="180" x14ac:dyDescent="0.25">
      <c r="A24" s="21" t="s">
        <v>13</v>
      </c>
      <c r="B24" s="10" t="s">
        <v>40</v>
      </c>
      <c r="C24" s="10" t="s">
        <v>40</v>
      </c>
      <c r="D24" s="66"/>
      <c r="E24" s="66" t="s">
        <v>61</v>
      </c>
      <c r="F24" s="66" t="s">
        <v>95</v>
      </c>
      <c r="G24" s="66" t="s">
        <v>68</v>
      </c>
    </row>
    <row r="25" spans="1:7" ht="195.75" thickBot="1" x14ac:dyDescent="0.3">
      <c r="A25" s="22" t="s">
        <v>5</v>
      </c>
      <c r="B25" s="12" t="s">
        <v>36</v>
      </c>
      <c r="C25" s="12" t="s">
        <v>36</v>
      </c>
      <c r="D25" s="73"/>
      <c r="E25" s="73" t="s">
        <v>116</v>
      </c>
      <c r="F25" s="73" t="s">
        <v>86</v>
      </c>
      <c r="G25" s="73" t="s">
        <v>105</v>
      </c>
    </row>
    <row r="26" spans="1:7" ht="21" x14ac:dyDescent="0.25">
      <c r="A26" s="43" t="s">
        <v>114</v>
      </c>
      <c r="B26" s="46">
        <v>53</v>
      </c>
      <c r="C26" s="44">
        <v>59</v>
      </c>
      <c r="D26" s="44"/>
      <c r="E26" s="45">
        <v>73</v>
      </c>
      <c r="F26" s="45">
        <v>73</v>
      </c>
      <c r="G26" s="52">
        <v>73</v>
      </c>
    </row>
    <row r="27" spans="1:7" ht="21.75" thickBot="1" x14ac:dyDescent="0.4">
      <c r="A27" s="31" t="s">
        <v>14</v>
      </c>
      <c r="B27" s="47">
        <v>610713</v>
      </c>
      <c r="C27" s="59">
        <v>836859</v>
      </c>
      <c r="D27" s="59"/>
      <c r="E27" s="38">
        <v>973129.28</v>
      </c>
      <c r="F27" s="38">
        <v>1204748</v>
      </c>
      <c r="G27" s="53">
        <v>1334416</v>
      </c>
    </row>
    <row r="28" spans="1:7" ht="21.75" thickBot="1" x14ac:dyDescent="0.4">
      <c r="A28" s="31" t="s">
        <v>74</v>
      </c>
      <c r="B28" s="47">
        <v>11522</v>
      </c>
      <c r="C28" s="61">
        <v>14184</v>
      </c>
      <c r="D28" s="61"/>
      <c r="E28" s="33">
        <v>13330</v>
      </c>
      <c r="F28" s="33">
        <v>16503</v>
      </c>
      <c r="G28" s="54">
        <v>19339</v>
      </c>
    </row>
    <row r="29" spans="1:7" ht="21.75" thickBot="1" x14ac:dyDescent="0.4">
      <c r="A29" s="31" t="s">
        <v>73</v>
      </c>
      <c r="B29" s="57">
        <v>610713</v>
      </c>
      <c r="C29" s="49">
        <v>1002967</v>
      </c>
      <c r="D29" s="49"/>
      <c r="E29" s="39">
        <f>E27+'Cat A Full Summary '!D26</f>
        <v>1057483.6100000001</v>
      </c>
      <c r="F29" s="40">
        <v>1301888</v>
      </c>
      <c r="G29" s="55">
        <v>1676416</v>
      </c>
    </row>
    <row r="30" spans="1:7" x14ac:dyDescent="0.25">
      <c r="A30" s="1"/>
      <c r="B30" s="1"/>
      <c r="C30" s="5"/>
      <c r="D30" s="5"/>
      <c r="E30" s="1"/>
      <c r="F30" s="1"/>
      <c r="G30" s="1"/>
    </row>
    <row r="31" spans="1:7" x14ac:dyDescent="0.25">
      <c r="A31" s="1"/>
      <c r="B31" s="1"/>
      <c r="C31" s="5"/>
      <c r="D31" s="5"/>
      <c r="E31" s="1"/>
      <c r="F31" s="1"/>
      <c r="G31" s="1"/>
    </row>
    <row r="34" spans="3:8" x14ac:dyDescent="0.25">
      <c r="C34" s="58"/>
      <c r="D34" s="58"/>
      <c r="H34" t="s">
        <v>139</v>
      </c>
    </row>
    <row r="38" spans="3:8" x14ac:dyDescent="0.25">
      <c r="C38" s="48"/>
      <c r="D38" s="48"/>
      <c r="E38" s="41"/>
    </row>
    <row r="45" spans="3:8" x14ac:dyDescent="0.25">
      <c r="G45" s="50"/>
    </row>
    <row r="46" spans="3:8" x14ac:dyDescent="0.25">
      <c r="G46" s="50"/>
    </row>
    <row r="47" spans="3:8" x14ac:dyDescent="0.25">
      <c r="G47" s="50"/>
    </row>
    <row r="51" spans="7:7" x14ac:dyDescent="0.25">
      <c r="G51" s="50"/>
    </row>
  </sheetData>
  <pageMargins left="0.7" right="0.7" top="0.75" bottom="0.75" header="0.3" footer="0.3"/>
  <pageSetup paperSize="9" scale="3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Cat A Full Summary </vt:lpstr>
      <vt:lpstr>Cat B Full Summary </vt:lpstr>
      <vt:lpstr>'Cat A Full Summary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Akoijam</dc:creator>
  <cp:lastModifiedBy>Ogienko Alexandr</cp:lastModifiedBy>
  <cp:lastPrinted>2025-03-11T07:52:51Z</cp:lastPrinted>
  <dcterms:created xsi:type="dcterms:W3CDTF">2021-02-16T10:16:40Z</dcterms:created>
  <dcterms:modified xsi:type="dcterms:W3CDTF">2025-07-11T13:42:42Z</dcterms:modified>
</cp:coreProperties>
</file>