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coding\setlx2python\"/>
    </mc:Choice>
  </mc:AlternateContent>
  <xr:revisionPtr revIDLastSave="0" documentId="13_ncr:40009_{4B8F084C-EA5D-41BC-A8EA-CE63003B1BE2}" xr6:coauthVersionLast="43" xr6:coauthVersionMax="43" xr10:uidLastSave="{00000000-0000-0000-0000-000000000000}"/>
  <bookViews>
    <workbookView xWindow="-28920" yWindow="-120" windowWidth="29040" windowHeight="16440"/>
  </bookViews>
  <sheets>
    <sheet name="times" sheetId="1" r:id="rId1"/>
  </sheets>
  <calcPr calcId="0"/>
</workbook>
</file>

<file path=xl/calcChain.xml><?xml version="1.0" encoding="utf-8"?>
<calcChain xmlns="http://schemas.openxmlformats.org/spreadsheetml/2006/main">
  <c r="J13" i="1" l="1"/>
  <c r="E2" i="1"/>
  <c r="E22" i="1" s="1"/>
  <c r="E3" i="1"/>
  <c r="E21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D21" i="1"/>
  <c r="B21" i="1"/>
  <c r="D20" i="1"/>
  <c r="B20" i="1"/>
  <c r="E20" i="1" l="1"/>
</calcChain>
</file>

<file path=xl/sharedStrings.xml><?xml version="1.0" encoding="utf-8"?>
<sst xmlns="http://schemas.openxmlformats.org/spreadsheetml/2006/main" count="47" uniqueCount="46">
  <si>
    <t>setlx file</t>
  </si>
  <si>
    <t xml:space="preserve"> setlx time in secs</t>
  </si>
  <si>
    <t xml:space="preserve"> py file</t>
  </si>
  <si>
    <t xml:space="preserve"> py time in secs </t>
  </si>
  <si>
    <t>counting-sort.stlx</t>
  </si>
  <si>
    <t>counting-sort.py</t>
  </si>
  <si>
    <t>exercise-11.stlx</t>
  </si>
  <si>
    <t>exercise-11.py</t>
  </si>
  <si>
    <t>gcd.stlx</t>
  </si>
  <si>
    <t>gcd.py</t>
  </si>
  <si>
    <t>heap-sort.stlx</t>
  </si>
  <si>
    <t>heap-sort.py</t>
  </si>
  <si>
    <t>map-array.stlx</t>
  </si>
  <si>
    <t>map-array.py</t>
  </si>
  <si>
    <t>monty-hall.stlx</t>
  </si>
  <si>
    <t>monty-hall.py</t>
  </si>
  <si>
    <t>permutation.stlx</t>
  </si>
  <si>
    <t>permutation.py</t>
  </si>
  <si>
    <t>power-naive.stlx</t>
  </si>
  <si>
    <t>power-naive.py</t>
  </si>
  <si>
    <t>power.stlx</t>
  </si>
  <si>
    <t>power.py</t>
  </si>
  <si>
    <t>product.stlx</t>
  </si>
  <si>
    <t>product.py</t>
  </si>
  <si>
    <t>radix-sort.stlx</t>
  </si>
  <si>
    <t>radix-sort.py</t>
  </si>
  <si>
    <t>test-functions.stlx</t>
  </si>
  <si>
    <t>test-functions.py</t>
  </si>
  <si>
    <t>twin-primes.stlx</t>
  </si>
  <si>
    <t>twin-primes.py</t>
  </si>
  <si>
    <t>union-find-2-dot.stlx</t>
  </si>
  <si>
    <t>union-find-2-dot.py</t>
  </si>
  <si>
    <t>union-find-naive.stlx</t>
  </si>
  <si>
    <t>union-find-naive.py</t>
  </si>
  <si>
    <t>union-find-oo.stlx</t>
  </si>
  <si>
    <t>union-find-oo.py</t>
  </si>
  <si>
    <t>union-find-tree.stlx</t>
  </si>
  <si>
    <t>union-find-tree.py</t>
  </si>
  <si>
    <t>union-find.stlx</t>
  </si>
  <si>
    <t>union-find.py</t>
  </si>
  <si>
    <t>_test-functions.stlx</t>
  </si>
  <si>
    <t>_test-functions.py</t>
  </si>
  <si>
    <t>Sum</t>
  </si>
  <si>
    <t>dif</t>
  </si>
  <si>
    <t>Average</t>
  </si>
  <si>
    <t>Maximale 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</si>
</sst>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0" totalsRowCount="1">
  <autoFilter ref="A1:E19"/>
  <tableColumns count="5">
    <tableColumn id="1" name="setlx file" totalsRowLabel="Sum"/>
    <tableColumn id="2" name=" setlx time in secs" totalsRowFunction="custom">
      <totalsRowFormula>SUM(Table1[[ setlx time in secs]])</totalsRowFormula>
    </tableColumn>
    <tableColumn id="3" name=" py file" totalsRowLabel="Sum"/>
    <tableColumn id="4" name=" py time in secs " totalsRowFunction="custom">
      <totalsRowFormula>SUM(Table1[[ py time in secs ]])</totalsRowFormula>
    </tableColumn>
    <tableColumn id="6" name="dif" totalsRowFunction="custom" dataDxfId="0">
      <calculatedColumnFormula>Table1[[#This Row],[ py time in secs ]]-Table1[[#This Row],[ setlx time in secs]]</calculatedColumnFormula>
      <totalsRowFormula>SUM(Table1[dif])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C2" sqref="C2:C19"/>
    </sheetView>
  </sheetViews>
  <sheetFormatPr defaultRowHeight="14.4" x14ac:dyDescent="0.55000000000000004"/>
  <cols>
    <col min="1" max="1" width="17.7890625" customWidth="1"/>
    <col min="2" max="2" width="17.1015625" bestFit="1" customWidth="1"/>
    <col min="3" max="3" width="21.1015625" customWidth="1"/>
    <col min="4" max="4" width="18.578125" bestFit="1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43</v>
      </c>
    </row>
    <row r="2" spans="1:11" x14ac:dyDescent="0.55000000000000004">
      <c r="A2" t="s">
        <v>4</v>
      </c>
      <c r="B2">
        <v>0.24041750000000001</v>
      </c>
      <c r="C2" t="s">
        <v>5</v>
      </c>
      <c r="D2">
        <v>0.22101750000000001</v>
      </c>
      <c r="E2">
        <f>Table1[[#This Row],[ py time in secs ]]-Table1[[#This Row],[ setlx time in secs]]</f>
        <v>-1.9400000000000001E-2</v>
      </c>
    </row>
    <row r="3" spans="1:11" x14ac:dyDescent="0.55000000000000004">
      <c r="A3" t="s">
        <v>6</v>
      </c>
      <c r="B3">
        <v>0.2176613</v>
      </c>
      <c r="C3" t="s">
        <v>7</v>
      </c>
      <c r="D3">
        <v>0.18603639999999999</v>
      </c>
      <c r="E3">
        <f>Table1[[#This Row],[ py time in secs ]]-Table1[[#This Row],[ setlx time in secs]]</f>
        <v>-3.1624900000000011E-2</v>
      </c>
    </row>
    <row r="4" spans="1:11" x14ac:dyDescent="0.55000000000000004">
      <c r="A4" t="s">
        <v>8</v>
      </c>
      <c r="B4">
        <v>0.22658399999999901</v>
      </c>
      <c r="C4" t="s">
        <v>9</v>
      </c>
      <c r="D4">
        <v>0.185725099999999</v>
      </c>
      <c r="E4">
        <f>Table1[[#This Row],[ py time in secs ]]-Table1[[#This Row],[ setlx time in secs]]</f>
        <v>-4.0858900000000004E-2</v>
      </c>
    </row>
    <row r="5" spans="1:11" x14ac:dyDescent="0.55000000000000004">
      <c r="A5" t="s">
        <v>10</v>
      </c>
      <c r="B5">
        <v>0.25356529999999999</v>
      </c>
      <c r="C5" t="s">
        <v>11</v>
      </c>
      <c r="D5">
        <v>0.87298129999999996</v>
      </c>
      <c r="E5">
        <f>Table1[[#This Row],[ py time in secs ]]-Table1[[#This Row],[ setlx time in secs]]</f>
        <v>0.61941599999999997</v>
      </c>
    </row>
    <row r="6" spans="1:11" x14ac:dyDescent="0.55000000000000004">
      <c r="A6" t="s">
        <v>12</v>
      </c>
      <c r="B6">
        <v>0.247479799999998</v>
      </c>
      <c r="C6" t="s">
        <v>13</v>
      </c>
      <c r="D6">
        <v>0.18911519999999901</v>
      </c>
      <c r="E6">
        <f>Table1[[#This Row],[ py time in secs ]]-Table1[[#This Row],[ setlx time in secs]]</f>
        <v>-5.836459999999899E-2</v>
      </c>
    </row>
    <row r="7" spans="1:11" x14ac:dyDescent="0.55000000000000004">
      <c r="A7" t="s">
        <v>16</v>
      </c>
      <c r="B7">
        <v>0.26796699999999801</v>
      </c>
      <c r="C7" t="s">
        <v>17</v>
      </c>
      <c r="D7">
        <v>0.220751000000007</v>
      </c>
      <c r="E7">
        <f>Table1[[#This Row],[ py time in secs ]]-Table1[[#This Row],[ setlx time in secs]]</f>
        <v>-4.7215999999991015E-2</v>
      </c>
    </row>
    <row r="8" spans="1:11" x14ac:dyDescent="0.55000000000000004">
      <c r="A8" t="s">
        <v>18</v>
      </c>
      <c r="B8">
        <v>0.26223339999999901</v>
      </c>
      <c r="C8" t="s">
        <v>19</v>
      </c>
      <c r="D8">
        <v>1.6782675999999901</v>
      </c>
      <c r="E8">
        <f>Table1[[#This Row],[ py time in secs ]]-Table1[[#This Row],[ setlx time in secs]]</f>
        <v>1.416034199999991</v>
      </c>
    </row>
    <row r="9" spans="1:11" x14ac:dyDescent="0.55000000000000004">
      <c r="A9" t="s">
        <v>20</v>
      </c>
      <c r="B9">
        <v>0.26868209999999199</v>
      </c>
      <c r="C9" t="s">
        <v>21</v>
      </c>
      <c r="D9">
        <v>0.214086100000002</v>
      </c>
      <c r="E9">
        <f>Table1[[#This Row],[ py time in secs ]]-Table1[[#This Row],[ setlx time in secs]]</f>
        <v>-5.4595999999989986E-2</v>
      </c>
    </row>
    <row r="10" spans="1:11" x14ac:dyDescent="0.55000000000000004">
      <c r="A10" t="s">
        <v>22</v>
      </c>
      <c r="B10">
        <v>0.220581899999999</v>
      </c>
      <c r="C10" t="s">
        <v>23</v>
      </c>
      <c r="D10">
        <v>0.18499390000000901</v>
      </c>
      <c r="E10">
        <f>Table1[[#This Row],[ py time in secs ]]-Table1[[#This Row],[ setlx time in secs]]</f>
        <v>-3.5587999999989989E-2</v>
      </c>
    </row>
    <row r="11" spans="1:11" x14ac:dyDescent="0.55000000000000004">
      <c r="A11" t="s">
        <v>24</v>
      </c>
      <c r="B11">
        <v>0.22359620000000199</v>
      </c>
      <c r="C11" t="s">
        <v>25</v>
      </c>
      <c r="D11">
        <v>0.18498429999999599</v>
      </c>
      <c r="E11">
        <f>Table1[[#This Row],[ py time in secs ]]-Table1[[#This Row],[ setlx time in secs]]</f>
        <v>-3.8611900000006E-2</v>
      </c>
      <c r="H11" s="1" t="s">
        <v>14</v>
      </c>
      <c r="I11" s="1">
        <v>0.82477969999999301</v>
      </c>
      <c r="J11" s="1" t="s">
        <v>15</v>
      </c>
      <c r="K11" s="1">
        <v>87.935501700000003</v>
      </c>
    </row>
    <row r="12" spans="1:11" x14ac:dyDescent="0.55000000000000004">
      <c r="A12" t="s">
        <v>26</v>
      </c>
      <c r="B12">
        <v>0.229068099999992</v>
      </c>
      <c r="C12" t="s">
        <v>27</v>
      </c>
      <c r="D12">
        <v>0.18310870000000501</v>
      </c>
      <c r="E12">
        <f>Table1[[#This Row],[ py time in secs ]]-Table1[[#This Row],[ setlx time in secs]]</f>
        <v>-4.5959399999986994E-2</v>
      </c>
    </row>
    <row r="13" spans="1:11" x14ac:dyDescent="0.55000000000000004">
      <c r="A13" t="s">
        <v>28</v>
      </c>
      <c r="B13">
        <v>0.238872999999998</v>
      </c>
      <c r="C13" t="s">
        <v>29</v>
      </c>
      <c r="D13">
        <v>0.18237419999999799</v>
      </c>
      <c r="E13">
        <f>Table1[[#This Row],[ py time in secs ]]-Table1[[#This Row],[ setlx time in secs]]</f>
        <v>-5.6498800000000016E-2</v>
      </c>
      <c r="J13">
        <f>K11-I11</f>
        <v>87.11072200000001</v>
      </c>
    </row>
    <row r="14" spans="1:11" x14ac:dyDescent="0.55000000000000004">
      <c r="A14" t="s">
        <v>30</v>
      </c>
      <c r="B14">
        <v>0.27064900000000502</v>
      </c>
      <c r="C14" t="s">
        <v>31</v>
      </c>
      <c r="D14">
        <v>0.18168159999999001</v>
      </c>
      <c r="E14">
        <f>Table1[[#This Row],[ py time in secs ]]-Table1[[#This Row],[ setlx time in secs]]</f>
        <v>-8.8967400000015018E-2</v>
      </c>
    </row>
    <row r="15" spans="1:11" x14ac:dyDescent="0.55000000000000004">
      <c r="A15" t="s">
        <v>32</v>
      </c>
      <c r="B15">
        <v>0.23428789999999799</v>
      </c>
      <c r="C15" t="s">
        <v>33</v>
      </c>
      <c r="D15">
        <v>0.38531330000000702</v>
      </c>
      <c r="E15">
        <f>Table1[[#This Row],[ py time in secs ]]-Table1[[#This Row],[ setlx time in secs]]</f>
        <v>0.15102540000000902</v>
      </c>
    </row>
    <row r="16" spans="1:11" x14ac:dyDescent="0.55000000000000004">
      <c r="A16" t="s">
        <v>34</v>
      </c>
      <c r="B16">
        <v>0.25351990000000002</v>
      </c>
      <c r="C16" t="s">
        <v>35</v>
      </c>
      <c r="D16">
        <v>0.20267939999999299</v>
      </c>
      <c r="E16">
        <f>Table1[[#This Row],[ py time in secs ]]-Table1[[#This Row],[ setlx time in secs]]</f>
        <v>-5.0840500000007033E-2</v>
      </c>
    </row>
    <row r="17" spans="1:5" x14ac:dyDescent="0.55000000000000004">
      <c r="A17" t="s">
        <v>36</v>
      </c>
      <c r="B17">
        <v>0.25550559999999201</v>
      </c>
      <c r="C17" t="s">
        <v>37</v>
      </c>
      <c r="D17">
        <v>0.70408469999999501</v>
      </c>
      <c r="E17">
        <f>Table1[[#This Row],[ py time in secs ]]-Table1[[#This Row],[ setlx time in secs]]</f>
        <v>0.44857910000000301</v>
      </c>
    </row>
    <row r="18" spans="1:5" x14ac:dyDescent="0.55000000000000004">
      <c r="A18" t="s">
        <v>38</v>
      </c>
      <c r="B18">
        <v>0.24491239999998901</v>
      </c>
      <c r="C18" t="s">
        <v>39</v>
      </c>
      <c r="D18">
        <v>0.68616409999999906</v>
      </c>
      <c r="E18">
        <f>Table1[[#This Row],[ py time in secs ]]-Table1[[#This Row],[ setlx time in secs]]</f>
        <v>0.44125170000001002</v>
      </c>
    </row>
    <row r="19" spans="1:5" x14ac:dyDescent="0.55000000000000004">
      <c r="A19" t="s">
        <v>40</v>
      </c>
      <c r="B19">
        <v>0.23545349999999099</v>
      </c>
      <c r="C19" t="s">
        <v>41</v>
      </c>
      <c r="D19">
        <v>0.18982750000000601</v>
      </c>
      <c r="E19">
        <f>Table1[[#This Row],[ py time in secs ]]-Table1[[#This Row],[ setlx time in secs]]</f>
        <v>-4.5625999999984984E-2</v>
      </c>
    </row>
    <row r="20" spans="1:5" x14ac:dyDescent="0.55000000000000004">
      <c r="A20" t="s">
        <v>42</v>
      </c>
      <c r="B20">
        <f>SUM(Table1[[ setlx time in secs]])</f>
        <v>4.3910378999999526</v>
      </c>
      <c r="C20" t="s">
        <v>42</v>
      </c>
      <c r="D20">
        <f>SUM(Table1[[ py time in secs ]])</f>
        <v>6.8531918999999961</v>
      </c>
      <c r="E20">
        <f>SUM(Table1[dif])</f>
        <v>2.4621540000000439</v>
      </c>
    </row>
    <row r="21" spans="1:5" x14ac:dyDescent="0.55000000000000004">
      <c r="A21" t="s">
        <v>44</v>
      </c>
      <c r="B21">
        <f>AVERAGE(Table1[[ setlx time in secs]])</f>
        <v>0.24394654999999738</v>
      </c>
      <c r="D21">
        <f>AVERAGE(Table1[[ py time in secs ]])</f>
        <v>0.38073288333333311</v>
      </c>
      <c r="E21">
        <f>AVERAGE(Table1[dif])</f>
        <v>0.13678633333333579</v>
      </c>
    </row>
    <row r="22" spans="1:5" x14ac:dyDescent="0.55000000000000004">
      <c r="D22" t="s">
        <v>45</v>
      </c>
      <c r="E22">
        <f>MAX(Table1[dif])</f>
        <v>1.416034199999991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Scholz</dc:creator>
  <cp:lastModifiedBy>Daniel Scholz</cp:lastModifiedBy>
  <dcterms:created xsi:type="dcterms:W3CDTF">2019-04-28T23:59:35Z</dcterms:created>
  <dcterms:modified xsi:type="dcterms:W3CDTF">2019-04-29T00:45:47Z</dcterms:modified>
</cp:coreProperties>
</file>