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ymac/Desktop/"/>
    </mc:Choice>
  </mc:AlternateContent>
  <xr:revisionPtr revIDLastSave="0" documentId="13_ncr:1_{9705BD37-21EE-2D41-9CBC-BF8EF147B19D}" xr6:coauthVersionLast="45" xr6:coauthVersionMax="45" xr10:uidLastSave="{00000000-0000-0000-0000-000000000000}"/>
  <bookViews>
    <workbookView xWindow="25840" yWindow="460" windowWidth="36040" windowHeight="17440" xr2:uid="{F51880D9-ADAE-9043-9F93-41A37BEBB973}"/>
  </bookViews>
  <sheets>
    <sheet name="Vent" sheetId="1" r:id="rId1"/>
    <sheet name="WMH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" i="1" l="1"/>
  <c r="J99" i="1" s="1"/>
  <c r="K99" i="1" s="1"/>
  <c r="H38" i="1"/>
  <c r="J38" i="1" s="1"/>
  <c r="K38" i="1" s="1"/>
  <c r="H111" i="1"/>
  <c r="J111" i="1" s="1"/>
  <c r="K111" i="1" s="1"/>
  <c r="H48" i="1"/>
  <c r="J48" i="1" s="1"/>
  <c r="K48" i="1" s="1"/>
  <c r="H53" i="1"/>
  <c r="J53" i="1" s="1"/>
  <c r="K53" i="1" s="1"/>
  <c r="H117" i="1"/>
  <c r="J117" i="1" s="1"/>
  <c r="K117" i="1" s="1"/>
  <c r="H104" i="1"/>
  <c r="J104" i="1" s="1"/>
  <c r="K104" i="1" s="1"/>
  <c r="H20" i="1"/>
  <c r="J20" i="1" s="1"/>
  <c r="K20" i="1" s="1"/>
  <c r="H61" i="1"/>
  <c r="J61" i="1" s="1"/>
  <c r="K61" i="1" s="1"/>
  <c r="H115" i="1"/>
  <c r="J115" i="1" s="1"/>
  <c r="K115" i="1" s="1"/>
  <c r="H31" i="1"/>
  <c r="J31" i="1" s="1"/>
  <c r="H73" i="1"/>
  <c r="J73" i="1" s="1"/>
  <c r="K73" i="1" s="1"/>
  <c r="H75" i="1"/>
  <c r="J75" i="1" s="1"/>
  <c r="K75" i="1" s="1"/>
  <c r="H108" i="1"/>
  <c r="J108" i="1" s="1"/>
  <c r="K108" i="1" s="1"/>
  <c r="H35" i="1"/>
  <c r="J35" i="1" s="1"/>
  <c r="K35" i="1" s="1"/>
  <c r="H72" i="1"/>
  <c r="J72" i="1" s="1"/>
  <c r="K72" i="1" s="1"/>
  <c r="H29" i="1"/>
  <c r="J29" i="1" s="1"/>
  <c r="K29" i="1" s="1"/>
  <c r="H17" i="1"/>
  <c r="J17" i="1" s="1"/>
  <c r="K17" i="1" s="1"/>
  <c r="H42" i="1"/>
  <c r="J42" i="1" s="1"/>
  <c r="K42" i="1" s="1"/>
  <c r="H106" i="1"/>
  <c r="J106" i="1" s="1"/>
  <c r="K106" i="1" s="1"/>
  <c r="H89" i="1"/>
  <c r="J89" i="1" s="1"/>
  <c r="K89" i="1" s="1"/>
  <c r="H80" i="1"/>
  <c r="J80" i="1" s="1"/>
  <c r="K80" i="1" s="1"/>
  <c r="H109" i="1"/>
  <c r="J109" i="1" s="1"/>
  <c r="K109" i="1" s="1"/>
  <c r="H91" i="1"/>
  <c r="J91" i="1" s="1"/>
  <c r="K91" i="1" s="1"/>
  <c r="H107" i="1"/>
  <c r="J107" i="1" s="1"/>
  <c r="K107" i="1" s="1"/>
  <c r="H36" i="1"/>
  <c r="J36" i="1" s="1"/>
  <c r="K36" i="1" s="1"/>
  <c r="H100" i="1"/>
  <c r="J100" i="1" s="1"/>
  <c r="K100" i="1" s="1"/>
  <c r="H34" i="1"/>
  <c r="J34" i="1" s="1"/>
  <c r="K34" i="1" s="1"/>
  <c r="H81" i="1"/>
  <c r="J81" i="1" s="1"/>
  <c r="K81" i="1" s="1"/>
  <c r="H78" i="1"/>
  <c r="J78" i="1" s="1"/>
  <c r="K78" i="1" s="1"/>
  <c r="H57" i="1"/>
  <c r="J57" i="1" s="1"/>
  <c r="K57" i="1" s="1"/>
  <c r="H63" i="1"/>
  <c r="J63" i="1" s="1"/>
  <c r="K63" i="1" s="1"/>
  <c r="H114" i="1"/>
  <c r="J114" i="1" s="1"/>
  <c r="K114" i="1" s="1"/>
  <c r="H101" i="1"/>
  <c r="J101" i="1" s="1"/>
  <c r="K101" i="1" s="1"/>
  <c r="H94" i="1"/>
  <c r="J94" i="1" s="1"/>
  <c r="K94" i="1" s="1"/>
  <c r="H103" i="1"/>
  <c r="J103" i="1" s="1"/>
  <c r="K103" i="1" s="1"/>
  <c r="H82" i="1"/>
  <c r="J82" i="1" s="1"/>
  <c r="K82" i="1" s="1"/>
  <c r="H6" i="1"/>
  <c r="J6" i="1" s="1"/>
  <c r="K6" i="1" s="1"/>
  <c r="H43" i="1"/>
  <c r="J43" i="1" s="1"/>
  <c r="K43" i="1" s="1"/>
  <c r="H113" i="1"/>
  <c r="J113" i="1" s="1"/>
  <c r="K113" i="1" s="1"/>
  <c r="H46" i="1"/>
  <c r="J46" i="1" s="1"/>
  <c r="K46" i="1" s="1"/>
  <c r="H83" i="1"/>
  <c r="J83" i="1" s="1"/>
  <c r="K83" i="1" s="1"/>
  <c r="H50" i="1"/>
  <c r="J50" i="1" s="1"/>
  <c r="K50" i="1" s="1"/>
  <c r="H112" i="1"/>
  <c r="J112" i="1" s="1"/>
  <c r="K112" i="1" s="1"/>
  <c r="H32" i="1"/>
  <c r="J32" i="1" s="1"/>
  <c r="K32" i="1" s="1"/>
  <c r="H22" i="1"/>
  <c r="J22" i="1" s="1"/>
  <c r="K22" i="1" s="1"/>
  <c r="H7" i="1"/>
  <c r="J7" i="1" s="1"/>
  <c r="K7" i="1" s="1"/>
  <c r="H8" i="1"/>
  <c r="J8" i="1" s="1"/>
  <c r="K8" i="1" s="1"/>
  <c r="H97" i="1"/>
  <c r="J97" i="1" s="1"/>
  <c r="K97" i="1" s="1"/>
  <c r="H39" i="1"/>
  <c r="J39" i="1" s="1"/>
  <c r="K39" i="1" s="1"/>
  <c r="H69" i="1"/>
  <c r="J69" i="1" s="1"/>
  <c r="K69" i="1" s="1"/>
  <c r="H19" i="1"/>
  <c r="J19" i="1" s="1"/>
  <c r="K19" i="1" s="1"/>
  <c r="H10" i="1"/>
  <c r="J10" i="1" s="1"/>
  <c r="K10" i="1" s="1"/>
  <c r="H49" i="1"/>
  <c r="J49" i="1" s="1"/>
  <c r="K49" i="1" s="1"/>
  <c r="H66" i="1"/>
  <c r="J66" i="1" s="1"/>
  <c r="K66" i="1" s="1"/>
  <c r="H54" i="1"/>
  <c r="J54" i="1" s="1"/>
  <c r="K54" i="1" s="1"/>
  <c r="H30" i="1"/>
  <c r="J30" i="1" s="1"/>
  <c r="K30" i="1" s="1"/>
  <c r="H96" i="1"/>
  <c r="J96" i="1" s="1"/>
  <c r="K96" i="1" s="1"/>
  <c r="H14" i="1"/>
  <c r="J14" i="1" s="1"/>
  <c r="K14" i="1" s="1"/>
  <c r="H62" i="1"/>
  <c r="J62" i="1" s="1"/>
  <c r="K62" i="1" s="1"/>
  <c r="H28" i="1"/>
  <c r="J28" i="1" s="1"/>
  <c r="K28" i="1" s="1"/>
  <c r="H24" i="1"/>
  <c r="J24" i="1" s="1"/>
  <c r="K24" i="1" s="1"/>
  <c r="H58" i="1"/>
  <c r="J58" i="1" s="1"/>
  <c r="K58" i="1" s="1"/>
  <c r="H51" i="1"/>
  <c r="J51" i="1" s="1"/>
  <c r="K51" i="1" s="1"/>
  <c r="H47" i="1"/>
  <c r="J47" i="1" s="1"/>
  <c r="K47" i="1" s="1"/>
  <c r="H4" i="1"/>
  <c r="J4" i="1" s="1"/>
  <c r="K4" i="1" s="1"/>
  <c r="H88" i="1"/>
  <c r="J88" i="1" s="1"/>
  <c r="K88" i="1" s="1"/>
  <c r="H71" i="1"/>
  <c r="J71" i="1" s="1"/>
  <c r="K71" i="1" s="1"/>
  <c r="H92" i="1"/>
  <c r="J92" i="1" s="1"/>
  <c r="K92" i="1" s="1"/>
  <c r="H13" i="1"/>
  <c r="J13" i="1" s="1"/>
  <c r="K13" i="1" s="1"/>
  <c r="H2" i="1"/>
  <c r="J2" i="1" s="1"/>
  <c r="K2" i="1" s="1"/>
  <c r="H37" i="1"/>
  <c r="J37" i="1" s="1"/>
  <c r="K37" i="1" s="1"/>
  <c r="H5" i="1"/>
  <c r="J5" i="1" s="1"/>
  <c r="K5" i="1" s="1"/>
  <c r="H90" i="1"/>
  <c r="J90" i="1" s="1"/>
  <c r="K90" i="1" s="1"/>
  <c r="H52" i="1"/>
  <c r="J52" i="1" s="1"/>
  <c r="K52" i="1" s="1"/>
  <c r="H21" i="1"/>
  <c r="J21" i="1" s="1"/>
  <c r="K21" i="1" s="1"/>
  <c r="H15" i="1"/>
  <c r="J15" i="1" s="1"/>
  <c r="K15" i="1" s="1"/>
  <c r="H102" i="1"/>
  <c r="J102" i="1" s="1"/>
  <c r="K102" i="1" s="1"/>
  <c r="H9" i="1"/>
  <c r="J9" i="1" s="1"/>
  <c r="K9" i="1" s="1"/>
  <c r="H55" i="1"/>
  <c r="J55" i="1" s="1"/>
  <c r="K55" i="1" s="1"/>
  <c r="H79" i="1"/>
  <c r="J79" i="1" s="1"/>
  <c r="K79" i="1" s="1"/>
  <c r="H93" i="1"/>
  <c r="J93" i="1" s="1"/>
  <c r="K93" i="1" s="1"/>
  <c r="H110" i="1"/>
  <c r="J110" i="1" s="1"/>
  <c r="K110" i="1" s="1"/>
  <c r="H105" i="1"/>
  <c r="J105" i="1" s="1"/>
  <c r="K105" i="1" s="1"/>
  <c r="H44" i="1"/>
  <c r="J44" i="1" s="1"/>
  <c r="K44" i="1" s="1"/>
  <c r="H65" i="1"/>
  <c r="J65" i="1" s="1"/>
  <c r="K65" i="1" s="1"/>
  <c r="H85" i="1"/>
  <c r="J85" i="1" s="1"/>
  <c r="K85" i="1" s="1"/>
  <c r="H84" i="1"/>
  <c r="J84" i="1" s="1"/>
  <c r="K84" i="1" s="1"/>
  <c r="H60" i="1"/>
  <c r="J60" i="1" s="1"/>
  <c r="K60" i="1" s="1"/>
  <c r="H3" i="1"/>
  <c r="J3" i="1" s="1"/>
  <c r="K3" i="1" s="1"/>
  <c r="H70" i="1"/>
  <c r="J70" i="1" s="1"/>
  <c r="K70" i="1" s="1"/>
  <c r="H98" i="1"/>
  <c r="J98" i="1" s="1"/>
  <c r="K98" i="1" s="1"/>
  <c r="H95" i="1"/>
  <c r="J95" i="1" s="1"/>
  <c r="K95" i="1" s="1"/>
  <c r="H86" i="1"/>
  <c r="J86" i="1" s="1"/>
  <c r="K86" i="1" s="1"/>
  <c r="H16" i="1"/>
  <c r="J16" i="1" s="1"/>
  <c r="K16" i="1" s="1"/>
  <c r="H45" i="1"/>
  <c r="J45" i="1" s="1"/>
  <c r="K45" i="1" s="1"/>
  <c r="H56" i="1"/>
  <c r="J56" i="1" s="1"/>
  <c r="K56" i="1" s="1"/>
  <c r="H23" i="1"/>
  <c r="J23" i="1" s="1"/>
  <c r="K23" i="1" s="1"/>
  <c r="H87" i="1"/>
  <c r="J87" i="1" s="1"/>
  <c r="K87" i="1" s="1"/>
  <c r="H116" i="1"/>
  <c r="J116" i="1" s="1"/>
  <c r="K116" i="1" s="1"/>
  <c r="H11" i="1"/>
  <c r="J11" i="1" s="1"/>
  <c r="K11" i="1" s="1"/>
  <c r="H12" i="1"/>
  <c r="J12" i="1" s="1"/>
  <c r="K12" i="1" s="1"/>
  <c r="H33" i="1"/>
  <c r="J33" i="1" s="1"/>
  <c r="K33" i="1" s="1"/>
  <c r="H26" i="1"/>
  <c r="J26" i="1" s="1"/>
  <c r="K26" i="1" s="1"/>
  <c r="H27" i="1"/>
  <c r="J27" i="1" s="1"/>
  <c r="K27" i="1" s="1"/>
  <c r="H59" i="1"/>
  <c r="J59" i="1" s="1"/>
  <c r="K59" i="1" s="1"/>
  <c r="H76" i="1"/>
  <c r="J76" i="1" s="1"/>
  <c r="K76" i="1" s="1"/>
  <c r="H77" i="1"/>
  <c r="J77" i="1" s="1"/>
  <c r="K77" i="1" s="1"/>
  <c r="H67" i="1"/>
  <c r="J67" i="1" s="1"/>
  <c r="K67" i="1" s="1"/>
  <c r="H68" i="1"/>
  <c r="J68" i="1" s="1"/>
  <c r="K68" i="1" s="1"/>
  <c r="H18" i="1"/>
  <c r="J18" i="1" s="1"/>
  <c r="K18" i="1" s="1"/>
  <c r="H25" i="1"/>
  <c r="J25" i="1" s="1"/>
  <c r="K25" i="1" s="1"/>
  <c r="H40" i="1"/>
  <c r="J40" i="1" s="1"/>
  <c r="K40" i="1" s="1"/>
  <c r="H41" i="1"/>
  <c r="J41" i="1" s="1"/>
  <c r="K41" i="1" s="1"/>
  <c r="H64" i="1"/>
  <c r="J64" i="1" s="1"/>
  <c r="K64" i="1" s="1"/>
  <c r="H74" i="1"/>
  <c r="J74" i="1" s="1"/>
  <c r="K74" i="1" s="1"/>
  <c r="M17" i="1" l="1"/>
  <c r="K31" i="1"/>
  <c r="P7" i="1"/>
</calcChain>
</file>

<file path=xl/sharedStrings.xml><?xml version="1.0" encoding="utf-8"?>
<sst xmlns="http://schemas.openxmlformats.org/spreadsheetml/2006/main" count="305" uniqueCount="213">
  <si>
    <t>BR001_3T_20170511</t>
  </si>
  <si>
    <t>BR003_3T_20170620</t>
  </si>
  <si>
    <t>BR004_3T_20170825</t>
  </si>
  <si>
    <t>BR005_3T_20171009</t>
  </si>
  <si>
    <t>BR006_3T_20171107</t>
  </si>
  <si>
    <t>BR007_3T_20171030</t>
  </si>
  <si>
    <t>BR009_3T_20171030</t>
  </si>
  <si>
    <t>BR010_3T_20171031</t>
  </si>
  <si>
    <t>BR011_3T_20171101</t>
  </si>
  <si>
    <t>BR012_3T_20171108</t>
  </si>
  <si>
    <t>BR013_3T_20171108</t>
  </si>
  <si>
    <t>BR014_3T_20171115</t>
  </si>
  <si>
    <t>BR015_3T_20171206</t>
  </si>
  <si>
    <t>BR016_3T_20171207</t>
  </si>
  <si>
    <t>BR017_3T_20171214</t>
  </si>
  <si>
    <t>BR018_3T_20171218</t>
  </si>
  <si>
    <t>BR019_3T_20171220</t>
  </si>
  <si>
    <t>BR020_3T_20180109</t>
  </si>
  <si>
    <t>BR021_3T_20180124</t>
  </si>
  <si>
    <t>BR022_3T_20180130</t>
  </si>
  <si>
    <t>BR023_3T_20180130</t>
  </si>
  <si>
    <t>BR024_3T_20180227</t>
  </si>
  <si>
    <t>BR025_3T_20180314</t>
  </si>
  <si>
    <t>BR026_3T_20180521</t>
  </si>
  <si>
    <t>BR027_3T_20180328</t>
  </si>
  <si>
    <t>BR029_3T_20180410</t>
  </si>
  <si>
    <t>BR030_3T_20180412</t>
  </si>
  <si>
    <t>BR031_3T_20180416</t>
  </si>
  <si>
    <t>BR032_3T_20180601</t>
  </si>
  <si>
    <t>BR034_3T_20180814</t>
  </si>
  <si>
    <t>BR035_3T_20180703</t>
  </si>
  <si>
    <t>BR036_3T_20180802</t>
  </si>
  <si>
    <t>BR038_3T_20181026</t>
  </si>
  <si>
    <t>BR039_3T_20181112</t>
  </si>
  <si>
    <t>BR040_3T_20181203</t>
  </si>
  <si>
    <t>BR042_3T_20181204</t>
  </si>
  <si>
    <t>BR043_3T_20181024</t>
  </si>
  <si>
    <t>BR047_20190617</t>
  </si>
  <si>
    <t>BR048_20190621</t>
  </si>
  <si>
    <t>BR049_20190624</t>
  </si>
  <si>
    <t>BR051_3T_20190909</t>
  </si>
  <si>
    <t>Left-Lateral-Ventricle</t>
  </si>
  <si>
    <t>Left-Inf-Lat-Vent</t>
  </si>
  <si>
    <t>3rd-Ventricle</t>
  </si>
  <si>
    <t>4th-Ventricle</t>
  </si>
  <si>
    <t>Right-Inf-Lat-Vent</t>
  </si>
  <si>
    <t>EstimatedTotalIntraCranialVol</t>
  </si>
  <si>
    <t>Right-Lateral-Ventricle</t>
  </si>
  <si>
    <t>EX1166_20190916</t>
  </si>
  <si>
    <t>EX1174_20190919</t>
  </si>
  <si>
    <t>EX1179_20190926</t>
  </si>
  <si>
    <t>WH1020_20170404</t>
  </si>
  <si>
    <t>WH1142_20170502</t>
  </si>
  <si>
    <t>WH1268_20170830</t>
  </si>
  <si>
    <t>WH1295_20180221</t>
  </si>
  <si>
    <t>WH1296_20170113</t>
  </si>
  <si>
    <t>WH1310_20170503</t>
  </si>
  <si>
    <t>WH1311_20170504</t>
  </si>
  <si>
    <t>WH1360_20170515</t>
  </si>
  <si>
    <t>WH1372_20190604</t>
  </si>
  <si>
    <t>WH1406_20170511</t>
  </si>
  <si>
    <t>WH1418_20161209</t>
  </si>
  <si>
    <t>WH1423_20160719</t>
  </si>
  <si>
    <t>WH1425_20170714</t>
  </si>
  <si>
    <t>WH1445_20170209</t>
  </si>
  <si>
    <t>WH1447_20160907</t>
  </si>
  <si>
    <t>WH1448_20160919</t>
  </si>
  <si>
    <t>WH1449_20170314</t>
  </si>
  <si>
    <t>WH1476_20161007</t>
  </si>
  <si>
    <t>WH1477_20161007</t>
  </si>
  <si>
    <t>WH1487_20170306</t>
  </si>
  <si>
    <t>WH1488_20170125</t>
  </si>
  <si>
    <t>WH1490_20170327</t>
  </si>
  <si>
    <t>WH1491_20170208</t>
  </si>
  <si>
    <t>WH1492_20170222</t>
  </si>
  <si>
    <t>WH1495_20180203</t>
  </si>
  <si>
    <t>WH1499_20170111</t>
  </si>
  <si>
    <t>WH1523_20170509</t>
  </si>
  <si>
    <t>WH1601_20170331</t>
  </si>
  <si>
    <t>WH1602_20170306</t>
  </si>
  <si>
    <t>WH1604_20170310</t>
  </si>
  <si>
    <t>WH1608_20170621</t>
  </si>
  <si>
    <t>WH1611_20170811</t>
  </si>
  <si>
    <t>WH1612_20170706</t>
  </si>
  <si>
    <t>WH1615_20180105</t>
  </si>
  <si>
    <t>WH1616_20170628</t>
  </si>
  <si>
    <t>WH1617_20170809</t>
  </si>
  <si>
    <t>WH1618_20171219</t>
  </si>
  <si>
    <t>WH1619_20170829</t>
  </si>
  <si>
    <t>WH1621_20180416</t>
  </si>
  <si>
    <t>WH1622_20171130</t>
  </si>
  <si>
    <t>WH1623_20170912</t>
  </si>
  <si>
    <t>WH1625_20171009</t>
  </si>
  <si>
    <t>WH1627_20171116</t>
  </si>
  <si>
    <t>WH1628_20171116</t>
  </si>
  <si>
    <t>WH1634_20171010</t>
  </si>
  <si>
    <t>WH1635_20170911</t>
  </si>
  <si>
    <t>WH1639_20170914</t>
  </si>
  <si>
    <t>WH1645_20180208</t>
  </si>
  <si>
    <t>WH1646_20171215</t>
  </si>
  <si>
    <t>WH1647_20171204</t>
  </si>
  <si>
    <t>WH1653_20180213</t>
  </si>
  <si>
    <t>WH1657_20180409</t>
  </si>
  <si>
    <t>WH1658_20180329</t>
  </si>
  <si>
    <t>WH1660_20180411</t>
  </si>
  <si>
    <t>WH1725_20190617</t>
  </si>
  <si>
    <t>WH1727_20190603</t>
  </si>
  <si>
    <t>WH1733_20190612</t>
  </si>
  <si>
    <t>WH1735_20190627</t>
  </si>
  <si>
    <t>WH1741_20190626</t>
  </si>
  <si>
    <t>WH5002_20180316</t>
  </si>
  <si>
    <t>WH1487_20190712</t>
  </si>
  <si>
    <t>WH1720_20190923</t>
  </si>
  <si>
    <t>WH1721_20190813</t>
  </si>
  <si>
    <t>WH1726_20190702</t>
  </si>
  <si>
    <t>WH1728_20190716</t>
  </si>
  <si>
    <t>WH1736_20190708</t>
  </si>
  <si>
    <t>WH1737_20190708</t>
  </si>
  <si>
    <t>ID</t>
  </si>
  <si>
    <t>Volume (ml)</t>
  </si>
  <si>
    <t>WH1232_20190311</t>
  </si>
  <si>
    <t>WH1705_20190215</t>
  </si>
  <si>
    <t>WH1275_20190419</t>
  </si>
  <si>
    <t>WH1686_20181010</t>
  </si>
  <si>
    <t>WH1280_20190514</t>
  </si>
  <si>
    <t>WH1667_20180820</t>
  </si>
  <si>
    <t>WH1690_20180913</t>
  </si>
  <si>
    <t>WH1331_20190514</t>
  </si>
  <si>
    <t>1499_20170111</t>
  </si>
  <si>
    <t>WH1662_20180608</t>
  </si>
  <si>
    <t>WH1651_20180501</t>
  </si>
  <si>
    <t>WH1245_20180316</t>
  </si>
  <si>
    <t>WH1701_20181206</t>
  </si>
  <si>
    <t>WH1128_20190319</t>
  </si>
  <si>
    <t>WH1247_20181206</t>
  </si>
  <si>
    <t>WH1698_20181025</t>
  </si>
  <si>
    <t>WH1242_20180530</t>
  </si>
  <si>
    <t>WH1414_20190104</t>
  </si>
  <si>
    <t>WH1327_20180821</t>
  </si>
  <si>
    <t>WH1648_20171213</t>
  </si>
  <si>
    <t>WH1609_20170623</t>
  </si>
  <si>
    <t>WH1635_20190404</t>
  </si>
  <si>
    <t>WH1296_20170503</t>
  </si>
  <si>
    <t>WH1723_20190530</t>
  </si>
  <si>
    <t>WH1419_20180629</t>
  </si>
  <si>
    <t>WH1707_20190401</t>
  </si>
  <si>
    <t>WH1663_20190401</t>
  </si>
  <si>
    <t>WH1716_20190213</t>
  </si>
  <si>
    <t>WH1354_20180608</t>
  </si>
  <si>
    <t>WH1349_20180627</t>
  </si>
  <si>
    <t>WH1340_20190404</t>
  </si>
  <si>
    <t>WH1330_20180518</t>
  </si>
  <si>
    <t>WH1738_20190715</t>
  </si>
  <si>
    <t>WHITTIER5002_20180316</t>
  </si>
  <si>
    <t>WH1696_20181101</t>
  </si>
  <si>
    <t>WH1240_20190411</t>
  </si>
  <si>
    <t>WH1649_20180503</t>
  </si>
  <si>
    <t>WH1624_20170829</t>
  </si>
  <si>
    <t>WH1655_20180626</t>
  </si>
  <si>
    <t>WH1664_20190104</t>
  </si>
  <si>
    <t>WH1482_20161111</t>
  </si>
  <si>
    <t>WH1484_20170718</t>
  </si>
  <si>
    <t>BR026_20180521</t>
  </si>
  <si>
    <t>BR019_20171220</t>
  </si>
  <si>
    <t>BR030_20190314</t>
  </si>
  <si>
    <t>BR034_20180814</t>
  </si>
  <si>
    <t>BR033_20190411</t>
  </si>
  <si>
    <t>BR043_20190205</t>
  </si>
  <si>
    <t>BR027_20190328</t>
  </si>
  <si>
    <t>BR020_20180109</t>
  </si>
  <si>
    <t>BR015_20171206</t>
  </si>
  <si>
    <t>BR032_20180601</t>
  </si>
  <si>
    <t>BR040_20181203</t>
  </si>
  <si>
    <t>BR031_20190513</t>
  </si>
  <si>
    <t>BR035_20180703</t>
  </si>
  <si>
    <t>BR051_20190909</t>
  </si>
  <si>
    <t>BR031_20180416</t>
  </si>
  <si>
    <t>BR018_20171218</t>
  </si>
  <si>
    <t>BR010_20171031</t>
  </si>
  <si>
    <t>BR038_20181026</t>
  </si>
  <si>
    <t>BR046_20190530</t>
  </si>
  <si>
    <t>BR017_20171214</t>
  </si>
  <si>
    <t>BR001_20170511</t>
  </si>
  <si>
    <t>BR021_20180124</t>
  </si>
  <si>
    <t>BR022_20180130</t>
  </si>
  <si>
    <t>BR037_20181012</t>
  </si>
  <si>
    <t>BR026_20180327</t>
  </si>
  <si>
    <t>BR025_20180314</t>
  </si>
  <si>
    <t>BR007_20171030</t>
  </si>
  <si>
    <t>BR006_20171107</t>
  </si>
  <si>
    <t>BR011_20190226</t>
  </si>
  <si>
    <t>BR018_20190214</t>
  </si>
  <si>
    <t>BR013_20171108</t>
  </si>
  <si>
    <t>BR029_20180410</t>
  </si>
  <si>
    <t>BR003_20170620</t>
  </si>
  <si>
    <t>BR012_20171108</t>
  </si>
  <si>
    <t>Br048_20190621</t>
  </si>
  <si>
    <t>BR044_20190129</t>
  </si>
  <si>
    <t>BR005_20171009</t>
  </si>
  <si>
    <t>BR027_20180328</t>
  </si>
  <si>
    <t>BR039_20181112</t>
  </si>
  <si>
    <t>BR014_20171115</t>
  </si>
  <si>
    <t>BR011_20171101</t>
  </si>
  <si>
    <t>BR042_20181204</t>
  </si>
  <si>
    <t>BR013_20190315</t>
  </si>
  <si>
    <t>BR030_20180412</t>
  </si>
  <si>
    <t>BR009_20171030</t>
  </si>
  <si>
    <t>BR016_20171207</t>
  </si>
  <si>
    <t>BR035_20190702</t>
  </si>
  <si>
    <t>BR004_20170825</t>
  </si>
  <si>
    <t>BR043_20190128</t>
  </si>
  <si>
    <t>Ventricle Volume</t>
  </si>
  <si>
    <t>vent/ICA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</si>
</sst>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6639-3330-C346-B356-8124704E25C4}">
  <dimension ref="A1:P117"/>
  <sheetViews>
    <sheetView tabSelected="1" workbookViewId="0">
      <selection activeCell="K33" sqref="K33"/>
    </sheetView>
  </sheetViews>
  <sheetFormatPr baseColWidth="10" defaultRowHeight="16" x14ac:dyDescent="0.2"/>
  <cols>
    <col min="1" max="1" width="18.6640625" bestFit="1" customWidth="1"/>
    <col min="2" max="2" width="18.83203125" style="2" bestFit="1" customWidth="1"/>
    <col min="3" max="8" width="10.83203125" style="2"/>
    <col min="9" max="9" width="26.1640625" style="2" bestFit="1" customWidth="1"/>
    <col min="16" max="16" width="15.33203125" customWidth="1"/>
  </cols>
  <sheetData>
    <row r="1" spans="1:16" x14ac:dyDescent="0.2">
      <c r="B1" s="2" t="s">
        <v>41</v>
      </c>
      <c r="C1" s="2" t="s">
        <v>42</v>
      </c>
      <c r="D1" s="2" t="s">
        <v>43</v>
      </c>
      <c r="E1" s="2" t="s">
        <v>44</v>
      </c>
      <c r="F1" s="2" t="s">
        <v>47</v>
      </c>
      <c r="G1" s="2" t="s">
        <v>45</v>
      </c>
      <c r="H1" s="2" t="s">
        <v>211</v>
      </c>
      <c r="I1" s="2" t="s">
        <v>46</v>
      </c>
      <c r="J1" s="2" t="s">
        <v>212</v>
      </c>
    </row>
    <row r="2" spans="1:16" x14ac:dyDescent="0.2">
      <c r="A2" s="3" t="s">
        <v>77</v>
      </c>
      <c r="B2" s="2">
        <v>38617.300000000003</v>
      </c>
      <c r="C2" s="2">
        <v>3032.4</v>
      </c>
      <c r="D2" s="2">
        <v>2874.3</v>
      </c>
      <c r="E2" s="2">
        <v>1602.9</v>
      </c>
      <c r="F2" s="2">
        <v>43479.9</v>
      </c>
      <c r="G2" s="2">
        <v>3564.6</v>
      </c>
      <c r="H2" s="2">
        <f t="shared" ref="H2:H33" si="0">SUM(B2:G2)</f>
        <v>93171.400000000023</v>
      </c>
      <c r="I2" s="2">
        <v>1452277.73857</v>
      </c>
      <c r="J2">
        <f t="shared" ref="J2:J33" si="1">H2/I2</f>
        <v>6.4155359216441749E-2</v>
      </c>
      <c r="K2" t="str">
        <f t="shared" ref="K2:K33" si="2">IF(J2&gt;=0.03,"big")</f>
        <v>big</v>
      </c>
    </row>
    <row r="3" spans="1:16" x14ac:dyDescent="0.2">
      <c r="A3" s="3" t="s">
        <v>96</v>
      </c>
      <c r="B3" s="2">
        <v>48854.6</v>
      </c>
      <c r="C3" s="2">
        <v>1862.7</v>
      </c>
      <c r="D3" s="2">
        <v>2133.8000000000002</v>
      </c>
      <c r="E3" s="2">
        <v>1602</v>
      </c>
      <c r="F3" s="2">
        <v>40091.199999999997</v>
      </c>
      <c r="G3" s="2">
        <v>1741.6</v>
      </c>
      <c r="H3" s="2">
        <f t="shared" si="0"/>
        <v>96285.9</v>
      </c>
      <c r="I3" s="2">
        <v>1510443.78104</v>
      </c>
      <c r="J3">
        <f t="shared" si="1"/>
        <v>6.3746761851476097E-2</v>
      </c>
      <c r="K3" t="str">
        <f t="shared" si="2"/>
        <v>big</v>
      </c>
    </row>
    <row r="4" spans="1:16" x14ac:dyDescent="0.2">
      <c r="A4" s="3" t="s">
        <v>72</v>
      </c>
      <c r="B4" s="2">
        <v>45073.8</v>
      </c>
      <c r="C4" s="2">
        <v>425</v>
      </c>
      <c r="D4" s="2">
        <v>2186.3000000000002</v>
      </c>
      <c r="E4" s="2">
        <v>1444.4</v>
      </c>
      <c r="F4" s="2">
        <v>50979</v>
      </c>
      <c r="G4" s="2">
        <v>1063.0999999999999</v>
      </c>
      <c r="H4" s="2">
        <f t="shared" si="0"/>
        <v>101171.6</v>
      </c>
      <c r="I4" s="2">
        <v>1588107.9469699999</v>
      </c>
      <c r="J4">
        <f t="shared" si="1"/>
        <v>6.3705745061617775E-2</v>
      </c>
      <c r="K4" t="str">
        <f t="shared" si="2"/>
        <v>big</v>
      </c>
    </row>
    <row r="5" spans="1:16" x14ac:dyDescent="0.2">
      <c r="A5" s="3" t="s">
        <v>79</v>
      </c>
      <c r="B5" s="2">
        <v>31255.200000000001</v>
      </c>
      <c r="C5" s="2">
        <v>1116.7</v>
      </c>
      <c r="D5" s="2">
        <v>1914.7</v>
      </c>
      <c r="E5" s="2">
        <v>2317.9</v>
      </c>
      <c r="F5" s="2">
        <v>24008.3</v>
      </c>
      <c r="G5" s="2">
        <v>1197.0999999999999</v>
      </c>
      <c r="H5" s="2">
        <f t="shared" si="0"/>
        <v>61809.9</v>
      </c>
      <c r="I5" s="2">
        <v>1126897.0875899999</v>
      </c>
      <c r="J5">
        <f t="shared" si="1"/>
        <v>5.4849640380371947E-2</v>
      </c>
      <c r="K5" t="str">
        <f t="shared" si="2"/>
        <v>big</v>
      </c>
    </row>
    <row r="6" spans="1:16" x14ac:dyDescent="0.2">
      <c r="A6" s="4" t="s">
        <v>38</v>
      </c>
      <c r="B6" s="2">
        <v>36747.1</v>
      </c>
      <c r="C6" s="2">
        <v>833.5</v>
      </c>
      <c r="D6" s="2">
        <v>1830.9</v>
      </c>
      <c r="E6" s="2">
        <v>1288</v>
      </c>
      <c r="F6" s="2">
        <v>35526.800000000003</v>
      </c>
      <c r="G6" s="2">
        <v>2259.1999999999998</v>
      </c>
      <c r="H6" s="2">
        <f t="shared" si="0"/>
        <v>78485.5</v>
      </c>
      <c r="I6" s="2">
        <v>1503064.7902500001</v>
      </c>
      <c r="J6">
        <f t="shared" si="1"/>
        <v>5.22169772781024E-2</v>
      </c>
      <c r="K6" t="str">
        <f t="shared" si="2"/>
        <v>big</v>
      </c>
    </row>
    <row r="7" spans="1:16" x14ac:dyDescent="0.2">
      <c r="A7" s="3" t="s">
        <v>54</v>
      </c>
      <c r="B7" s="2">
        <v>41993.8</v>
      </c>
      <c r="C7" s="2">
        <v>1674.8</v>
      </c>
      <c r="D7" s="2">
        <v>1989</v>
      </c>
      <c r="E7" s="2">
        <v>1863.7</v>
      </c>
      <c r="F7" s="2">
        <v>30445.200000000001</v>
      </c>
      <c r="G7" s="2">
        <v>1122.9000000000001</v>
      </c>
      <c r="H7" s="2">
        <f t="shared" si="0"/>
        <v>79089.399999999994</v>
      </c>
      <c r="I7" s="2">
        <v>1540392.63164</v>
      </c>
      <c r="J7">
        <f t="shared" si="1"/>
        <v>5.1343662891841016E-2</v>
      </c>
      <c r="K7" t="str">
        <f t="shared" si="2"/>
        <v>big</v>
      </c>
      <c r="P7">
        <f>QUARTILE(J:J,1)</f>
        <v>1.4811555639004428E-2</v>
      </c>
    </row>
    <row r="8" spans="1:16" x14ac:dyDescent="0.2">
      <c r="A8" s="3" t="s">
        <v>55</v>
      </c>
      <c r="B8" s="2">
        <v>47017.3</v>
      </c>
      <c r="C8" s="2">
        <v>2255.8000000000002</v>
      </c>
      <c r="D8" s="2">
        <v>3199.1</v>
      </c>
      <c r="E8" s="2">
        <v>3560.1</v>
      </c>
      <c r="F8" s="2">
        <v>31388.3</v>
      </c>
      <c r="G8" s="2">
        <v>1590.8</v>
      </c>
      <c r="H8" s="2">
        <f t="shared" si="0"/>
        <v>89011.400000000009</v>
      </c>
      <c r="I8" s="2">
        <v>1788938.48205</v>
      </c>
      <c r="J8">
        <f t="shared" si="1"/>
        <v>4.9756546070829161E-2</v>
      </c>
      <c r="K8" t="str">
        <f t="shared" si="2"/>
        <v>big</v>
      </c>
    </row>
    <row r="9" spans="1:16" x14ac:dyDescent="0.2">
      <c r="A9" s="3" t="s">
        <v>85</v>
      </c>
      <c r="B9" s="2">
        <v>36823</v>
      </c>
      <c r="C9" s="2">
        <v>923.2</v>
      </c>
      <c r="D9" s="2">
        <v>2669.7</v>
      </c>
      <c r="E9" s="2">
        <v>3187.7</v>
      </c>
      <c r="F9" s="2">
        <v>31487.3</v>
      </c>
      <c r="G9" s="2">
        <v>1546.6</v>
      </c>
      <c r="H9" s="2">
        <f t="shared" si="0"/>
        <v>76637.5</v>
      </c>
      <c r="I9" s="2">
        <v>1572159.4215899999</v>
      </c>
      <c r="J9">
        <f t="shared" si="1"/>
        <v>4.8746646776122005E-2</v>
      </c>
      <c r="K9" t="str">
        <f t="shared" si="2"/>
        <v>big</v>
      </c>
    </row>
    <row r="10" spans="1:16" x14ac:dyDescent="0.2">
      <c r="A10" s="3" t="s">
        <v>60</v>
      </c>
      <c r="B10" s="2">
        <v>29210.1</v>
      </c>
      <c r="C10" s="2">
        <v>563.79999999999995</v>
      </c>
      <c r="D10" s="2">
        <v>1426.4</v>
      </c>
      <c r="E10" s="2">
        <v>2967.9</v>
      </c>
      <c r="F10" s="2">
        <v>33974.6</v>
      </c>
      <c r="G10" s="2">
        <v>621.5</v>
      </c>
      <c r="H10" s="2">
        <f t="shared" si="0"/>
        <v>68764.299999999988</v>
      </c>
      <c r="I10" s="2">
        <v>1479619.6620700001</v>
      </c>
      <c r="J10">
        <f t="shared" si="1"/>
        <v>4.6474308069006168E-2</v>
      </c>
      <c r="K10" t="str">
        <f t="shared" si="2"/>
        <v>big</v>
      </c>
    </row>
    <row r="11" spans="1:16" x14ac:dyDescent="0.2">
      <c r="A11" s="3" t="s">
        <v>105</v>
      </c>
      <c r="B11" s="2">
        <v>32060.5</v>
      </c>
      <c r="C11" s="2">
        <v>1795.1</v>
      </c>
      <c r="D11" s="2">
        <v>2016.8</v>
      </c>
      <c r="E11" s="2">
        <v>1982.4</v>
      </c>
      <c r="F11" s="2">
        <v>29755.4</v>
      </c>
      <c r="G11" s="2">
        <v>2155.5</v>
      </c>
      <c r="H11" s="2">
        <f t="shared" si="0"/>
        <v>69765.700000000012</v>
      </c>
      <c r="I11" s="2">
        <v>1531962.22478</v>
      </c>
      <c r="J11">
        <f t="shared" si="1"/>
        <v>4.5540091571134415E-2</v>
      </c>
      <c r="K11" t="str">
        <f t="shared" si="2"/>
        <v>big</v>
      </c>
    </row>
    <row r="12" spans="1:16" x14ac:dyDescent="0.2">
      <c r="A12" s="4" t="s">
        <v>105</v>
      </c>
      <c r="B12" s="2">
        <v>32060.5</v>
      </c>
      <c r="C12" s="2">
        <v>1795.1</v>
      </c>
      <c r="D12" s="2">
        <v>2016.8</v>
      </c>
      <c r="E12" s="2">
        <v>1982.4</v>
      </c>
      <c r="F12" s="2">
        <v>29755.4</v>
      </c>
      <c r="G12" s="2">
        <v>2155.5</v>
      </c>
      <c r="H12" s="2">
        <f t="shared" si="0"/>
        <v>69765.700000000012</v>
      </c>
      <c r="I12" s="2">
        <v>1531962.22478</v>
      </c>
      <c r="J12">
        <f t="shared" si="1"/>
        <v>4.5540091571134415E-2</v>
      </c>
      <c r="K12" t="str">
        <f t="shared" si="2"/>
        <v>big</v>
      </c>
    </row>
    <row r="13" spans="1:16" x14ac:dyDescent="0.2">
      <c r="A13" s="3" t="s">
        <v>76</v>
      </c>
      <c r="B13" s="2">
        <v>30202.400000000001</v>
      </c>
      <c r="C13" s="2">
        <v>1344.9</v>
      </c>
      <c r="D13" s="2">
        <v>3073.1</v>
      </c>
      <c r="E13" s="2">
        <v>2827.3</v>
      </c>
      <c r="F13" s="2">
        <v>24940.2</v>
      </c>
      <c r="G13" s="2">
        <v>1681.4</v>
      </c>
      <c r="H13" s="2">
        <f t="shared" si="0"/>
        <v>64069.30000000001</v>
      </c>
      <c r="I13" s="2">
        <v>1479927.7162299999</v>
      </c>
      <c r="J13">
        <f t="shared" si="1"/>
        <v>4.3292181974408546E-2</v>
      </c>
      <c r="K13" t="str">
        <f t="shared" si="2"/>
        <v>big</v>
      </c>
    </row>
    <row r="14" spans="1:16" x14ac:dyDescent="0.2">
      <c r="A14" s="3" t="s">
        <v>66</v>
      </c>
      <c r="B14" s="2">
        <v>33435.199999999997</v>
      </c>
      <c r="C14" s="2">
        <v>2373</v>
      </c>
      <c r="D14" s="2">
        <v>2865.1</v>
      </c>
      <c r="E14" s="2">
        <v>1967.9</v>
      </c>
      <c r="F14" s="2">
        <v>25856.2</v>
      </c>
      <c r="G14" s="2">
        <v>964.4</v>
      </c>
      <c r="H14" s="2">
        <f t="shared" si="0"/>
        <v>67461.799999999988</v>
      </c>
      <c r="I14" s="2">
        <v>1586150.1855899999</v>
      </c>
      <c r="J14">
        <f t="shared" si="1"/>
        <v>4.253178583773657E-2</v>
      </c>
      <c r="K14" t="str">
        <f t="shared" si="2"/>
        <v>big</v>
      </c>
    </row>
    <row r="15" spans="1:16" x14ac:dyDescent="0.2">
      <c r="A15" s="3" t="s">
        <v>83</v>
      </c>
      <c r="B15" s="2">
        <v>25488.799999999999</v>
      </c>
      <c r="C15" s="2">
        <v>2650</v>
      </c>
      <c r="D15" s="2">
        <v>2789.2</v>
      </c>
      <c r="E15" s="2">
        <v>3603.7</v>
      </c>
      <c r="F15" s="2">
        <v>29067.9</v>
      </c>
      <c r="G15" s="2">
        <v>1598.3</v>
      </c>
      <c r="H15" s="2">
        <f t="shared" si="0"/>
        <v>65197.9</v>
      </c>
      <c r="I15" s="2">
        <v>1557376.3729699999</v>
      </c>
      <c r="J15">
        <f t="shared" si="1"/>
        <v>4.1863932914086868E-2</v>
      </c>
      <c r="K15" t="str">
        <f t="shared" si="2"/>
        <v>big</v>
      </c>
    </row>
    <row r="16" spans="1:16" x14ac:dyDescent="0.2">
      <c r="A16" s="3" t="s">
        <v>101</v>
      </c>
      <c r="B16" s="2">
        <v>31142.3</v>
      </c>
      <c r="C16" s="2">
        <v>734.7</v>
      </c>
      <c r="D16" s="2">
        <v>2048</v>
      </c>
      <c r="E16" s="2">
        <v>1606.7</v>
      </c>
      <c r="F16" s="2">
        <v>21162.6</v>
      </c>
      <c r="G16" s="2">
        <v>538.1</v>
      </c>
      <c r="H16" s="2">
        <f t="shared" si="0"/>
        <v>57232.399999999994</v>
      </c>
      <c r="I16" s="2">
        <v>1423731.6147499999</v>
      </c>
      <c r="J16">
        <f t="shared" si="1"/>
        <v>4.0198868527654148E-2</v>
      </c>
      <c r="K16" t="str">
        <f t="shared" si="2"/>
        <v>big</v>
      </c>
    </row>
    <row r="17" spans="1:13" x14ac:dyDescent="0.2">
      <c r="A17" s="4" t="s">
        <v>18</v>
      </c>
      <c r="B17" s="2">
        <v>33532.699999999997</v>
      </c>
      <c r="C17" s="2">
        <v>1977.7</v>
      </c>
      <c r="D17" s="2">
        <v>3159.8</v>
      </c>
      <c r="E17" s="2">
        <v>2096.1</v>
      </c>
      <c r="F17" s="2">
        <v>23192.3</v>
      </c>
      <c r="G17" s="2">
        <v>1786.6</v>
      </c>
      <c r="H17" s="2">
        <f t="shared" si="0"/>
        <v>65745.2</v>
      </c>
      <c r="I17" s="2">
        <v>1676844.6614000001</v>
      </c>
      <c r="J17">
        <f t="shared" si="1"/>
        <v>3.9207686623225574E-2</v>
      </c>
      <c r="K17" t="str">
        <f t="shared" si="2"/>
        <v>big</v>
      </c>
      <c r="M17">
        <f>QUARTILE(J:J,3)</f>
        <v>3.2242562665406059E-2</v>
      </c>
    </row>
    <row r="18" spans="1:13" x14ac:dyDescent="0.2">
      <c r="A18" s="4" t="s">
        <v>116</v>
      </c>
      <c r="B18" s="2">
        <v>31250.2</v>
      </c>
      <c r="C18" s="2">
        <v>1689.4</v>
      </c>
      <c r="D18" s="2">
        <v>2598</v>
      </c>
      <c r="E18" s="2">
        <v>2707.4</v>
      </c>
      <c r="F18" s="2">
        <v>25767.5</v>
      </c>
      <c r="G18" s="2">
        <v>1392.2</v>
      </c>
      <c r="H18" s="2">
        <f t="shared" si="0"/>
        <v>65404.7</v>
      </c>
      <c r="I18" s="2">
        <v>1676738.1622299999</v>
      </c>
      <c r="J18">
        <f t="shared" si="1"/>
        <v>3.9007104074624363E-2</v>
      </c>
      <c r="K18" t="str">
        <f t="shared" si="2"/>
        <v>big</v>
      </c>
    </row>
    <row r="19" spans="1:13" x14ac:dyDescent="0.2">
      <c r="A19" s="3" t="s">
        <v>59</v>
      </c>
      <c r="B19" s="2">
        <v>26311.9</v>
      </c>
      <c r="C19" s="2">
        <v>1134.3</v>
      </c>
      <c r="D19" s="2">
        <v>3143.9</v>
      </c>
      <c r="E19" s="2">
        <v>1608</v>
      </c>
      <c r="F19" s="2">
        <v>26409.1</v>
      </c>
      <c r="G19" s="2">
        <v>979.6</v>
      </c>
      <c r="H19" s="2">
        <f t="shared" si="0"/>
        <v>59586.799999999996</v>
      </c>
      <c r="I19" s="2">
        <v>1585382.9508100001</v>
      </c>
      <c r="J19">
        <f t="shared" si="1"/>
        <v>3.7585114668702631E-2</v>
      </c>
      <c r="K19" t="str">
        <f t="shared" si="2"/>
        <v>big</v>
      </c>
    </row>
    <row r="20" spans="1:13" x14ac:dyDescent="0.2">
      <c r="A20" s="4" t="s">
        <v>8</v>
      </c>
      <c r="B20" s="2">
        <v>32839.1</v>
      </c>
      <c r="C20" s="2">
        <v>428.1</v>
      </c>
      <c r="D20" s="2">
        <v>961.8</v>
      </c>
      <c r="E20" s="2">
        <v>1084.5999999999999</v>
      </c>
      <c r="F20" s="2">
        <v>19248.599999999999</v>
      </c>
      <c r="G20" s="2">
        <v>313.60000000000002</v>
      </c>
      <c r="H20" s="2">
        <f t="shared" si="0"/>
        <v>54875.799999999996</v>
      </c>
      <c r="I20" s="2">
        <v>1501406.14857</v>
      </c>
      <c r="J20">
        <f t="shared" si="1"/>
        <v>3.6549603884509153E-2</v>
      </c>
      <c r="K20" t="str">
        <f t="shared" si="2"/>
        <v>big</v>
      </c>
    </row>
    <row r="21" spans="1:13" x14ac:dyDescent="0.2">
      <c r="A21" s="3" t="s">
        <v>82</v>
      </c>
      <c r="B21" s="2">
        <v>24292.6</v>
      </c>
      <c r="C21" s="2">
        <v>1314.1</v>
      </c>
      <c r="D21" s="2">
        <v>2117.5</v>
      </c>
      <c r="E21" s="2">
        <v>1420.9</v>
      </c>
      <c r="F21" s="2">
        <v>26623.5</v>
      </c>
      <c r="G21" s="2">
        <v>1496.7</v>
      </c>
      <c r="H21" s="2">
        <f t="shared" si="0"/>
        <v>57265.299999999996</v>
      </c>
      <c r="I21" s="2">
        <v>1595566.0498299999</v>
      </c>
      <c r="J21">
        <f t="shared" si="1"/>
        <v>3.5890272299351912E-2</v>
      </c>
      <c r="K21" t="str">
        <f t="shared" si="2"/>
        <v>big</v>
      </c>
    </row>
    <row r="22" spans="1:13" x14ac:dyDescent="0.2">
      <c r="A22" s="3" t="s">
        <v>53</v>
      </c>
      <c r="B22" s="2">
        <v>30492.799999999999</v>
      </c>
      <c r="C22" s="2">
        <v>1137.4000000000001</v>
      </c>
      <c r="D22" s="2">
        <v>2178</v>
      </c>
      <c r="E22" s="2">
        <v>1507.1</v>
      </c>
      <c r="F22" s="2">
        <v>18104.8</v>
      </c>
      <c r="G22" s="2">
        <v>533.4</v>
      </c>
      <c r="H22" s="2">
        <f t="shared" si="0"/>
        <v>53953.499999999993</v>
      </c>
      <c r="I22" s="2">
        <v>1503385.5896699999</v>
      </c>
      <c r="J22">
        <f t="shared" si="1"/>
        <v>3.5887998641681164E-2</v>
      </c>
      <c r="K22" t="str">
        <f t="shared" si="2"/>
        <v>big</v>
      </c>
    </row>
    <row r="23" spans="1:13" x14ac:dyDescent="0.2">
      <c r="A23" s="3" t="s">
        <v>104</v>
      </c>
      <c r="B23" s="2">
        <v>26869.5</v>
      </c>
      <c r="C23" s="2">
        <v>1161.7</v>
      </c>
      <c r="D23" s="2">
        <v>2768.8</v>
      </c>
      <c r="E23" s="2">
        <v>2757.2</v>
      </c>
      <c r="F23" s="2">
        <v>18772.599999999999</v>
      </c>
      <c r="G23" s="2">
        <v>1699</v>
      </c>
      <c r="H23" s="2">
        <f t="shared" si="0"/>
        <v>54028.799999999996</v>
      </c>
      <c r="I23" s="2">
        <v>1510865.65105</v>
      </c>
      <c r="J23">
        <f t="shared" si="1"/>
        <v>3.5760161707595793E-2</v>
      </c>
      <c r="K23" t="str">
        <f t="shared" si="2"/>
        <v>big</v>
      </c>
    </row>
    <row r="24" spans="1:13" x14ac:dyDescent="0.2">
      <c r="A24" s="3" t="s">
        <v>69</v>
      </c>
      <c r="B24" s="2">
        <v>24055.4</v>
      </c>
      <c r="C24" s="2">
        <v>1629</v>
      </c>
      <c r="D24" s="2">
        <v>2088</v>
      </c>
      <c r="E24" s="2">
        <v>1493.4</v>
      </c>
      <c r="F24" s="2">
        <v>20431.900000000001</v>
      </c>
      <c r="G24" s="2">
        <v>2114.3000000000002</v>
      </c>
      <c r="H24" s="2">
        <f t="shared" si="0"/>
        <v>51812.000000000007</v>
      </c>
      <c r="I24" s="2">
        <v>1451444.35041</v>
      </c>
      <c r="J24">
        <f t="shared" si="1"/>
        <v>3.5696856021634103E-2</v>
      </c>
      <c r="K24" t="str">
        <f t="shared" si="2"/>
        <v>big</v>
      </c>
    </row>
    <row r="25" spans="1:13" x14ac:dyDescent="0.2">
      <c r="A25" s="4" t="s">
        <v>117</v>
      </c>
      <c r="B25" s="2">
        <v>18741.599999999999</v>
      </c>
      <c r="C25" s="2">
        <v>1066</v>
      </c>
      <c r="D25" s="2">
        <v>1356</v>
      </c>
      <c r="E25" s="2">
        <v>1245.8</v>
      </c>
      <c r="F25" s="2">
        <v>19604.3</v>
      </c>
      <c r="G25" s="2">
        <v>1180.5</v>
      </c>
      <c r="H25" s="2">
        <f t="shared" si="0"/>
        <v>43194.2</v>
      </c>
      <c r="I25" s="2">
        <v>1254699.11075</v>
      </c>
      <c r="J25">
        <f t="shared" si="1"/>
        <v>3.4425942945142077E-2</v>
      </c>
      <c r="K25" t="str">
        <f t="shared" si="2"/>
        <v>big</v>
      </c>
    </row>
    <row r="26" spans="1:13" x14ac:dyDescent="0.2">
      <c r="A26" s="3" t="s">
        <v>106</v>
      </c>
      <c r="B26" s="2">
        <v>26316.2</v>
      </c>
      <c r="C26" s="2">
        <v>518.70000000000005</v>
      </c>
      <c r="D26" s="2">
        <v>2384.5</v>
      </c>
      <c r="E26" s="2">
        <v>1709.5</v>
      </c>
      <c r="F26" s="2">
        <v>24633.599999999999</v>
      </c>
      <c r="G26" s="2">
        <v>452.4</v>
      </c>
      <c r="H26" s="2">
        <f t="shared" si="0"/>
        <v>56014.9</v>
      </c>
      <c r="I26" s="2">
        <v>1664370.1137900001</v>
      </c>
      <c r="J26">
        <f t="shared" si="1"/>
        <v>3.3655314725909345E-2</v>
      </c>
      <c r="K26" t="str">
        <f t="shared" si="2"/>
        <v>big</v>
      </c>
    </row>
    <row r="27" spans="1:13" x14ac:dyDescent="0.2">
      <c r="A27" s="4" t="s">
        <v>106</v>
      </c>
      <c r="B27" s="2">
        <v>26316.2</v>
      </c>
      <c r="C27" s="2">
        <v>518.70000000000005</v>
      </c>
      <c r="D27" s="2">
        <v>2384.5</v>
      </c>
      <c r="E27" s="2">
        <v>1709.5</v>
      </c>
      <c r="F27" s="2">
        <v>24633.599999999999</v>
      </c>
      <c r="G27" s="2">
        <v>452.4</v>
      </c>
      <c r="H27" s="2">
        <f t="shared" si="0"/>
        <v>56014.9</v>
      </c>
      <c r="I27" s="2">
        <v>1664370.1137900001</v>
      </c>
      <c r="J27">
        <f t="shared" si="1"/>
        <v>3.3655314725909345E-2</v>
      </c>
      <c r="K27" t="str">
        <f t="shared" si="2"/>
        <v>big</v>
      </c>
    </row>
    <row r="28" spans="1:13" x14ac:dyDescent="0.2">
      <c r="A28" s="3" t="s">
        <v>68</v>
      </c>
      <c r="B28" s="2">
        <v>27513.9</v>
      </c>
      <c r="C28" s="2">
        <v>979.9</v>
      </c>
      <c r="D28" s="2">
        <v>1883.8</v>
      </c>
      <c r="E28" s="2">
        <v>1820.3</v>
      </c>
      <c r="F28" s="2">
        <v>19916.8</v>
      </c>
      <c r="G28" s="2">
        <v>471.4</v>
      </c>
      <c r="H28" s="2">
        <f t="shared" si="0"/>
        <v>52586.1</v>
      </c>
      <c r="I28" s="2">
        <v>1570140.7338399999</v>
      </c>
      <c r="J28">
        <f t="shared" si="1"/>
        <v>3.3491329067932209E-2</v>
      </c>
      <c r="K28" t="str">
        <f t="shared" si="2"/>
        <v>big</v>
      </c>
    </row>
    <row r="29" spans="1:13" x14ac:dyDescent="0.2">
      <c r="A29" s="4" t="s">
        <v>17</v>
      </c>
      <c r="B29" s="2">
        <v>24896.7</v>
      </c>
      <c r="C29" s="2">
        <v>634.79999999999995</v>
      </c>
      <c r="D29" s="2">
        <v>2449.8000000000002</v>
      </c>
      <c r="E29" s="2">
        <v>1888.1</v>
      </c>
      <c r="F29" s="2">
        <v>22940.400000000001</v>
      </c>
      <c r="G29" s="2">
        <v>937.2</v>
      </c>
      <c r="H29" s="2">
        <f t="shared" si="0"/>
        <v>53747</v>
      </c>
      <c r="I29" s="2">
        <v>1610636.4543900001</v>
      </c>
      <c r="J29">
        <f t="shared" si="1"/>
        <v>3.3370038194221623E-2</v>
      </c>
      <c r="K29" t="str">
        <f t="shared" si="2"/>
        <v>big</v>
      </c>
    </row>
    <row r="30" spans="1:13" x14ac:dyDescent="0.2">
      <c r="A30" s="3" t="s">
        <v>64</v>
      </c>
      <c r="B30" s="2">
        <v>22612</v>
      </c>
      <c r="C30" s="2">
        <v>831.2</v>
      </c>
      <c r="D30" s="2">
        <v>1490</v>
      </c>
      <c r="E30" s="2">
        <v>1398.2</v>
      </c>
      <c r="F30" s="2">
        <v>22414.400000000001</v>
      </c>
      <c r="G30" s="2">
        <v>738.7</v>
      </c>
      <c r="H30" s="2">
        <f t="shared" si="0"/>
        <v>49484.5</v>
      </c>
      <c r="I30" s="2">
        <v>1484258.4312</v>
      </c>
      <c r="J30">
        <f t="shared" si="1"/>
        <v>3.3339544488888331E-2</v>
      </c>
      <c r="K30" t="str">
        <f t="shared" si="2"/>
        <v>big</v>
      </c>
    </row>
    <row r="31" spans="1:13" x14ac:dyDescent="0.2">
      <c r="A31" s="4" t="s">
        <v>11</v>
      </c>
      <c r="B31" s="2">
        <v>28174.6</v>
      </c>
      <c r="C31" s="2">
        <v>1533.3</v>
      </c>
      <c r="D31" s="2">
        <v>2654.6</v>
      </c>
      <c r="E31" s="2">
        <v>1416.6</v>
      </c>
      <c r="F31" s="2">
        <v>20654.2</v>
      </c>
      <c r="G31" s="2">
        <v>1766.6</v>
      </c>
      <c r="H31" s="2">
        <f t="shared" si="0"/>
        <v>56199.9</v>
      </c>
      <c r="I31" s="2">
        <v>1763028.9134899999</v>
      </c>
      <c r="J31">
        <f t="shared" si="1"/>
        <v>3.1876902057578635E-2</v>
      </c>
      <c r="K31" t="str">
        <f t="shared" si="2"/>
        <v>big</v>
      </c>
    </row>
    <row r="32" spans="1:13" x14ac:dyDescent="0.2">
      <c r="A32" s="3" t="s">
        <v>52</v>
      </c>
      <c r="B32" s="2">
        <v>24757.3</v>
      </c>
      <c r="C32" s="2">
        <v>1163.4000000000001</v>
      </c>
      <c r="D32" s="2">
        <v>1632.6</v>
      </c>
      <c r="E32" s="2">
        <v>2586.6999999999998</v>
      </c>
      <c r="F32" s="2">
        <v>17835</v>
      </c>
      <c r="G32" s="2">
        <v>1002.2</v>
      </c>
      <c r="H32" s="2">
        <f t="shared" si="0"/>
        <v>48977.2</v>
      </c>
      <c r="I32" s="2">
        <v>1560546.47701</v>
      </c>
      <c r="J32">
        <f t="shared" si="1"/>
        <v>3.1384646802599621E-2</v>
      </c>
      <c r="K32" t="str">
        <f t="shared" si="2"/>
        <v>big</v>
      </c>
    </row>
    <row r="33" spans="1:11" x14ac:dyDescent="0.2">
      <c r="A33" s="4" t="s">
        <v>114</v>
      </c>
      <c r="B33" s="2">
        <v>23290.5</v>
      </c>
      <c r="C33" s="2">
        <v>1312.9</v>
      </c>
      <c r="D33" s="2">
        <v>2726.9</v>
      </c>
      <c r="E33" s="2">
        <v>2606.1</v>
      </c>
      <c r="F33" s="2">
        <v>18670.900000000001</v>
      </c>
      <c r="G33" s="2">
        <v>986.9</v>
      </c>
      <c r="H33" s="2">
        <f t="shared" si="0"/>
        <v>49594.200000000004</v>
      </c>
      <c r="I33" s="2">
        <v>1603879.1679700001</v>
      </c>
      <c r="J33">
        <f t="shared" si="1"/>
        <v>3.0921406668540034E-2</v>
      </c>
      <c r="K33" t="str">
        <f t="shared" si="2"/>
        <v>big</v>
      </c>
    </row>
    <row r="34" spans="1:11" x14ac:dyDescent="0.2">
      <c r="A34" s="4" t="s">
        <v>28</v>
      </c>
      <c r="B34" s="2">
        <v>18603.400000000001</v>
      </c>
      <c r="C34" s="2">
        <v>1090.5999999999999</v>
      </c>
      <c r="D34" s="2">
        <v>1462.2</v>
      </c>
      <c r="E34" s="2">
        <v>2073.5</v>
      </c>
      <c r="F34" s="2">
        <v>18552.7</v>
      </c>
      <c r="G34" s="2">
        <v>1517.7</v>
      </c>
      <c r="H34" s="2">
        <f t="shared" ref="H34:H65" si="3">SUM(B34:G34)</f>
        <v>43300.1</v>
      </c>
      <c r="I34" s="2">
        <v>1404189.5477400001</v>
      </c>
      <c r="J34">
        <f t="shared" ref="J34:J65" si="4">H34/I34</f>
        <v>3.0836363986393559E-2</v>
      </c>
      <c r="K34" t="str">
        <f t="shared" ref="K34:K65" si="5">IF(J34&gt;=0.03,"big")</f>
        <v>big</v>
      </c>
    </row>
    <row r="35" spans="1:11" x14ac:dyDescent="0.2">
      <c r="A35" s="4" t="s">
        <v>15</v>
      </c>
      <c r="B35" s="2">
        <v>19255.8</v>
      </c>
      <c r="C35" s="2">
        <v>1035.7</v>
      </c>
      <c r="D35" s="2">
        <v>2133.6999999999998</v>
      </c>
      <c r="E35" s="2">
        <v>1425.6</v>
      </c>
      <c r="F35" s="2">
        <v>22278</v>
      </c>
      <c r="G35" s="2">
        <v>1415.5</v>
      </c>
      <c r="H35" s="2">
        <f t="shared" si="3"/>
        <v>47544.3</v>
      </c>
      <c r="I35" s="2">
        <v>1546780.56898</v>
      </c>
      <c r="J35">
        <f t="shared" si="4"/>
        <v>3.0737585507265804E-2</v>
      </c>
      <c r="K35" t="str">
        <f t="shared" si="5"/>
        <v>big</v>
      </c>
    </row>
    <row r="36" spans="1:11" x14ac:dyDescent="0.2">
      <c r="A36" s="4" t="s">
        <v>26</v>
      </c>
      <c r="B36" s="2">
        <v>17941.3</v>
      </c>
      <c r="C36" s="2">
        <v>461.3</v>
      </c>
      <c r="D36" s="2">
        <v>1504.5</v>
      </c>
      <c r="E36" s="2">
        <v>1365.3</v>
      </c>
      <c r="F36" s="2">
        <v>20112</v>
      </c>
      <c r="G36" s="2">
        <v>714.4</v>
      </c>
      <c r="H36" s="2">
        <f t="shared" si="3"/>
        <v>42098.799999999996</v>
      </c>
      <c r="I36" s="2">
        <v>1384508.1175299999</v>
      </c>
      <c r="J36">
        <f t="shared" si="4"/>
        <v>3.0407044543086823E-2</v>
      </c>
      <c r="K36" t="str">
        <f t="shared" si="5"/>
        <v>big</v>
      </c>
    </row>
    <row r="37" spans="1:11" x14ac:dyDescent="0.2">
      <c r="A37" s="1" t="s">
        <v>78</v>
      </c>
      <c r="B37" s="2">
        <v>19732.099999999999</v>
      </c>
      <c r="C37" s="2">
        <v>1059.8</v>
      </c>
      <c r="D37" s="2">
        <v>2443.8000000000002</v>
      </c>
      <c r="E37" s="2">
        <v>2984.2</v>
      </c>
      <c r="F37" s="2">
        <v>18710.2</v>
      </c>
      <c r="G37" s="2">
        <v>1096.5999999999999</v>
      </c>
      <c r="H37" s="2">
        <f t="shared" si="3"/>
        <v>46026.7</v>
      </c>
      <c r="I37" s="2">
        <v>1558517.79627</v>
      </c>
      <c r="J37">
        <f t="shared" si="4"/>
        <v>2.9532354465348857E-2</v>
      </c>
      <c r="K37" t="b">
        <f t="shared" si="5"/>
        <v>0</v>
      </c>
    </row>
    <row r="38" spans="1:11" x14ac:dyDescent="0.2">
      <c r="A38" t="s">
        <v>2</v>
      </c>
      <c r="B38" s="2">
        <v>17356.7</v>
      </c>
      <c r="C38" s="2">
        <v>721.3</v>
      </c>
      <c r="D38" s="2">
        <v>1441</v>
      </c>
      <c r="E38" s="2">
        <v>1740.6</v>
      </c>
      <c r="F38" s="2">
        <v>18032.3</v>
      </c>
      <c r="G38" s="2">
        <v>527.79999999999995</v>
      </c>
      <c r="H38" s="2">
        <f t="shared" si="3"/>
        <v>39819.699999999997</v>
      </c>
      <c r="I38" s="2">
        <v>1368339.2330700001</v>
      </c>
      <c r="J38">
        <f t="shared" si="4"/>
        <v>2.9100751507841142E-2</v>
      </c>
      <c r="K38" t="b">
        <f t="shared" si="5"/>
        <v>0</v>
      </c>
    </row>
    <row r="39" spans="1:11" x14ac:dyDescent="0.2">
      <c r="A39" s="1" t="s">
        <v>57</v>
      </c>
      <c r="B39" s="2">
        <v>19598.5</v>
      </c>
      <c r="C39" s="2">
        <v>760.9</v>
      </c>
      <c r="D39" s="2">
        <v>2408.9</v>
      </c>
      <c r="E39" s="2">
        <v>1935.5</v>
      </c>
      <c r="F39" s="2">
        <v>19719.8</v>
      </c>
      <c r="G39" s="2">
        <v>912.8</v>
      </c>
      <c r="H39" s="2">
        <f t="shared" si="3"/>
        <v>45336.400000000009</v>
      </c>
      <c r="I39" s="2">
        <v>1568557.9970799999</v>
      </c>
      <c r="J39">
        <f t="shared" si="4"/>
        <v>2.8903234744521694E-2</v>
      </c>
      <c r="K39" t="b">
        <f t="shared" si="5"/>
        <v>0</v>
      </c>
    </row>
    <row r="40" spans="1:11" x14ac:dyDescent="0.2">
      <c r="A40" s="1" t="s">
        <v>109</v>
      </c>
      <c r="B40" s="2">
        <v>21517.4</v>
      </c>
      <c r="C40" s="2">
        <v>672.8</v>
      </c>
      <c r="D40" s="2">
        <v>2817.5</v>
      </c>
      <c r="E40" s="2">
        <v>2419.6999999999998</v>
      </c>
      <c r="F40" s="2">
        <v>19289.8</v>
      </c>
      <c r="G40" s="2">
        <v>558.70000000000005</v>
      </c>
      <c r="H40" s="2">
        <f t="shared" si="3"/>
        <v>47275.899999999994</v>
      </c>
      <c r="I40" s="2">
        <v>1676936.7192500001</v>
      </c>
      <c r="J40">
        <f t="shared" si="4"/>
        <v>2.8191821108875151E-2</v>
      </c>
      <c r="K40" t="b">
        <f t="shared" si="5"/>
        <v>0</v>
      </c>
    </row>
    <row r="41" spans="1:11" x14ac:dyDescent="0.2">
      <c r="A41" t="s">
        <v>109</v>
      </c>
      <c r="B41" s="2">
        <v>21517.4</v>
      </c>
      <c r="C41" s="2">
        <v>672.8</v>
      </c>
      <c r="D41" s="2">
        <v>2817.5</v>
      </c>
      <c r="E41" s="2">
        <v>2419.6999999999998</v>
      </c>
      <c r="F41" s="2">
        <v>19289.8</v>
      </c>
      <c r="G41" s="2">
        <v>558.70000000000005</v>
      </c>
      <c r="H41" s="2">
        <f t="shared" si="3"/>
        <v>47275.899999999994</v>
      </c>
      <c r="I41" s="2">
        <v>1676936.7192500001</v>
      </c>
      <c r="J41">
        <f t="shared" si="4"/>
        <v>2.8191821108875151E-2</v>
      </c>
      <c r="K41" t="b">
        <f t="shared" si="5"/>
        <v>0</v>
      </c>
    </row>
    <row r="42" spans="1:11" x14ac:dyDescent="0.2">
      <c r="A42" t="s">
        <v>19</v>
      </c>
      <c r="B42" s="2">
        <v>18854.599999999999</v>
      </c>
      <c r="C42" s="2">
        <v>821.2</v>
      </c>
      <c r="D42" s="2">
        <v>1597.3</v>
      </c>
      <c r="E42" s="2">
        <v>1454.3</v>
      </c>
      <c r="F42" s="2">
        <v>15891.2</v>
      </c>
      <c r="G42" s="2">
        <v>791.8</v>
      </c>
      <c r="H42" s="2">
        <f t="shared" si="3"/>
        <v>39410.400000000001</v>
      </c>
      <c r="I42" s="2">
        <v>1409526.0977</v>
      </c>
      <c r="J42">
        <f t="shared" si="4"/>
        <v>2.796003569164706E-2</v>
      </c>
      <c r="K42" t="b">
        <f t="shared" si="5"/>
        <v>0</v>
      </c>
    </row>
    <row r="43" spans="1:11" x14ac:dyDescent="0.2">
      <c r="A43" t="s">
        <v>39</v>
      </c>
      <c r="B43" s="2">
        <v>14341.2</v>
      </c>
      <c r="C43" s="2">
        <v>560.4</v>
      </c>
      <c r="D43" s="2">
        <v>1400.6</v>
      </c>
      <c r="E43" s="2">
        <v>1504.2</v>
      </c>
      <c r="F43" s="2">
        <v>28463.5</v>
      </c>
      <c r="G43" s="2">
        <v>394</v>
      </c>
      <c r="H43" s="2">
        <f t="shared" si="3"/>
        <v>46663.9</v>
      </c>
      <c r="I43" s="2">
        <v>1685463.75621</v>
      </c>
      <c r="J43">
        <f t="shared" si="4"/>
        <v>2.7686089260637842E-2</v>
      </c>
      <c r="K43" t="b">
        <f t="shared" si="5"/>
        <v>0</v>
      </c>
    </row>
    <row r="44" spans="1:11" x14ac:dyDescent="0.2">
      <c r="A44" s="1" t="s">
        <v>91</v>
      </c>
      <c r="B44" s="2">
        <v>21174.6</v>
      </c>
      <c r="C44" s="2">
        <v>1052.5</v>
      </c>
      <c r="D44" s="2">
        <v>1933.7</v>
      </c>
      <c r="E44" s="2">
        <v>1177</v>
      </c>
      <c r="F44" s="2">
        <v>14165.3</v>
      </c>
      <c r="G44" s="2">
        <v>660.2</v>
      </c>
      <c r="H44" s="2">
        <f t="shared" si="3"/>
        <v>40163.299999999996</v>
      </c>
      <c r="I44" s="2">
        <v>1475554.2483999999</v>
      </c>
      <c r="J44">
        <f t="shared" si="4"/>
        <v>2.72191280283667E-2</v>
      </c>
      <c r="K44" t="b">
        <f t="shared" si="5"/>
        <v>0</v>
      </c>
    </row>
    <row r="45" spans="1:11" x14ac:dyDescent="0.2">
      <c r="A45" s="1" t="s">
        <v>102</v>
      </c>
      <c r="B45" s="2">
        <v>23527.4</v>
      </c>
      <c r="C45" s="2">
        <v>567.6</v>
      </c>
      <c r="D45" s="2">
        <v>957.9</v>
      </c>
      <c r="E45" s="2">
        <v>1427.8</v>
      </c>
      <c r="F45" s="2">
        <v>13864.9</v>
      </c>
      <c r="G45" s="2">
        <v>302.60000000000002</v>
      </c>
      <c r="H45" s="2">
        <f t="shared" si="3"/>
        <v>40648.199999999997</v>
      </c>
      <c r="I45" s="2">
        <v>1521418.9873200001</v>
      </c>
      <c r="J45">
        <f t="shared" si="4"/>
        <v>2.6717295063868201E-2</v>
      </c>
      <c r="K45" t="b">
        <f t="shared" si="5"/>
        <v>0</v>
      </c>
    </row>
    <row r="46" spans="1:11" x14ac:dyDescent="0.2">
      <c r="A46" t="s">
        <v>48</v>
      </c>
      <c r="B46" s="2">
        <v>17573.5</v>
      </c>
      <c r="C46" s="2">
        <v>673.9</v>
      </c>
      <c r="D46" s="2">
        <v>1190.5</v>
      </c>
      <c r="E46" s="2">
        <v>1436.2</v>
      </c>
      <c r="F46" s="2">
        <v>15921.5</v>
      </c>
      <c r="G46" s="2">
        <v>457.2</v>
      </c>
      <c r="H46" s="2">
        <f t="shared" si="3"/>
        <v>37252.800000000003</v>
      </c>
      <c r="I46" s="2">
        <v>1430501.00556</v>
      </c>
      <c r="J46">
        <f t="shared" si="4"/>
        <v>2.6041785259295645E-2</v>
      </c>
      <c r="K46" t="b">
        <f t="shared" si="5"/>
        <v>0</v>
      </c>
    </row>
    <row r="47" spans="1:11" x14ac:dyDescent="0.2">
      <c r="A47" s="1" t="s">
        <v>71</v>
      </c>
      <c r="B47" s="2">
        <v>19190.2</v>
      </c>
      <c r="C47" s="2">
        <v>801.7</v>
      </c>
      <c r="D47" s="2">
        <v>2268.6</v>
      </c>
      <c r="E47" s="2">
        <v>1889.3</v>
      </c>
      <c r="F47" s="2">
        <v>15743.3</v>
      </c>
      <c r="G47" s="2">
        <v>464.2</v>
      </c>
      <c r="H47" s="2">
        <f t="shared" si="3"/>
        <v>40357.299999999996</v>
      </c>
      <c r="I47" s="2">
        <v>1598020.01287</v>
      </c>
      <c r="J47">
        <f t="shared" si="4"/>
        <v>2.5254564820824364E-2</v>
      </c>
      <c r="K47" t="b">
        <f t="shared" si="5"/>
        <v>0</v>
      </c>
    </row>
    <row r="48" spans="1:11" x14ac:dyDescent="0.2">
      <c r="A48" t="s">
        <v>4</v>
      </c>
      <c r="B48" s="2">
        <v>16303.9</v>
      </c>
      <c r="C48" s="2">
        <v>561.6</v>
      </c>
      <c r="D48" s="2">
        <v>1348.2</v>
      </c>
      <c r="E48" s="2">
        <v>1994.4</v>
      </c>
      <c r="F48" s="2">
        <v>13129.7</v>
      </c>
      <c r="G48" s="2">
        <v>448.6</v>
      </c>
      <c r="H48" s="2">
        <f t="shared" si="3"/>
        <v>33786.400000000001</v>
      </c>
      <c r="I48" s="2">
        <v>1352891.9904499999</v>
      </c>
      <c r="J48">
        <f t="shared" si="4"/>
        <v>2.4973464429161079E-2</v>
      </c>
      <c r="K48" t="b">
        <f t="shared" si="5"/>
        <v>0</v>
      </c>
    </row>
    <row r="49" spans="1:11" x14ac:dyDescent="0.2">
      <c r="A49" s="1" t="s">
        <v>61</v>
      </c>
      <c r="B49" s="2">
        <v>17987.3</v>
      </c>
      <c r="C49" s="2">
        <v>226.8</v>
      </c>
      <c r="D49" s="2">
        <v>2354.6999999999998</v>
      </c>
      <c r="E49" s="2">
        <v>1470</v>
      </c>
      <c r="F49" s="2">
        <v>18711.5</v>
      </c>
      <c r="G49" s="2">
        <v>650.20000000000005</v>
      </c>
      <c r="H49" s="2">
        <f t="shared" si="3"/>
        <v>41400.5</v>
      </c>
      <c r="I49" s="2">
        <v>1702735.41506</v>
      </c>
      <c r="J49">
        <f t="shared" si="4"/>
        <v>2.431411224188413E-2</v>
      </c>
      <c r="K49" t="b">
        <f t="shared" si="5"/>
        <v>0</v>
      </c>
    </row>
    <row r="50" spans="1:11" x14ac:dyDescent="0.2">
      <c r="A50" t="s">
        <v>50</v>
      </c>
      <c r="B50" s="2">
        <v>15812.8</v>
      </c>
      <c r="C50" s="2">
        <v>816.9</v>
      </c>
      <c r="D50" s="2">
        <v>1561.7</v>
      </c>
      <c r="E50" s="2">
        <v>1876</v>
      </c>
      <c r="F50" s="2">
        <v>13236.1</v>
      </c>
      <c r="G50" s="2">
        <v>386.7</v>
      </c>
      <c r="H50" s="2">
        <f t="shared" si="3"/>
        <v>33690.199999999997</v>
      </c>
      <c r="I50" s="2">
        <v>1402475.1908199999</v>
      </c>
      <c r="J50">
        <f t="shared" si="4"/>
        <v>2.4021957907363761E-2</v>
      </c>
      <c r="K50" t="b">
        <f t="shared" si="5"/>
        <v>0</v>
      </c>
    </row>
    <row r="51" spans="1:11" x14ac:dyDescent="0.2">
      <c r="A51" t="s">
        <v>111</v>
      </c>
      <c r="B51" s="2">
        <v>14354</v>
      </c>
      <c r="C51" s="2">
        <v>240.2</v>
      </c>
      <c r="D51" s="2">
        <v>1785.2</v>
      </c>
      <c r="E51" s="2">
        <v>1949.9</v>
      </c>
      <c r="F51" s="2">
        <v>14953.5</v>
      </c>
      <c r="G51" s="2">
        <v>457.6</v>
      </c>
      <c r="H51" s="2">
        <f t="shared" si="3"/>
        <v>33740.400000000001</v>
      </c>
      <c r="I51" s="2">
        <v>1431309.0057600001</v>
      </c>
      <c r="J51">
        <f t="shared" si="4"/>
        <v>2.3573106760468147E-2</v>
      </c>
      <c r="K51" t="b">
        <f t="shared" si="5"/>
        <v>0</v>
      </c>
    </row>
    <row r="52" spans="1:11" x14ac:dyDescent="0.2">
      <c r="A52" s="1" t="s">
        <v>81</v>
      </c>
      <c r="B52" s="2">
        <v>15564</v>
      </c>
      <c r="C52" s="2">
        <v>889.8</v>
      </c>
      <c r="D52" s="2">
        <v>2534.5</v>
      </c>
      <c r="E52" s="2">
        <v>1812.1</v>
      </c>
      <c r="F52" s="2">
        <v>17725.599999999999</v>
      </c>
      <c r="G52" s="2">
        <v>873.5</v>
      </c>
      <c r="H52" s="2">
        <f t="shared" si="3"/>
        <v>39399.5</v>
      </c>
      <c r="I52" s="2">
        <v>1679585.5971599999</v>
      </c>
      <c r="J52">
        <f t="shared" si="4"/>
        <v>2.3457869647501354E-2</v>
      </c>
      <c r="K52" t="b">
        <f t="shared" si="5"/>
        <v>0</v>
      </c>
    </row>
    <row r="53" spans="1:11" x14ac:dyDescent="0.2">
      <c r="A53" t="s">
        <v>5</v>
      </c>
      <c r="B53" s="2">
        <v>13866.8</v>
      </c>
      <c r="C53" s="2">
        <v>574.29999999999995</v>
      </c>
      <c r="D53" s="2">
        <v>1104.5999999999999</v>
      </c>
      <c r="E53" s="2">
        <v>1565.7</v>
      </c>
      <c r="F53" s="2">
        <v>13854.6</v>
      </c>
      <c r="G53" s="2">
        <v>712</v>
      </c>
      <c r="H53" s="2">
        <f t="shared" si="3"/>
        <v>31678</v>
      </c>
      <c r="I53" s="2">
        <v>1355718.97869</v>
      </c>
      <c r="J53">
        <f t="shared" si="4"/>
        <v>2.3366199410005842E-2</v>
      </c>
      <c r="K53" t="b">
        <f t="shared" si="5"/>
        <v>0</v>
      </c>
    </row>
    <row r="54" spans="1:11" x14ac:dyDescent="0.2">
      <c r="A54" s="1" t="s">
        <v>63</v>
      </c>
      <c r="B54" s="2">
        <v>13959.3</v>
      </c>
      <c r="C54" s="2">
        <v>371.6</v>
      </c>
      <c r="D54" s="2">
        <v>1431</v>
      </c>
      <c r="E54" s="2">
        <v>1264.2</v>
      </c>
      <c r="F54" s="2">
        <v>14366.1</v>
      </c>
      <c r="G54" s="2">
        <v>669.8</v>
      </c>
      <c r="H54" s="2">
        <f t="shared" si="3"/>
        <v>32061.999999999996</v>
      </c>
      <c r="I54" s="2">
        <v>1381179.0295800001</v>
      </c>
      <c r="J54">
        <f t="shared" si="4"/>
        <v>2.3213500432126936E-2</v>
      </c>
      <c r="K54" t="b">
        <f t="shared" si="5"/>
        <v>0</v>
      </c>
    </row>
    <row r="55" spans="1:11" x14ac:dyDescent="0.2">
      <c r="A55" s="1" t="s">
        <v>86</v>
      </c>
      <c r="B55" s="2">
        <v>17954.3</v>
      </c>
      <c r="C55" s="2">
        <v>810.2</v>
      </c>
      <c r="D55" s="2">
        <v>1440.5</v>
      </c>
      <c r="E55" s="2">
        <v>1043.4000000000001</v>
      </c>
      <c r="F55" s="2">
        <v>10835.7</v>
      </c>
      <c r="G55" s="2">
        <v>575.4</v>
      </c>
      <c r="H55" s="2">
        <f t="shared" si="3"/>
        <v>32659.500000000004</v>
      </c>
      <c r="I55" s="2">
        <v>1434221.30137</v>
      </c>
      <c r="J55">
        <f t="shared" si="4"/>
        <v>2.2771590387622137E-2</v>
      </c>
      <c r="K55" t="b">
        <f t="shared" si="5"/>
        <v>0</v>
      </c>
    </row>
    <row r="56" spans="1:11" x14ac:dyDescent="0.2">
      <c r="A56" s="1" t="s">
        <v>103</v>
      </c>
      <c r="B56" s="2">
        <v>16691.2</v>
      </c>
      <c r="C56" s="2">
        <v>306.5</v>
      </c>
      <c r="D56" s="2">
        <v>889.3</v>
      </c>
      <c r="E56" s="2">
        <v>1945.7</v>
      </c>
      <c r="F56" s="2">
        <v>14621.4</v>
      </c>
      <c r="G56" s="2">
        <v>447.2</v>
      </c>
      <c r="H56" s="2">
        <f t="shared" si="3"/>
        <v>34901.299999999996</v>
      </c>
      <c r="I56" s="2">
        <v>1555025.43432</v>
      </c>
      <c r="J56">
        <f t="shared" si="4"/>
        <v>2.244419880840216E-2</v>
      </c>
      <c r="K56" t="b">
        <f t="shared" si="5"/>
        <v>0</v>
      </c>
    </row>
    <row r="57" spans="1:11" x14ac:dyDescent="0.2">
      <c r="A57" t="s">
        <v>31</v>
      </c>
      <c r="B57" s="2">
        <v>11373.3</v>
      </c>
      <c r="C57" s="2">
        <v>351.4</v>
      </c>
      <c r="D57" s="2">
        <v>1236.9000000000001</v>
      </c>
      <c r="E57" s="2">
        <v>3329.1</v>
      </c>
      <c r="F57" s="2">
        <v>17771.8</v>
      </c>
      <c r="G57" s="2">
        <v>532.9</v>
      </c>
      <c r="H57" s="2">
        <f t="shared" si="3"/>
        <v>34595.4</v>
      </c>
      <c r="I57" s="2">
        <v>1547233.3847399999</v>
      </c>
      <c r="J57">
        <f t="shared" si="4"/>
        <v>2.2359522707567147E-2</v>
      </c>
      <c r="K57" t="b">
        <f t="shared" si="5"/>
        <v>0</v>
      </c>
    </row>
    <row r="58" spans="1:11" x14ac:dyDescent="0.2">
      <c r="A58" s="1" t="s">
        <v>70</v>
      </c>
      <c r="B58" s="2">
        <v>14101.7</v>
      </c>
      <c r="C58" s="2">
        <v>273.2</v>
      </c>
      <c r="D58" s="2">
        <v>1674</v>
      </c>
      <c r="E58" s="2">
        <v>1911.9</v>
      </c>
      <c r="F58" s="2">
        <v>13832.1</v>
      </c>
      <c r="G58" s="2">
        <v>297.5</v>
      </c>
      <c r="H58" s="2">
        <f t="shared" si="3"/>
        <v>32090.400000000001</v>
      </c>
      <c r="I58" s="2">
        <v>1438299.9241500001</v>
      </c>
      <c r="J58">
        <f t="shared" si="4"/>
        <v>2.2311340952732538E-2</v>
      </c>
      <c r="K58" t="b">
        <f t="shared" si="5"/>
        <v>0</v>
      </c>
    </row>
    <row r="59" spans="1:11" x14ac:dyDescent="0.2">
      <c r="A59" t="s">
        <v>115</v>
      </c>
      <c r="B59" s="2">
        <v>12374.6</v>
      </c>
      <c r="C59" s="2">
        <v>171.6</v>
      </c>
      <c r="D59" s="2">
        <v>1151.2</v>
      </c>
      <c r="E59" s="2">
        <v>1566.7</v>
      </c>
      <c r="F59" s="2">
        <v>11409.9</v>
      </c>
      <c r="G59" s="2">
        <v>181.9</v>
      </c>
      <c r="H59" s="2">
        <f t="shared" si="3"/>
        <v>26855.9</v>
      </c>
      <c r="I59" s="2">
        <v>1210374.4730700001</v>
      </c>
      <c r="J59">
        <f t="shared" si="4"/>
        <v>2.2188091865389857E-2</v>
      </c>
      <c r="K59" t="b">
        <f t="shared" si="5"/>
        <v>0</v>
      </c>
    </row>
    <row r="60" spans="1:11" x14ac:dyDescent="0.2">
      <c r="A60" s="1" t="s">
        <v>95</v>
      </c>
      <c r="B60" s="2">
        <v>12605</v>
      </c>
      <c r="C60" s="2">
        <v>575.79999999999995</v>
      </c>
      <c r="D60" s="2">
        <v>1606.9</v>
      </c>
      <c r="E60" s="2">
        <v>1563</v>
      </c>
      <c r="F60" s="2">
        <v>13062.9</v>
      </c>
      <c r="G60" s="2">
        <v>464.8</v>
      </c>
      <c r="H60" s="2">
        <f t="shared" si="3"/>
        <v>29878.399999999998</v>
      </c>
      <c r="I60" s="2">
        <v>1347571.6450400001</v>
      </c>
      <c r="J60">
        <f t="shared" si="4"/>
        <v>2.2172030785875665E-2</v>
      </c>
      <c r="K60" t="b">
        <f t="shared" si="5"/>
        <v>0</v>
      </c>
    </row>
    <row r="61" spans="1:11" x14ac:dyDescent="0.2">
      <c r="A61" t="s">
        <v>9</v>
      </c>
      <c r="B61" s="2">
        <v>14414.8</v>
      </c>
      <c r="C61" s="2">
        <v>569.79999999999995</v>
      </c>
      <c r="D61" s="2">
        <v>2312.8000000000002</v>
      </c>
      <c r="E61" s="2">
        <v>1895.7</v>
      </c>
      <c r="F61" s="2">
        <v>15691.9</v>
      </c>
      <c r="G61" s="2">
        <v>554.29999999999995</v>
      </c>
      <c r="H61" s="2">
        <f t="shared" si="3"/>
        <v>35439.300000000003</v>
      </c>
      <c r="I61" s="2">
        <v>1631269.6218999999</v>
      </c>
      <c r="J61">
        <f t="shared" si="4"/>
        <v>2.1724980054935703E-2</v>
      </c>
      <c r="K61" t="b">
        <f t="shared" si="5"/>
        <v>0</v>
      </c>
    </row>
    <row r="62" spans="1:11" x14ac:dyDescent="0.2">
      <c r="A62" s="1" t="s">
        <v>67</v>
      </c>
      <c r="B62" s="2">
        <v>14053.1</v>
      </c>
      <c r="C62" s="2">
        <v>487.5</v>
      </c>
      <c r="D62" s="2">
        <v>1493.2</v>
      </c>
      <c r="E62" s="2">
        <v>2473.6999999999998</v>
      </c>
      <c r="F62" s="2">
        <v>13355.3</v>
      </c>
      <c r="G62" s="2">
        <v>592</v>
      </c>
      <c r="H62" s="2">
        <f t="shared" si="3"/>
        <v>32454.799999999999</v>
      </c>
      <c r="I62" s="2">
        <v>1501513.3365100001</v>
      </c>
      <c r="J62">
        <f t="shared" si="4"/>
        <v>2.1614726430226317E-2</v>
      </c>
      <c r="K62" t="b">
        <f t="shared" si="5"/>
        <v>0</v>
      </c>
    </row>
    <row r="63" spans="1:11" x14ac:dyDescent="0.2">
      <c r="A63" t="s">
        <v>32</v>
      </c>
      <c r="B63" s="2">
        <v>12220.8</v>
      </c>
      <c r="C63" s="2">
        <v>448.6</v>
      </c>
      <c r="D63" s="2">
        <v>1035.7</v>
      </c>
      <c r="E63" s="2">
        <v>1306.8</v>
      </c>
      <c r="F63" s="2">
        <v>12997.6</v>
      </c>
      <c r="G63" s="2">
        <v>270.7</v>
      </c>
      <c r="H63" s="2">
        <f t="shared" si="3"/>
        <v>28280.2</v>
      </c>
      <c r="I63" s="2">
        <v>1324810.36913</v>
      </c>
      <c r="J63">
        <f t="shared" si="4"/>
        <v>2.1346602245098326E-2</v>
      </c>
      <c r="K63" t="b">
        <f t="shared" si="5"/>
        <v>0</v>
      </c>
    </row>
    <row r="64" spans="1:11" x14ac:dyDescent="0.2">
      <c r="A64" s="1" t="s">
        <v>110</v>
      </c>
      <c r="B64" s="2">
        <v>13148.9</v>
      </c>
      <c r="C64" s="2">
        <v>216.8</v>
      </c>
      <c r="D64" s="2">
        <v>1047.4000000000001</v>
      </c>
      <c r="E64" s="2">
        <v>1768.8</v>
      </c>
      <c r="F64" s="2">
        <v>14496</v>
      </c>
      <c r="G64" s="2">
        <v>314.10000000000002</v>
      </c>
      <c r="H64" s="2">
        <f t="shared" si="3"/>
        <v>30991.999999999996</v>
      </c>
      <c r="I64" s="2">
        <v>1466087.9649700001</v>
      </c>
      <c r="J64">
        <f t="shared" si="4"/>
        <v>2.1139249990797224E-2</v>
      </c>
      <c r="K64" t="b">
        <f t="shared" si="5"/>
        <v>0</v>
      </c>
    </row>
    <row r="65" spans="1:11" x14ac:dyDescent="0.2">
      <c r="A65" s="1" t="s">
        <v>92</v>
      </c>
      <c r="B65" s="2">
        <v>14264.8</v>
      </c>
      <c r="C65" s="2">
        <v>860.6</v>
      </c>
      <c r="D65" s="2">
        <v>1405.1</v>
      </c>
      <c r="E65" s="2">
        <v>1913.2</v>
      </c>
      <c r="F65" s="2">
        <v>13366.8</v>
      </c>
      <c r="G65" s="2">
        <v>771</v>
      </c>
      <c r="H65" s="2">
        <f t="shared" si="3"/>
        <v>32581.5</v>
      </c>
      <c r="I65" s="2">
        <v>1544283.8673099999</v>
      </c>
      <c r="J65">
        <f t="shared" si="4"/>
        <v>2.1098128841269298E-2</v>
      </c>
      <c r="K65" t="b">
        <f t="shared" si="5"/>
        <v>0</v>
      </c>
    </row>
    <row r="66" spans="1:11" x14ac:dyDescent="0.2">
      <c r="A66" s="1" t="s">
        <v>62</v>
      </c>
      <c r="B66" s="2">
        <v>11096</v>
      </c>
      <c r="C66" s="2">
        <v>400.6</v>
      </c>
      <c r="D66" s="2">
        <v>1106.2</v>
      </c>
      <c r="E66" s="2">
        <v>1463</v>
      </c>
      <c r="F66" s="2">
        <v>10166.9</v>
      </c>
      <c r="G66" s="2">
        <v>264.10000000000002</v>
      </c>
      <c r="H66" s="2">
        <f t="shared" ref="H66:H97" si="6">SUM(B66:G66)</f>
        <v>24496.799999999999</v>
      </c>
      <c r="I66" s="2">
        <v>1213759.40129</v>
      </c>
      <c r="J66">
        <f t="shared" ref="J66:J97" si="7">H66/I66</f>
        <v>2.0182583116525786E-2</v>
      </c>
      <c r="K66" t="b">
        <f t="shared" ref="K66:K97" si="8">IF(J66&gt;=0.03,"big")</f>
        <v>0</v>
      </c>
    </row>
    <row r="67" spans="1:11" x14ac:dyDescent="0.2">
      <c r="A67" s="1" t="s">
        <v>108</v>
      </c>
      <c r="B67" s="2">
        <v>14054.6</v>
      </c>
      <c r="C67" s="2">
        <v>552.6</v>
      </c>
      <c r="D67" s="2">
        <v>1596.7</v>
      </c>
      <c r="E67" s="2">
        <v>2407.3000000000002</v>
      </c>
      <c r="F67" s="2">
        <v>11697.9</v>
      </c>
      <c r="G67" s="2">
        <v>733.6</v>
      </c>
      <c r="H67" s="2">
        <f t="shared" si="6"/>
        <v>31042.699999999997</v>
      </c>
      <c r="I67" s="2">
        <v>1560521.14365</v>
      </c>
      <c r="J67">
        <f t="shared" si="7"/>
        <v>1.9892521242866529E-2</v>
      </c>
      <c r="K67" t="b">
        <f t="shared" si="8"/>
        <v>0</v>
      </c>
    </row>
    <row r="68" spans="1:11" x14ac:dyDescent="0.2">
      <c r="A68" t="s">
        <v>108</v>
      </c>
      <c r="B68" s="2">
        <v>14054.6</v>
      </c>
      <c r="C68" s="2">
        <v>552.6</v>
      </c>
      <c r="D68" s="2">
        <v>1596.7</v>
      </c>
      <c r="E68" s="2">
        <v>2407.3000000000002</v>
      </c>
      <c r="F68" s="2">
        <v>11697.9</v>
      </c>
      <c r="G68" s="2">
        <v>733.6</v>
      </c>
      <c r="H68" s="2">
        <f t="shared" si="6"/>
        <v>31042.699999999997</v>
      </c>
      <c r="I68" s="2">
        <v>1560521.14365</v>
      </c>
      <c r="J68">
        <f t="shared" si="7"/>
        <v>1.9892521242866529E-2</v>
      </c>
      <c r="K68" t="b">
        <f t="shared" si="8"/>
        <v>0</v>
      </c>
    </row>
    <row r="69" spans="1:11" x14ac:dyDescent="0.2">
      <c r="A69" s="1" t="s">
        <v>58</v>
      </c>
      <c r="B69" s="2">
        <v>12066.4</v>
      </c>
      <c r="C69" s="2">
        <v>652.20000000000005</v>
      </c>
      <c r="D69" s="2">
        <v>1892</v>
      </c>
      <c r="E69" s="2">
        <v>2063.1999999999998</v>
      </c>
      <c r="F69" s="2">
        <v>10636.8</v>
      </c>
      <c r="G69" s="2">
        <v>1217.4000000000001</v>
      </c>
      <c r="H69" s="2">
        <f t="shared" si="6"/>
        <v>28528</v>
      </c>
      <c r="I69" s="2">
        <v>1445025.25816</v>
      </c>
      <c r="J69">
        <f t="shared" si="7"/>
        <v>1.974221546571835E-2</v>
      </c>
      <c r="K69" t="b">
        <f t="shared" si="8"/>
        <v>0</v>
      </c>
    </row>
    <row r="70" spans="1:11" x14ac:dyDescent="0.2">
      <c r="A70" s="1" t="s">
        <v>97</v>
      </c>
      <c r="B70" s="2">
        <v>12493.2</v>
      </c>
      <c r="C70" s="2">
        <v>430.2</v>
      </c>
      <c r="D70" s="2">
        <v>1296.7</v>
      </c>
      <c r="E70" s="2">
        <v>1635.6</v>
      </c>
      <c r="F70" s="2">
        <v>12076.5</v>
      </c>
      <c r="G70" s="2">
        <v>364</v>
      </c>
      <c r="H70" s="2">
        <f t="shared" si="6"/>
        <v>28296.200000000004</v>
      </c>
      <c r="I70" s="2">
        <v>1457304.99229</v>
      </c>
      <c r="J70">
        <f t="shared" si="7"/>
        <v>1.9416800292116981E-2</v>
      </c>
      <c r="K70" t="b">
        <f t="shared" si="8"/>
        <v>0</v>
      </c>
    </row>
    <row r="71" spans="1:11" x14ac:dyDescent="0.2">
      <c r="A71" s="1" t="s">
        <v>74</v>
      </c>
      <c r="B71" s="2">
        <v>12586.4</v>
      </c>
      <c r="C71" s="2">
        <v>480.1</v>
      </c>
      <c r="D71" s="2">
        <v>2052.1999999999998</v>
      </c>
      <c r="E71" s="2">
        <v>2052.6999999999998</v>
      </c>
      <c r="F71" s="2">
        <v>12048.7</v>
      </c>
      <c r="G71" s="2">
        <v>578</v>
      </c>
      <c r="H71" s="2">
        <f t="shared" si="6"/>
        <v>29798.100000000002</v>
      </c>
      <c r="I71" s="2">
        <v>1564579.2786699999</v>
      </c>
      <c r="J71">
        <f t="shared" si="7"/>
        <v>1.9045439503283232E-2</v>
      </c>
      <c r="K71" t="b">
        <f t="shared" si="8"/>
        <v>0</v>
      </c>
    </row>
    <row r="72" spans="1:11" x14ac:dyDescent="0.2">
      <c r="A72" t="s">
        <v>16</v>
      </c>
      <c r="B72" s="2">
        <v>13060.3</v>
      </c>
      <c r="C72" s="2">
        <v>307.10000000000002</v>
      </c>
      <c r="D72" s="2">
        <v>1398.3</v>
      </c>
      <c r="E72" s="2">
        <v>1974.6</v>
      </c>
      <c r="F72" s="2">
        <v>10909.1</v>
      </c>
      <c r="G72" s="2">
        <v>247.3</v>
      </c>
      <c r="H72" s="2">
        <f t="shared" si="6"/>
        <v>27896.7</v>
      </c>
      <c r="I72" s="2">
        <v>1501666.9026500001</v>
      </c>
      <c r="J72">
        <f t="shared" si="7"/>
        <v>1.8577155793185918E-2</v>
      </c>
      <c r="K72" t="b">
        <f t="shared" si="8"/>
        <v>0</v>
      </c>
    </row>
    <row r="73" spans="1:11" x14ac:dyDescent="0.2">
      <c r="A73" t="s">
        <v>12</v>
      </c>
      <c r="B73" s="2">
        <v>12001.3</v>
      </c>
      <c r="C73" s="2">
        <v>441.3</v>
      </c>
      <c r="D73" s="2">
        <v>1913.9</v>
      </c>
      <c r="E73" s="2">
        <v>1523.4</v>
      </c>
      <c r="F73" s="2">
        <v>10985.9</v>
      </c>
      <c r="G73" s="2">
        <v>653.5</v>
      </c>
      <c r="H73" s="2">
        <f t="shared" si="6"/>
        <v>27519.299999999996</v>
      </c>
      <c r="I73" s="2">
        <v>1500847.14328</v>
      </c>
      <c r="J73">
        <f t="shared" si="7"/>
        <v>1.8335844608304633E-2</v>
      </c>
      <c r="K73" t="b">
        <f t="shared" si="8"/>
        <v>0</v>
      </c>
    </row>
    <row r="74" spans="1:11" x14ac:dyDescent="0.2">
      <c r="A74" t="s">
        <v>0</v>
      </c>
      <c r="B74" s="2">
        <v>10090.4</v>
      </c>
      <c r="C74" s="2">
        <v>639.29999999999995</v>
      </c>
      <c r="D74" s="2">
        <v>926.1</v>
      </c>
      <c r="E74" s="2">
        <v>2054</v>
      </c>
      <c r="F74" s="2">
        <v>10762</v>
      </c>
      <c r="G74" s="2">
        <v>427</v>
      </c>
      <c r="H74" s="2">
        <f t="shared" si="6"/>
        <v>24898.799999999999</v>
      </c>
      <c r="I74" s="2">
        <v>1377951.42286</v>
      </c>
      <c r="J74">
        <f t="shared" si="7"/>
        <v>1.8069432337695493E-2</v>
      </c>
      <c r="K74" t="b">
        <f t="shared" si="8"/>
        <v>0</v>
      </c>
    </row>
    <row r="75" spans="1:11" x14ac:dyDescent="0.2">
      <c r="A75" t="s">
        <v>13</v>
      </c>
      <c r="B75" s="2">
        <v>11118.1</v>
      </c>
      <c r="C75" s="2">
        <v>264.5</v>
      </c>
      <c r="D75" s="2">
        <v>1453.1</v>
      </c>
      <c r="E75" s="2">
        <v>2238</v>
      </c>
      <c r="F75" s="2">
        <v>12893.6</v>
      </c>
      <c r="G75" s="2">
        <v>387</v>
      </c>
      <c r="H75" s="2">
        <f t="shared" si="6"/>
        <v>28354.300000000003</v>
      </c>
      <c r="I75" s="2">
        <v>1577341.4262399999</v>
      </c>
      <c r="J75">
        <f t="shared" si="7"/>
        <v>1.7976006670660891E-2</v>
      </c>
      <c r="K75" t="b">
        <f t="shared" si="8"/>
        <v>0</v>
      </c>
    </row>
    <row r="76" spans="1:11" x14ac:dyDescent="0.2">
      <c r="A76" s="1" t="s">
        <v>107</v>
      </c>
      <c r="B76" s="2">
        <v>12404.9</v>
      </c>
      <c r="C76" s="2">
        <v>228.6</v>
      </c>
      <c r="D76" s="2">
        <v>1353.3</v>
      </c>
      <c r="E76" s="2">
        <v>1817.5</v>
      </c>
      <c r="F76" s="2">
        <v>9608</v>
      </c>
      <c r="G76" s="2">
        <v>358.5</v>
      </c>
      <c r="H76" s="2">
        <f t="shared" si="6"/>
        <v>25770.799999999999</v>
      </c>
      <c r="I76" s="2">
        <v>1467421.5536</v>
      </c>
      <c r="J76">
        <f t="shared" si="7"/>
        <v>1.7561960935340591E-2</v>
      </c>
      <c r="K76" t="b">
        <f t="shared" si="8"/>
        <v>0</v>
      </c>
    </row>
    <row r="77" spans="1:11" x14ac:dyDescent="0.2">
      <c r="A77" t="s">
        <v>107</v>
      </c>
      <c r="B77" s="2">
        <v>12404.9</v>
      </c>
      <c r="C77" s="2">
        <v>228.6</v>
      </c>
      <c r="D77" s="2">
        <v>1353.3</v>
      </c>
      <c r="E77" s="2">
        <v>1817.5</v>
      </c>
      <c r="F77" s="2">
        <v>9608</v>
      </c>
      <c r="G77" s="2">
        <v>358.5</v>
      </c>
      <c r="H77" s="2">
        <f t="shared" si="6"/>
        <v>25770.799999999999</v>
      </c>
      <c r="I77" s="2">
        <v>1467421.5536</v>
      </c>
      <c r="J77">
        <f t="shared" si="7"/>
        <v>1.7561960935340591E-2</v>
      </c>
      <c r="K77" t="b">
        <f t="shared" si="8"/>
        <v>0</v>
      </c>
    </row>
    <row r="78" spans="1:11" x14ac:dyDescent="0.2">
      <c r="A78" t="s">
        <v>30</v>
      </c>
      <c r="B78" s="2">
        <v>12195.6</v>
      </c>
      <c r="C78" s="2">
        <v>230.5</v>
      </c>
      <c r="D78" s="2">
        <v>1056.2</v>
      </c>
      <c r="E78" s="2">
        <v>2201.4</v>
      </c>
      <c r="F78" s="2">
        <v>10534.2</v>
      </c>
      <c r="G78" s="2">
        <v>351.8</v>
      </c>
      <c r="H78" s="2">
        <f t="shared" si="6"/>
        <v>26569.7</v>
      </c>
      <c r="I78" s="2">
        <v>1527398.9132999999</v>
      </c>
      <c r="J78">
        <f t="shared" si="7"/>
        <v>1.7395390142444987E-2</v>
      </c>
      <c r="K78" t="b">
        <f t="shared" si="8"/>
        <v>0</v>
      </c>
    </row>
    <row r="79" spans="1:11" x14ac:dyDescent="0.2">
      <c r="A79" s="1" t="s">
        <v>87</v>
      </c>
      <c r="B79" s="2">
        <v>12429.9</v>
      </c>
      <c r="C79" s="2">
        <v>290.60000000000002</v>
      </c>
      <c r="D79" s="2">
        <v>1096.3</v>
      </c>
      <c r="E79" s="2">
        <v>2039</v>
      </c>
      <c r="F79" s="2">
        <v>12664.5</v>
      </c>
      <c r="G79" s="2">
        <v>237.7</v>
      </c>
      <c r="H79" s="2">
        <f t="shared" si="6"/>
        <v>28758</v>
      </c>
      <c r="I79" s="2">
        <v>1734219.54076</v>
      </c>
      <c r="J79">
        <f t="shared" si="7"/>
        <v>1.6582675563324104E-2</v>
      </c>
      <c r="K79" t="b">
        <f t="shared" si="8"/>
        <v>0</v>
      </c>
    </row>
    <row r="80" spans="1:11" x14ac:dyDescent="0.2">
      <c r="A80" t="s">
        <v>22</v>
      </c>
      <c r="B80" s="2">
        <v>12979.7</v>
      </c>
      <c r="C80" s="2">
        <v>121.2</v>
      </c>
      <c r="D80" s="2">
        <v>990.3</v>
      </c>
      <c r="E80" s="2">
        <v>1243.5</v>
      </c>
      <c r="F80" s="2">
        <v>10734.5</v>
      </c>
      <c r="G80" s="2">
        <v>364.9</v>
      </c>
      <c r="H80" s="2">
        <f t="shared" si="6"/>
        <v>26434.100000000002</v>
      </c>
      <c r="I80" s="2">
        <v>1606103.34659</v>
      </c>
      <c r="J80">
        <f t="shared" si="7"/>
        <v>1.6458529929673324E-2</v>
      </c>
      <c r="K80" t="b">
        <f t="shared" si="8"/>
        <v>0</v>
      </c>
    </row>
    <row r="81" spans="1:11" x14ac:dyDescent="0.2">
      <c r="A81" t="s">
        <v>29</v>
      </c>
      <c r="B81" s="2">
        <v>9486.9</v>
      </c>
      <c r="C81" s="2">
        <v>363.8</v>
      </c>
      <c r="D81" s="2">
        <v>1237.9000000000001</v>
      </c>
      <c r="E81" s="2">
        <v>1735.4</v>
      </c>
      <c r="F81" s="2">
        <v>11063.9</v>
      </c>
      <c r="G81" s="2">
        <v>589.20000000000005</v>
      </c>
      <c r="H81" s="2">
        <f t="shared" si="6"/>
        <v>24477.1</v>
      </c>
      <c r="I81" s="2">
        <v>1497693.8354799999</v>
      </c>
      <c r="J81">
        <f t="shared" si="7"/>
        <v>1.6343193395167623E-2</v>
      </c>
      <c r="K81" t="b">
        <f t="shared" si="8"/>
        <v>0</v>
      </c>
    </row>
    <row r="82" spans="1:11" x14ac:dyDescent="0.2">
      <c r="A82" t="s">
        <v>37</v>
      </c>
      <c r="B82" s="2">
        <v>9420.2000000000007</v>
      </c>
      <c r="C82" s="2">
        <v>520.1</v>
      </c>
      <c r="D82" s="2">
        <v>1351</v>
      </c>
      <c r="E82" s="2">
        <v>1664.8</v>
      </c>
      <c r="F82" s="2">
        <v>10823.2</v>
      </c>
      <c r="G82" s="2">
        <v>447.7</v>
      </c>
      <c r="H82" s="2">
        <f t="shared" si="6"/>
        <v>24227.000000000004</v>
      </c>
      <c r="I82" s="2">
        <v>1498676.4368700001</v>
      </c>
      <c r="J82">
        <f t="shared" si="7"/>
        <v>1.616559745918093E-2</v>
      </c>
      <c r="K82" t="b">
        <f t="shared" si="8"/>
        <v>0</v>
      </c>
    </row>
    <row r="83" spans="1:11" x14ac:dyDescent="0.2">
      <c r="A83" t="s">
        <v>49</v>
      </c>
      <c r="B83" s="2">
        <v>13858.4</v>
      </c>
      <c r="C83" s="2">
        <v>218.8</v>
      </c>
      <c r="D83" s="2">
        <v>1148.4000000000001</v>
      </c>
      <c r="E83" s="2">
        <v>1603.8</v>
      </c>
      <c r="F83" s="2">
        <v>11561.2</v>
      </c>
      <c r="G83" s="2">
        <v>392</v>
      </c>
      <c r="H83" s="2">
        <f t="shared" si="6"/>
        <v>28782.6</v>
      </c>
      <c r="I83" s="2">
        <v>1806809.4407200001</v>
      </c>
      <c r="J83">
        <f t="shared" si="7"/>
        <v>1.5930069519965728E-2</v>
      </c>
      <c r="K83" t="b">
        <f t="shared" si="8"/>
        <v>0</v>
      </c>
    </row>
    <row r="84" spans="1:11" x14ac:dyDescent="0.2">
      <c r="A84" s="1" t="s">
        <v>94</v>
      </c>
      <c r="B84" s="2">
        <v>8508.5</v>
      </c>
      <c r="C84" s="2">
        <v>207.9</v>
      </c>
      <c r="D84" s="2">
        <v>740</v>
      </c>
      <c r="E84" s="2">
        <v>1376.6</v>
      </c>
      <c r="F84" s="2">
        <v>10509.2</v>
      </c>
      <c r="G84" s="2">
        <v>312.3</v>
      </c>
      <c r="H84" s="2">
        <f t="shared" si="6"/>
        <v>21654.5</v>
      </c>
      <c r="I84" s="2">
        <v>1382359.7521599999</v>
      </c>
      <c r="J84">
        <f t="shared" si="7"/>
        <v>1.5664880264463617E-2</v>
      </c>
      <c r="K84" t="b">
        <f t="shared" si="8"/>
        <v>0</v>
      </c>
    </row>
    <row r="85" spans="1:11" x14ac:dyDescent="0.2">
      <c r="A85" s="1" t="s">
        <v>93</v>
      </c>
      <c r="B85" s="2">
        <v>10340.4</v>
      </c>
      <c r="C85" s="2">
        <v>359.3</v>
      </c>
      <c r="D85" s="2">
        <v>1284.9000000000001</v>
      </c>
      <c r="E85" s="2">
        <v>2486.4</v>
      </c>
      <c r="F85" s="2">
        <v>9223.4</v>
      </c>
      <c r="G85" s="2">
        <v>346.8</v>
      </c>
      <c r="H85" s="2">
        <f t="shared" si="6"/>
        <v>24041.199999999997</v>
      </c>
      <c r="I85" s="2">
        <v>1564524.9055600001</v>
      </c>
      <c r="J85">
        <f t="shared" si="7"/>
        <v>1.5366454004383382E-2</v>
      </c>
      <c r="K85" t="b">
        <f t="shared" si="8"/>
        <v>0</v>
      </c>
    </row>
    <row r="86" spans="1:11" x14ac:dyDescent="0.2">
      <c r="A86" s="1" t="s">
        <v>100</v>
      </c>
      <c r="B86" s="2">
        <v>9352.7999999999993</v>
      </c>
      <c r="C86" s="2">
        <v>504.9</v>
      </c>
      <c r="D86" s="2">
        <v>1174.9000000000001</v>
      </c>
      <c r="E86" s="2">
        <v>1466.4</v>
      </c>
      <c r="F86" s="2">
        <v>8818.5</v>
      </c>
      <c r="G86" s="2">
        <v>337.5</v>
      </c>
      <c r="H86" s="2">
        <f t="shared" si="6"/>
        <v>21655</v>
      </c>
      <c r="I86" s="2">
        <v>1436093.0691500001</v>
      </c>
      <c r="J86">
        <f t="shared" si="7"/>
        <v>1.5079106267685867E-2</v>
      </c>
      <c r="K86" t="b">
        <f t="shared" si="8"/>
        <v>0</v>
      </c>
    </row>
    <row r="87" spans="1:11" x14ac:dyDescent="0.2">
      <c r="A87" t="s">
        <v>112</v>
      </c>
      <c r="B87" s="2">
        <v>10033.799999999999</v>
      </c>
      <c r="C87" s="2">
        <v>178.9</v>
      </c>
      <c r="D87" s="2">
        <v>1100.5999999999999</v>
      </c>
      <c r="E87" s="2">
        <v>2091.1999999999998</v>
      </c>
      <c r="F87" s="2">
        <v>11746.4</v>
      </c>
      <c r="G87" s="2">
        <v>229.9</v>
      </c>
      <c r="H87" s="2">
        <f t="shared" si="6"/>
        <v>25380.800000000003</v>
      </c>
      <c r="I87" s="2">
        <v>1699022.2375</v>
      </c>
      <c r="J87">
        <f t="shared" si="7"/>
        <v>1.4938474282329693E-2</v>
      </c>
      <c r="K87" t="b">
        <f t="shared" si="8"/>
        <v>0</v>
      </c>
    </row>
    <row r="88" spans="1:11" x14ac:dyDescent="0.2">
      <c r="A88" s="1" t="s">
        <v>73</v>
      </c>
      <c r="B88" s="2">
        <v>8527.7000000000007</v>
      </c>
      <c r="C88" s="2">
        <v>252.4</v>
      </c>
      <c r="D88" s="2">
        <v>902.5</v>
      </c>
      <c r="E88" s="2">
        <v>1283.5999999999999</v>
      </c>
      <c r="F88" s="2">
        <v>7842.1</v>
      </c>
      <c r="G88" s="2">
        <v>388.1</v>
      </c>
      <c r="H88" s="2">
        <f t="shared" si="6"/>
        <v>19196.400000000001</v>
      </c>
      <c r="I88" s="2">
        <v>1295389.24911</v>
      </c>
      <c r="J88">
        <f t="shared" si="7"/>
        <v>1.481902062502752E-2</v>
      </c>
      <c r="K88" t="b">
        <f t="shared" si="8"/>
        <v>0</v>
      </c>
    </row>
    <row r="89" spans="1:11" x14ac:dyDescent="0.2">
      <c r="A89" t="s">
        <v>21</v>
      </c>
      <c r="B89" s="2">
        <v>9881.9</v>
      </c>
      <c r="C89" s="2">
        <v>211.6</v>
      </c>
      <c r="D89" s="2">
        <v>685.8</v>
      </c>
      <c r="E89" s="2">
        <v>1280.2</v>
      </c>
      <c r="F89" s="2">
        <v>8301.7000000000007</v>
      </c>
      <c r="G89" s="2">
        <v>240.7</v>
      </c>
      <c r="H89" s="2">
        <f t="shared" si="6"/>
        <v>20601.900000000001</v>
      </c>
      <c r="I89" s="2">
        <v>1393040.5142300001</v>
      </c>
      <c r="J89">
        <f t="shared" si="7"/>
        <v>1.4789160680935151E-2</v>
      </c>
      <c r="K89" t="b">
        <f t="shared" si="8"/>
        <v>0</v>
      </c>
    </row>
    <row r="90" spans="1:11" x14ac:dyDescent="0.2">
      <c r="A90" s="1" t="s">
        <v>80</v>
      </c>
      <c r="B90" s="2">
        <v>8762.2999999999993</v>
      </c>
      <c r="C90" s="2">
        <v>241.6</v>
      </c>
      <c r="D90" s="2">
        <v>1167.9000000000001</v>
      </c>
      <c r="E90" s="2">
        <v>1750.9</v>
      </c>
      <c r="F90" s="2">
        <v>5926.5</v>
      </c>
      <c r="G90" s="2">
        <v>665.8</v>
      </c>
      <c r="H90" s="2">
        <f t="shared" si="6"/>
        <v>18514.999999999996</v>
      </c>
      <c r="I90" s="2">
        <v>1267610.68986</v>
      </c>
      <c r="J90">
        <f t="shared" si="7"/>
        <v>1.4606219518427117E-2</v>
      </c>
      <c r="K90" t="b">
        <f t="shared" si="8"/>
        <v>0</v>
      </c>
    </row>
    <row r="91" spans="1:11" x14ac:dyDescent="0.2">
      <c r="A91" t="s">
        <v>24</v>
      </c>
      <c r="B91" s="2">
        <v>9404.6</v>
      </c>
      <c r="C91" s="2">
        <v>228.6</v>
      </c>
      <c r="D91" s="2">
        <v>766.5</v>
      </c>
      <c r="E91" s="2">
        <v>1814.8</v>
      </c>
      <c r="F91" s="2">
        <v>7617.6</v>
      </c>
      <c r="G91" s="2">
        <v>194</v>
      </c>
      <c r="H91" s="2">
        <f t="shared" si="6"/>
        <v>20026.099999999999</v>
      </c>
      <c r="I91" s="2">
        <v>1384877.58574</v>
      </c>
      <c r="J91">
        <f t="shared" si="7"/>
        <v>1.446055608539522E-2</v>
      </c>
      <c r="K91" t="b">
        <f t="shared" si="8"/>
        <v>0</v>
      </c>
    </row>
    <row r="92" spans="1:11" x14ac:dyDescent="0.2">
      <c r="A92" s="1" t="s">
        <v>75</v>
      </c>
      <c r="B92" s="2">
        <v>11302.2</v>
      </c>
      <c r="C92" s="2">
        <v>307.3</v>
      </c>
      <c r="D92" s="2">
        <v>1216.5</v>
      </c>
      <c r="E92" s="2">
        <v>1154.0999999999999</v>
      </c>
      <c r="F92" s="2">
        <v>5375.5</v>
      </c>
      <c r="G92" s="2">
        <v>498.6</v>
      </c>
      <c r="H92" s="2">
        <f t="shared" si="6"/>
        <v>19854.199999999997</v>
      </c>
      <c r="I92" s="2">
        <v>1375338.1833599999</v>
      </c>
      <c r="J92">
        <f t="shared" si="7"/>
        <v>1.4435867658015196E-2</v>
      </c>
      <c r="K92" t="b">
        <f t="shared" si="8"/>
        <v>0</v>
      </c>
    </row>
    <row r="93" spans="1:11" x14ac:dyDescent="0.2">
      <c r="A93" s="1" t="s">
        <v>88</v>
      </c>
      <c r="B93" s="2">
        <v>8982.6</v>
      </c>
      <c r="C93" s="2">
        <v>266.89999999999998</v>
      </c>
      <c r="D93" s="2">
        <v>1038.8</v>
      </c>
      <c r="E93" s="2">
        <v>1461.7</v>
      </c>
      <c r="F93" s="2">
        <v>7225</v>
      </c>
      <c r="G93" s="2">
        <v>301.5</v>
      </c>
      <c r="H93" s="2">
        <f t="shared" si="6"/>
        <v>19276.5</v>
      </c>
      <c r="I93" s="2">
        <v>1349295.5766400001</v>
      </c>
      <c r="J93">
        <f t="shared" si="7"/>
        <v>1.4286343432624386E-2</v>
      </c>
      <c r="K93" t="b">
        <f t="shared" si="8"/>
        <v>0</v>
      </c>
    </row>
    <row r="94" spans="1:11" x14ac:dyDescent="0.2">
      <c r="A94" t="s">
        <v>35</v>
      </c>
      <c r="B94" s="2">
        <v>10746.8</v>
      </c>
      <c r="C94" s="2">
        <v>495.5</v>
      </c>
      <c r="D94" s="2">
        <v>1100.0999999999999</v>
      </c>
      <c r="E94" s="2">
        <v>1587.2</v>
      </c>
      <c r="F94" s="2">
        <v>8677.6</v>
      </c>
      <c r="G94" s="2">
        <v>278.5</v>
      </c>
      <c r="H94" s="2">
        <f t="shared" si="6"/>
        <v>22885.7</v>
      </c>
      <c r="I94" s="2">
        <v>1664698.18181</v>
      </c>
      <c r="J94">
        <f t="shared" si="7"/>
        <v>1.3747657233046738E-2</v>
      </c>
      <c r="K94" t="b">
        <f t="shared" si="8"/>
        <v>0</v>
      </c>
    </row>
    <row r="95" spans="1:11" x14ac:dyDescent="0.2">
      <c r="A95" s="1" t="s">
        <v>99</v>
      </c>
      <c r="B95" s="2">
        <v>7967.5</v>
      </c>
      <c r="C95" s="2">
        <v>525.70000000000005</v>
      </c>
      <c r="D95" s="2">
        <v>1183.5999999999999</v>
      </c>
      <c r="E95" s="2">
        <v>1834.1</v>
      </c>
      <c r="F95" s="2">
        <v>7728</v>
      </c>
      <c r="G95" s="2">
        <v>581.4</v>
      </c>
      <c r="H95" s="2">
        <f t="shared" si="6"/>
        <v>19820.300000000003</v>
      </c>
      <c r="I95" s="2">
        <v>1463032.77229</v>
      </c>
      <c r="J95">
        <f t="shared" si="7"/>
        <v>1.3547406712548511E-2</v>
      </c>
      <c r="K95" t="b">
        <f t="shared" si="8"/>
        <v>0</v>
      </c>
    </row>
    <row r="96" spans="1:11" x14ac:dyDescent="0.2">
      <c r="A96" s="1" t="s">
        <v>65</v>
      </c>
      <c r="B96" s="2">
        <v>7794.8</v>
      </c>
      <c r="C96" s="2">
        <v>488.9</v>
      </c>
      <c r="D96" s="2">
        <v>941</v>
      </c>
      <c r="E96" s="2">
        <v>1328.1</v>
      </c>
      <c r="F96" s="2">
        <v>6892.2</v>
      </c>
      <c r="G96" s="2">
        <v>165.6</v>
      </c>
      <c r="H96" s="2">
        <f t="shared" si="6"/>
        <v>17610.599999999999</v>
      </c>
      <c r="I96" s="2">
        <v>1302939.94722</v>
      </c>
      <c r="J96">
        <f t="shared" si="7"/>
        <v>1.3516048869001688E-2</v>
      </c>
      <c r="K96" t="b">
        <f t="shared" si="8"/>
        <v>0</v>
      </c>
    </row>
    <row r="97" spans="1:11" x14ac:dyDescent="0.2">
      <c r="A97" s="1" t="s">
        <v>56</v>
      </c>
      <c r="B97" s="2">
        <v>7053.9</v>
      </c>
      <c r="C97" s="2">
        <v>277.3</v>
      </c>
      <c r="D97" s="2">
        <v>963.3</v>
      </c>
      <c r="E97" s="2">
        <v>1703.8</v>
      </c>
      <c r="F97" s="2">
        <v>7288.8</v>
      </c>
      <c r="G97" s="2">
        <v>271</v>
      </c>
      <c r="H97" s="2">
        <f t="shared" si="6"/>
        <v>17558.099999999999</v>
      </c>
      <c r="I97" s="2">
        <v>1303185.47004</v>
      </c>
      <c r="J97">
        <f t="shared" si="7"/>
        <v>1.347321651726294E-2</v>
      </c>
      <c r="K97" t="b">
        <f t="shared" si="8"/>
        <v>0</v>
      </c>
    </row>
    <row r="98" spans="1:11" x14ac:dyDescent="0.2">
      <c r="A98" s="1" t="s">
        <v>98</v>
      </c>
      <c r="B98" s="2">
        <v>9052.5</v>
      </c>
      <c r="C98" s="2">
        <v>164.7</v>
      </c>
      <c r="D98" s="2">
        <v>1081.2</v>
      </c>
      <c r="E98" s="2">
        <v>1463.3</v>
      </c>
      <c r="F98" s="2">
        <v>7932.4</v>
      </c>
      <c r="G98" s="2">
        <v>256.3</v>
      </c>
      <c r="H98" s="2">
        <f t="shared" ref="H98:H129" si="9">SUM(B98:G98)</f>
        <v>19950.399999999998</v>
      </c>
      <c r="I98" s="2">
        <v>1494045.3186600001</v>
      </c>
      <c r="J98">
        <f t="shared" ref="J98:J129" si="10">H98/I98</f>
        <v>1.3353276336954349E-2</v>
      </c>
      <c r="K98" t="b">
        <f t="shared" ref="K98:K129" si="11">IF(J98&gt;=0.03,"big")</f>
        <v>0</v>
      </c>
    </row>
    <row r="99" spans="1:11" x14ac:dyDescent="0.2">
      <c r="A99" t="s">
        <v>1</v>
      </c>
      <c r="B99" s="2">
        <v>8220.4</v>
      </c>
      <c r="C99" s="2">
        <v>176.5</v>
      </c>
      <c r="D99" s="2">
        <v>1191.4000000000001</v>
      </c>
      <c r="E99" s="2">
        <v>1299.5</v>
      </c>
      <c r="F99" s="2">
        <v>8666.2999999999993</v>
      </c>
      <c r="G99" s="2">
        <v>388.8</v>
      </c>
      <c r="H99" s="2">
        <f t="shared" si="9"/>
        <v>19942.899999999998</v>
      </c>
      <c r="I99" s="2">
        <v>1498032.6695000001</v>
      </c>
      <c r="J99">
        <f t="shared" si="10"/>
        <v>1.3312727022606496E-2</v>
      </c>
      <c r="K99" t="b">
        <f t="shared" si="11"/>
        <v>0</v>
      </c>
    </row>
    <row r="100" spans="1:11" x14ac:dyDescent="0.2">
      <c r="A100" t="s">
        <v>27</v>
      </c>
      <c r="B100" s="2">
        <v>6686.4</v>
      </c>
      <c r="C100" s="2">
        <v>283.3</v>
      </c>
      <c r="D100" s="2">
        <v>1597.3</v>
      </c>
      <c r="E100" s="2">
        <v>1448.3</v>
      </c>
      <c r="F100" s="2">
        <v>7722.1</v>
      </c>
      <c r="G100" s="2">
        <v>266.89999999999998</v>
      </c>
      <c r="H100" s="2">
        <f t="shared" si="9"/>
        <v>18004.300000000003</v>
      </c>
      <c r="I100" s="2">
        <v>1355315.8934599999</v>
      </c>
      <c r="J100">
        <f t="shared" si="10"/>
        <v>1.3284209302701114E-2</v>
      </c>
      <c r="K100" t="b">
        <f t="shared" si="11"/>
        <v>0</v>
      </c>
    </row>
    <row r="101" spans="1:11" x14ac:dyDescent="0.2">
      <c r="A101" t="s">
        <v>34</v>
      </c>
      <c r="B101" s="2">
        <v>7665.1</v>
      </c>
      <c r="C101" s="2">
        <v>167.5</v>
      </c>
      <c r="D101" s="2">
        <v>1139.5999999999999</v>
      </c>
      <c r="E101" s="2">
        <v>1492.3</v>
      </c>
      <c r="F101" s="2">
        <v>8574.4</v>
      </c>
      <c r="G101" s="2">
        <v>186.5</v>
      </c>
      <c r="H101" s="2">
        <f t="shared" si="9"/>
        <v>19225.400000000001</v>
      </c>
      <c r="I101" s="2">
        <v>1503978.46086</v>
      </c>
      <c r="J101">
        <f t="shared" si="10"/>
        <v>1.2783028813462259E-2</v>
      </c>
      <c r="K101" t="b">
        <f t="shared" si="11"/>
        <v>0</v>
      </c>
    </row>
    <row r="102" spans="1:11" x14ac:dyDescent="0.2">
      <c r="A102" s="1" t="s">
        <v>84</v>
      </c>
      <c r="B102" s="2">
        <v>7619.2</v>
      </c>
      <c r="C102" s="2">
        <v>288.5</v>
      </c>
      <c r="D102" s="2">
        <v>832.7</v>
      </c>
      <c r="E102" s="2">
        <v>1683.1</v>
      </c>
      <c r="F102" s="2">
        <v>7603.4</v>
      </c>
      <c r="G102" s="2">
        <v>278.7</v>
      </c>
      <c r="H102" s="2">
        <f t="shared" si="9"/>
        <v>18305.600000000002</v>
      </c>
      <c r="I102" s="2">
        <v>1514204.9171200001</v>
      </c>
      <c r="J102">
        <f t="shared" si="10"/>
        <v>1.208924881502633E-2</v>
      </c>
      <c r="K102" t="b">
        <f t="shared" si="11"/>
        <v>0</v>
      </c>
    </row>
    <row r="103" spans="1:11" x14ac:dyDescent="0.2">
      <c r="A103" t="s">
        <v>36</v>
      </c>
      <c r="B103" s="2">
        <v>9679.7000000000007</v>
      </c>
      <c r="C103" s="2">
        <v>269</v>
      </c>
      <c r="D103" s="2">
        <v>1178</v>
      </c>
      <c r="E103" s="2">
        <v>1904.4</v>
      </c>
      <c r="F103" s="2">
        <v>7028</v>
      </c>
      <c r="G103" s="2">
        <v>553.6</v>
      </c>
      <c r="H103" s="2">
        <f t="shared" si="9"/>
        <v>20612.699999999997</v>
      </c>
      <c r="I103" s="2">
        <v>1707384.29807</v>
      </c>
      <c r="J103">
        <f t="shared" si="10"/>
        <v>1.2072677500490231E-2</v>
      </c>
      <c r="K103" t="b">
        <f t="shared" si="11"/>
        <v>0</v>
      </c>
    </row>
    <row r="104" spans="1:11" x14ac:dyDescent="0.2">
      <c r="A104" t="s">
        <v>7</v>
      </c>
      <c r="B104" s="2">
        <v>7392.3</v>
      </c>
      <c r="C104" s="2">
        <v>165.2</v>
      </c>
      <c r="D104" s="2">
        <v>778.6</v>
      </c>
      <c r="E104" s="2">
        <v>2576.1</v>
      </c>
      <c r="F104" s="2">
        <v>8630.9</v>
      </c>
      <c r="G104" s="2">
        <v>102.7</v>
      </c>
      <c r="H104" s="2">
        <f t="shared" si="9"/>
        <v>19645.8</v>
      </c>
      <c r="I104" s="2">
        <v>1628546.84283</v>
      </c>
      <c r="J104">
        <f t="shared" si="10"/>
        <v>1.2063392641418038E-2</v>
      </c>
      <c r="K104" t="b">
        <f t="shared" si="11"/>
        <v>0</v>
      </c>
    </row>
    <row r="105" spans="1:11" x14ac:dyDescent="0.2">
      <c r="A105" s="1" t="s">
        <v>90</v>
      </c>
      <c r="B105" s="2">
        <v>7480.5</v>
      </c>
      <c r="C105" s="2">
        <v>215.5</v>
      </c>
      <c r="D105" s="2">
        <v>930.6</v>
      </c>
      <c r="E105" s="2">
        <v>1298.5999999999999</v>
      </c>
      <c r="F105" s="2">
        <v>6726.4</v>
      </c>
      <c r="G105" s="2">
        <v>270.39999999999998</v>
      </c>
      <c r="H105" s="2">
        <f t="shared" si="9"/>
        <v>16922</v>
      </c>
      <c r="I105" s="2">
        <v>1436262.57706</v>
      </c>
      <c r="J105">
        <f t="shared" si="10"/>
        <v>1.1781968193196947E-2</v>
      </c>
      <c r="K105" t="b">
        <f t="shared" si="11"/>
        <v>0</v>
      </c>
    </row>
    <row r="106" spans="1:11" x14ac:dyDescent="0.2">
      <c r="A106" t="s">
        <v>20</v>
      </c>
      <c r="B106" s="2">
        <v>7888.9</v>
      </c>
      <c r="C106" s="2">
        <v>453</v>
      </c>
      <c r="D106" s="2">
        <v>931.7</v>
      </c>
      <c r="E106" s="2">
        <v>1312</v>
      </c>
      <c r="F106" s="2">
        <v>5577.6</v>
      </c>
      <c r="G106" s="2">
        <v>275.5</v>
      </c>
      <c r="H106" s="2">
        <f t="shared" si="9"/>
        <v>16438.7</v>
      </c>
      <c r="I106" s="2">
        <v>1435103.07449</v>
      </c>
      <c r="J106">
        <f t="shared" si="10"/>
        <v>1.1454717289796001E-2</v>
      </c>
      <c r="K106" t="b">
        <f t="shared" si="11"/>
        <v>0</v>
      </c>
    </row>
    <row r="107" spans="1:11" x14ac:dyDescent="0.2">
      <c r="A107" t="s">
        <v>25</v>
      </c>
      <c r="B107" s="2">
        <v>7413.7</v>
      </c>
      <c r="C107" s="2">
        <v>335.6</v>
      </c>
      <c r="D107" s="2">
        <v>1409.9</v>
      </c>
      <c r="E107" s="2">
        <v>1501.3</v>
      </c>
      <c r="F107" s="2">
        <v>5558.3</v>
      </c>
      <c r="G107" s="2">
        <v>191.6</v>
      </c>
      <c r="H107" s="2">
        <f t="shared" si="9"/>
        <v>16410.399999999998</v>
      </c>
      <c r="I107" s="2">
        <v>1433193.91365</v>
      </c>
      <c r="J107">
        <f t="shared" si="10"/>
        <v>1.1450230037752992E-2</v>
      </c>
      <c r="K107" t="b">
        <f t="shared" si="11"/>
        <v>0</v>
      </c>
    </row>
    <row r="108" spans="1:11" x14ac:dyDescent="0.2">
      <c r="A108" t="s">
        <v>14</v>
      </c>
      <c r="B108" s="2">
        <v>6404.3</v>
      </c>
      <c r="C108" s="2">
        <v>407.4</v>
      </c>
      <c r="D108" s="2">
        <v>1282.4000000000001</v>
      </c>
      <c r="E108" s="2">
        <v>1750.5</v>
      </c>
      <c r="F108" s="2">
        <v>6885.7</v>
      </c>
      <c r="G108" s="2">
        <v>418</v>
      </c>
      <c r="H108" s="2">
        <f t="shared" si="9"/>
        <v>17148.3</v>
      </c>
      <c r="I108" s="2">
        <v>1511626.7578</v>
      </c>
      <c r="J108">
        <f t="shared" si="10"/>
        <v>1.1344268624192251E-2</v>
      </c>
      <c r="K108" t="b">
        <f t="shared" si="11"/>
        <v>0</v>
      </c>
    </row>
    <row r="109" spans="1:11" x14ac:dyDescent="0.2">
      <c r="A109" t="s">
        <v>23</v>
      </c>
      <c r="B109" s="2">
        <v>5296.3</v>
      </c>
      <c r="C109" s="2">
        <v>416.2</v>
      </c>
      <c r="D109" s="2">
        <v>1101.0999999999999</v>
      </c>
      <c r="E109" s="2">
        <v>2003.6</v>
      </c>
      <c r="F109" s="2">
        <v>10207.700000000001</v>
      </c>
      <c r="G109" s="2">
        <v>455</v>
      </c>
      <c r="H109" s="2">
        <f t="shared" si="9"/>
        <v>19479.900000000001</v>
      </c>
      <c r="I109" s="2">
        <v>1762980.9837499999</v>
      </c>
      <c r="J109">
        <f t="shared" si="10"/>
        <v>1.1049410163554183E-2</v>
      </c>
      <c r="K109" t="b">
        <f t="shared" si="11"/>
        <v>0</v>
      </c>
    </row>
    <row r="110" spans="1:11" x14ac:dyDescent="0.2">
      <c r="A110" s="1" t="s">
        <v>89</v>
      </c>
      <c r="B110" s="2">
        <v>6942.1</v>
      </c>
      <c r="C110" s="2">
        <v>57.3</v>
      </c>
      <c r="D110" s="2">
        <v>896</v>
      </c>
      <c r="E110" s="2">
        <v>1175.3</v>
      </c>
      <c r="F110" s="2">
        <v>5586</v>
      </c>
      <c r="G110" s="2">
        <v>176</v>
      </c>
      <c r="H110" s="2">
        <f t="shared" si="9"/>
        <v>14832.7</v>
      </c>
      <c r="I110" s="2">
        <v>1370291.60146</v>
      </c>
      <c r="J110">
        <f t="shared" si="10"/>
        <v>1.0824484353692494E-2</v>
      </c>
      <c r="K110" t="b">
        <f t="shared" si="11"/>
        <v>0</v>
      </c>
    </row>
    <row r="111" spans="1:11" x14ac:dyDescent="0.2">
      <c r="A111" t="s">
        <v>3</v>
      </c>
      <c r="B111" s="2">
        <v>6417.3</v>
      </c>
      <c r="C111" s="2">
        <v>303.89999999999998</v>
      </c>
      <c r="D111" s="2">
        <v>971.2</v>
      </c>
      <c r="E111" s="2">
        <v>1434.1</v>
      </c>
      <c r="F111" s="2">
        <v>5244.3</v>
      </c>
      <c r="G111" s="2">
        <v>326.89999999999998</v>
      </c>
      <c r="H111" s="2">
        <f t="shared" si="9"/>
        <v>14697.699999999999</v>
      </c>
      <c r="I111" s="2">
        <v>1478318.6481900001</v>
      </c>
      <c r="J111">
        <f t="shared" si="10"/>
        <v>9.9421731694958534E-3</v>
      </c>
      <c r="K111" t="b">
        <f t="shared" si="11"/>
        <v>0</v>
      </c>
    </row>
    <row r="112" spans="1:11" x14ac:dyDescent="0.2">
      <c r="A112" s="1" t="s">
        <v>51</v>
      </c>
      <c r="B112" s="2">
        <v>6562.2</v>
      </c>
      <c r="C112" s="2">
        <v>177</v>
      </c>
      <c r="D112" s="2">
        <v>1061.0999999999999</v>
      </c>
      <c r="E112" s="2">
        <v>2555.1</v>
      </c>
      <c r="F112" s="2">
        <v>5801.6</v>
      </c>
      <c r="G112" s="2">
        <v>216.8</v>
      </c>
      <c r="H112" s="2">
        <f t="shared" si="9"/>
        <v>16373.8</v>
      </c>
      <c r="I112" s="2">
        <v>1719173.8505200001</v>
      </c>
      <c r="J112">
        <f t="shared" si="10"/>
        <v>9.524225833848857E-3</v>
      </c>
      <c r="K112" t="b">
        <f t="shared" si="11"/>
        <v>0</v>
      </c>
    </row>
    <row r="113" spans="1:11" x14ac:dyDescent="0.2">
      <c r="A113" t="s">
        <v>40</v>
      </c>
      <c r="B113" s="2">
        <v>5420.9</v>
      </c>
      <c r="C113" s="2">
        <v>227</v>
      </c>
      <c r="D113" s="2">
        <v>738</v>
      </c>
      <c r="E113" s="2">
        <v>915.1</v>
      </c>
      <c r="F113" s="2">
        <v>4712</v>
      </c>
      <c r="G113" s="2">
        <v>355.8</v>
      </c>
      <c r="H113" s="2">
        <f t="shared" si="9"/>
        <v>12368.8</v>
      </c>
      <c r="I113" s="2">
        <v>1352174.7773800001</v>
      </c>
      <c r="J113">
        <f t="shared" si="10"/>
        <v>9.1473382042860062E-3</v>
      </c>
      <c r="K113" t="b">
        <f t="shared" si="11"/>
        <v>0</v>
      </c>
    </row>
    <row r="114" spans="1:11" x14ac:dyDescent="0.2">
      <c r="A114" t="s">
        <v>33</v>
      </c>
      <c r="B114" s="2">
        <v>4610</v>
      </c>
      <c r="C114" s="2">
        <v>134.69999999999999</v>
      </c>
      <c r="D114" s="2">
        <v>716.8</v>
      </c>
      <c r="E114" s="2">
        <v>1882.1</v>
      </c>
      <c r="F114" s="2">
        <v>6083.2</v>
      </c>
      <c r="G114" s="2">
        <v>219.8</v>
      </c>
      <c r="H114" s="2">
        <f t="shared" si="9"/>
        <v>13646.599999999999</v>
      </c>
      <c r="I114" s="2">
        <v>1556834.9863100001</v>
      </c>
      <c r="J114">
        <f t="shared" si="10"/>
        <v>8.765604653030749E-3</v>
      </c>
      <c r="K114" t="b">
        <f t="shared" si="11"/>
        <v>0</v>
      </c>
    </row>
    <row r="115" spans="1:11" x14ac:dyDescent="0.2">
      <c r="A115" t="s">
        <v>10</v>
      </c>
      <c r="B115" s="2">
        <v>5462.9</v>
      </c>
      <c r="C115" s="2">
        <v>191.7</v>
      </c>
      <c r="D115" s="2">
        <v>917.8</v>
      </c>
      <c r="E115" s="2">
        <v>1918.6</v>
      </c>
      <c r="F115" s="2">
        <v>5243.5</v>
      </c>
      <c r="G115" s="2">
        <v>174.8</v>
      </c>
      <c r="H115" s="2">
        <f t="shared" si="9"/>
        <v>13909.3</v>
      </c>
      <c r="I115" s="2">
        <v>1614913.0253300001</v>
      </c>
      <c r="J115">
        <f t="shared" si="10"/>
        <v>8.6130335082025226E-3</v>
      </c>
      <c r="K115" t="b">
        <f t="shared" si="11"/>
        <v>0</v>
      </c>
    </row>
    <row r="116" spans="1:11" x14ac:dyDescent="0.2">
      <c r="A116" t="s">
        <v>113</v>
      </c>
      <c r="B116" s="2">
        <v>2804.5</v>
      </c>
      <c r="C116" s="2">
        <v>169.6</v>
      </c>
      <c r="D116" s="2">
        <v>572</v>
      </c>
      <c r="E116" s="2">
        <v>1118</v>
      </c>
      <c r="F116" s="2">
        <v>2302.5</v>
      </c>
      <c r="G116" s="2">
        <v>124.4</v>
      </c>
      <c r="H116" s="2">
        <f t="shared" si="9"/>
        <v>7091</v>
      </c>
      <c r="I116" s="2">
        <v>1143306.767</v>
      </c>
      <c r="J116">
        <f t="shared" si="10"/>
        <v>6.2021849294276064E-3</v>
      </c>
      <c r="K116" t="b">
        <f t="shared" si="11"/>
        <v>0</v>
      </c>
    </row>
    <row r="117" spans="1:11" x14ac:dyDescent="0.2">
      <c r="A117" t="s">
        <v>6</v>
      </c>
      <c r="B117" s="2">
        <v>3034.5</v>
      </c>
      <c r="C117" s="2">
        <v>159.30000000000001</v>
      </c>
      <c r="D117" s="2">
        <v>613.29999999999995</v>
      </c>
      <c r="E117" s="2">
        <v>1615</v>
      </c>
      <c r="F117" s="2">
        <v>2321.9</v>
      </c>
      <c r="G117" s="2">
        <v>264</v>
      </c>
      <c r="H117" s="2">
        <f t="shared" si="9"/>
        <v>8008</v>
      </c>
      <c r="I117" s="2">
        <v>1359892.7304400001</v>
      </c>
      <c r="J117">
        <f t="shared" si="10"/>
        <v>5.888699763406318E-3</v>
      </c>
      <c r="K117" t="b">
        <f t="shared" si="11"/>
        <v>0</v>
      </c>
    </row>
  </sheetData>
  <sortState xmlns:xlrd2="http://schemas.microsoft.com/office/spreadsheetml/2017/richdata2" ref="A1:P121">
    <sortCondition descending="1" ref="J1:J1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70ED-67B5-D349-8969-0A76200A579A}">
  <dimension ref="A1:E91"/>
  <sheetViews>
    <sheetView workbookViewId="0">
      <selection activeCell="M8" sqref="M8"/>
    </sheetView>
  </sheetViews>
  <sheetFormatPr baseColWidth="10" defaultRowHeight="16" x14ac:dyDescent="0.2"/>
  <sheetData>
    <row r="1" spans="1:5" x14ac:dyDescent="0.2">
      <c r="A1" t="s">
        <v>118</v>
      </c>
      <c r="B1" t="s">
        <v>119</v>
      </c>
      <c r="D1" t="s">
        <v>118</v>
      </c>
      <c r="E1" t="s">
        <v>119</v>
      </c>
    </row>
    <row r="2" spans="1:5" x14ac:dyDescent="0.2">
      <c r="A2" t="s">
        <v>87</v>
      </c>
      <c r="B2">
        <v>0.16338</v>
      </c>
      <c r="D2" t="s">
        <v>162</v>
      </c>
      <c r="E2">
        <v>0</v>
      </c>
    </row>
    <row r="3" spans="1:5" x14ac:dyDescent="0.2">
      <c r="A3" t="s">
        <v>85</v>
      </c>
      <c r="B3">
        <v>1.1264000000000001</v>
      </c>
      <c r="D3" t="s">
        <v>163</v>
      </c>
      <c r="E3">
        <v>17.8062</v>
      </c>
    </row>
    <row r="4" spans="1:5" x14ac:dyDescent="0.2">
      <c r="A4" t="s">
        <v>120</v>
      </c>
      <c r="B4">
        <v>0.34449000000000002</v>
      </c>
      <c r="D4" t="s">
        <v>164</v>
      </c>
      <c r="E4">
        <v>3.2602000000000002</v>
      </c>
    </row>
    <row r="5" spans="1:5" x14ac:dyDescent="0.2">
      <c r="A5" t="s">
        <v>121</v>
      </c>
      <c r="B5">
        <v>0.81422000000000005</v>
      </c>
      <c r="D5" t="s">
        <v>165</v>
      </c>
      <c r="E5">
        <v>113.22839999999999</v>
      </c>
    </row>
    <row r="6" spans="1:5" x14ac:dyDescent="0.2">
      <c r="A6" t="s">
        <v>94</v>
      </c>
      <c r="B6">
        <v>0.46539000000000003</v>
      </c>
      <c r="D6" t="s">
        <v>166</v>
      </c>
      <c r="E6">
        <v>0.81</v>
      </c>
    </row>
    <row r="7" spans="1:5" x14ac:dyDescent="0.2">
      <c r="A7" t="s">
        <v>122</v>
      </c>
      <c r="B7">
        <v>1.3875999999999999</v>
      </c>
      <c r="D7" t="s">
        <v>167</v>
      </c>
      <c r="E7">
        <v>5.9398</v>
      </c>
    </row>
    <row r="8" spans="1:5" x14ac:dyDescent="0.2">
      <c r="A8" t="s">
        <v>123</v>
      </c>
      <c r="B8">
        <v>2.9704999999999999E-2</v>
      </c>
      <c r="D8" t="s">
        <v>168</v>
      </c>
      <c r="E8">
        <v>0.30201</v>
      </c>
    </row>
    <row r="9" spans="1:5" x14ac:dyDescent="0.2">
      <c r="A9" t="s">
        <v>79</v>
      </c>
      <c r="B9">
        <v>10.249599999999999</v>
      </c>
      <c r="D9" t="s">
        <v>39</v>
      </c>
      <c r="E9">
        <v>1.4448000000000001</v>
      </c>
    </row>
    <row r="10" spans="1:5" x14ac:dyDescent="0.2">
      <c r="A10" t="s">
        <v>82</v>
      </c>
      <c r="B10">
        <v>8.9375999999999998</v>
      </c>
      <c r="D10" t="s">
        <v>169</v>
      </c>
      <c r="E10">
        <v>6.6738</v>
      </c>
    </row>
    <row r="11" spans="1:5" x14ac:dyDescent="0.2">
      <c r="A11" t="s">
        <v>124</v>
      </c>
      <c r="B11">
        <v>0.88804000000000005</v>
      </c>
      <c r="D11" t="s">
        <v>170</v>
      </c>
      <c r="E11">
        <v>1.6506000000000001</v>
      </c>
    </row>
    <row r="12" spans="1:5" x14ac:dyDescent="0.2">
      <c r="A12" t="s">
        <v>58</v>
      </c>
      <c r="B12">
        <v>6.5522999999999998</v>
      </c>
      <c r="D12" t="s">
        <v>171</v>
      </c>
      <c r="E12">
        <v>4.2519999999999998</v>
      </c>
    </row>
    <row r="13" spans="1:5" x14ac:dyDescent="0.2">
      <c r="A13" t="s">
        <v>125</v>
      </c>
      <c r="B13">
        <v>0.27209</v>
      </c>
      <c r="D13" t="s">
        <v>172</v>
      </c>
      <c r="E13">
        <v>0</v>
      </c>
    </row>
    <row r="14" spans="1:5" x14ac:dyDescent="0.2">
      <c r="A14" t="s">
        <v>67</v>
      </c>
      <c r="B14">
        <v>0.30164000000000002</v>
      </c>
      <c r="D14" t="s">
        <v>173</v>
      </c>
      <c r="E14">
        <v>0</v>
      </c>
    </row>
    <row r="15" spans="1:5" x14ac:dyDescent="0.2">
      <c r="A15" t="s">
        <v>86</v>
      </c>
      <c r="B15">
        <v>9.3180999999999994</v>
      </c>
      <c r="D15" t="s">
        <v>174</v>
      </c>
      <c r="E15">
        <v>0.36159999999999998</v>
      </c>
    </row>
    <row r="16" spans="1:5" x14ac:dyDescent="0.2">
      <c r="A16" t="s">
        <v>126</v>
      </c>
      <c r="B16">
        <v>6.9894999999999996</v>
      </c>
      <c r="D16" t="s">
        <v>175</v>
      </c>
      <c r="E16">
        <v>3.9600000000000003E-2</v>
      </c>
    </row>
    <row r="17" spans="1:5" x14ac:dyDescent="0.2">
      <c r="A17" t="s">
        <v>111</v>
      </c>
      <c r="B17">
        <v>4.18</v>
      </c>
      <c r="D17" t="s">
        <v>176</v>
      </c>
      <c r="E17">
        <v>0.1002</v>
      </c>
    </row>
    <row r="18" spans="1:5" x14ac:dyDescent="0.2">
      <c r="A18" t="s">
        <v>127</v>
      </c>
      <c r="B18">
        <v>11.8817</v>
      </c>
      <c r="D18" t="s">
        <v>177</v>
      </c>
      <c r="E18">
        <v>5.2481</v>
      </c>
    </row>
    <row r="19" spans="1:5" x14ac:dyDescent="0.2">
      <c r="A19" t="s">
        <v>52</v>
      </c>
      <c r="B19">
        <v>12.4727</v>
      </c>
      <c r="D19" t="s">
        <v>178</v>
      </c>
      <c r="E19">
        <v>5.6952999999999997E-2</v>
      </c>
    </row>
    <row r="20" spans="1:5" x14ac:dyDescent="0.2">
      <c r="A20" t="s">
        <v>128</v>
      </c>
      <c r="B20">
        <v>13.9261</v>
      </c>
      <c r="D20" t="s">
        <v>179</v>
      </c>
      <c r="E20">
        <v>0.81803999999999999</v>
      </c>
    </row>
    <row r="21" spans="1:5" x14ac:dyDescent="0.2">
      <c r="A21" t="s">
        <v>129</v>
      </c>
      <c r="B21">
        <v>2.8041999999999998</v>
      </c>
      <c r="D21" t="s">
        <v>180</v>
      </c>
      <c r="E21">
        <v>15.055199999999999</v>
      </c>
    </row>
    <row r="22" spans="1:5" x14ac:dyDescent="0.2">
      <c r="A22" t="s">
        <v>130</v>
      </c>
      <c r="B22">
        <v>1.7930000000000001E-2</v>
      </c>
      <c r="D22" t="s">
        <v>181</v>
      </c>
      <c r="E22">
        <v>0.71292999999999995</v>
      </c>
    </row>
    <row r="23" spans="1:5" x14ac:dyDescent="0.2">
      <c r="A23" t="s">
        <v>131</v>
      </c>
      <c r="B23">
        <v>5.2777000000000003</v>
      </c>
      <c r="D23" t="s">
        <v>182</v>
      </c>
      <c r="E23">
        <v>5.3098999999999998</v>
      </c>
    </row>
    <row r="24" spans="1:5" x14ac:dyDescent="0.2">
      <c r="A24" t="s">
        <v>112</v>
      </c>
      <c r="B24">
        <v>0.32279999999999998</v>
      </c>
      <c r="D24" t="s">
        <v>183</v>
      </c>
      <c r="E24">
        <v>12.892300000000001</v>
      </c>
    </row>
    <row r="25" spans="1:5" x14ac:dyDescent="0.2">
      <c r="A25" t="s">
        <v>132</v>
      </c>
      <c r="B25">
        <v>2.2349000000000001</v>
      </c>
      <c r="D25" t="s">
        <v>184</v>
      </c>
      <c r="E25">
        <v>2.8412999999999999</v>
      </c>
    </row>
    <row r="26" spans="1:5" x14ac:dyDescent="0.2">
      <c r="A26" t="s">
        <v>133</v>
      </c>
      <c r="B26">
        <v>9.8201999999999998</v>
      </c>
      <c r="D26" t="s">
        <v>185</v>
      </c>
      <c r="E26">
        <v>7.2667999999999999</v>
      </c>
    </row>
    <row r="27" spans="1:5" x14ac:dyDescent="0.2">
      <c r="A27" t="s">
        <v>134</v>
      </c>
      <c r="B27">
        <v>2.9373</v>
      </c>
      <c r="D27" t="s">
        <v>186</v>
      </c>
      <c r="E27">
        <v>6.8555000000000005E-2</v>
      </c>
    </row>
    <row r="28" spans="1:5" x14ac:dyDescent="0.2">
      <c r="A28" t="s">
        <v>135</v>
      </c>
      <c r="B28">
        <v>1.7043999999999999</v>
      </c>
      <c r="D28" t="s">
        <v>187</v>
      </c>
      <c r="E28">
        <v>0.87260000000000004</v>
      </c>
    </row>
    <row r="29" spans="1:5" x14ac:dyDescent="0.2">
      <c r="A29" t="s">
        <v>100</v>
      </c>
      <c r="B29">
        <v>10.5703</v>
      </c>
      <c r="D29" t="s">
        <v>188</v>
      </c>
      <c r="E29">
        <v>4.4634</v>
      </c>
    </row>
    <row r="30" spans="1:5" x14ac:dyDescent="0.2">
      <c r="A30" t="s">
        <v>136</v>
      </c>
      <c r="B30">
        <v>7.0814000000000004</v>
      </c>
      <c r="D30" t="s">
        <v>189</v>
      </c>
      <c r="E30">
        <v>12.0783</v>
      </c>
    </row>
    <row r="31" spans="1:5" x14ac:dyDescent="0.2">
      <c r="A31" t="s">
        <v>137</v>
      </c>
      <c r="B31">
        <v>0.74565999999999999</v>
      </c>
      <c r="D31" t="s">
        <v>190</v>
      </c>
      <c r="E31">
        <v>3.2614000000000001</v>
      </c>
    </row>
    <row r="32" spans="1:5" x14ac:dyDescent="0.2">
      <c r="A32" t="s">
        <v>106</v>
      </c>
      <c r="B32">
        <v>14.6813</v>
      </c>
      <c r="D32" t="s">
        <v>191</v>
      </c>
      <c r="E32">
        <v>3.3033000000000001</v>
      </c>
    </row>
    <row r="33" spans="1:5" x14ac:dyDescent="0.2">
      <c r="A33" t="s">
        <v>84</v>
      </c>
      <c r="B33">
        <v>0.17823</v>
      </c>
      <c r="D33" t="s">
        <v>192</v>
      </c>
      <c r="E33">
        <v>0.39943000000000001</v>
      </c>
    </row>
    <row r="34" spans="1:5" x14ac:dyDescent="0.2">
      <c r="A34" t="s">
        <v>138</v>
      </c>
      <c r="B34">
        <v>9.5626999999999995</v>
      </c>
      <c r="D34" t="s">
        <v>193</v>
      </c>
      <c r="E34">
        <v>0</v>
      </c>
    </row>
    <row r="35" spans="1:5" x14ac:dyDescent="0.2">
      <c r="A35" t="s">
        <v>89</v>
      </c>
      <c r="B35">
        <v>5.0747E-2</v>
      </c>
      <c r="D35" t="s">
        <v>194</v>
      </c>
      <c r="E35">
        <v>0.18435000000000001</v>
      </c>
    </row>
    <row r="36" spans="1:5" x14ac:dyDescent="0.2">
      <c r="A36" t="s">
        <v>139</v>
      </c>
      <c r="B36">
        <v>50.990099999999998</v>
      </c>
      <c r="D36" t="s">
        <v>195</v>
      </c>
      <c r="E36">
        <v>3.8106</v>
      </c>
    </row>
    <row r="37" spans="1:5" x14ac:dyDescent="0.2">
      <c r="A37" t="s">
        <v>96</v>
      </c>
      <c r="B37">
        <v>40.808900000000001</v>
      </c>
      <c r="D37" t="s">
        <v>196</v>
      </c>
      <c r="E37">
        <v>7.5179999999999998</v>
      </c>
    </row>
    <row r="38" spans="1:5" x14ac:dyDescent="0.2">
      <c r="A38" t="s">
        <v>56</v>
      </c>
      <c r="B38">
        <v>9.6603999999999995E-2</v>
      </c>
      <c r="D38" t="s">
        <v>197</v>
      </c>
      <c r="E38">
        <v>0</v>
      </c>
    </row>
    <row r="39" spans="1:5" x14ac:dyDescent="0.2">
      <c r="A39" t="s">
        <v>113</v>
      </c>
      <c r="B39">
        <v>0</v>
      </c>
      <c r="D39" t="s">
        <v>198</v>
      </c>
      <c r="E39">
        <v>0</v>
      </c>
    </row>
    <row r="40" spans="1:5" x14ac:dyDescent="0.2">
      <c r="A40" t="s">
        <v>95</v>
      </c>
      <c r="B40">
        <v>1.5293000000000001</v>
      </c>
      <c r="D40" t="s">
        <v>199</v>
      </c>
      <c r="E40">
        <v>0.38455</v>
      </c>
    </row>
    <row r="41" spans="1:5" x14ac:dyDescent="0.2">
      <c r="A41" t="s">
        <v>88</v>
      </c>
      <c r="B41">
        <v>0.16664000000000001</v>
      </c>
      <c r="D41" t="s">
        <v>200</v>
      </c>
      <c r="E41">
        <v>0</v>
      </c>
    </row>
    <row r="42" spans="1:5" x14ac:dyDescent="0.2">
      <c r="A42" t="s">
        <v>116</v>
      </c>
      <c r="B42">
        <v>2.8450000000000002</v>
      </c>
      <c r="D42" t="s">
        <v>201</v>
      </c>
      <c r="E42">
        <v>36.881300000000003</v>
      </c>
    </row>
    <row r="43" spans="1:5" x14ac:dyDescent="0.2">
      <c r="A43" t="s">
        <v>140</v>
      </c>
      <c r="B43">
        <v>0.16347999999999999</v>
      </c>
      <c r="D43" t="s">
        <v>202</v>
      </c>
      <c r="E43">
        <v>3.4066000000000001</v>
      </c>
    </row>
    <row r="44" spans="1:5" x14ac:dyDescent="0.2">
      <c r="A44" t="s">
        <v>60</v>
      </c>
      <c r="B44">
        <v>29.486499999999999</v>
      </c>
      <c r="D44" t="s">
        <v>203</v>
      </c>
      <c r="E44">
        <v>6.4336000000000004E-2</v>
      </c>
    </row>
    <row r="45" spans="1:5" x14ac:dyDescent="0.2">
      <c r="A45" t="s">
        <v>141</v>
      </c>
      <c r="B45">
        <v>53.319899999999997</v>
      </c>
      <c r="D45" t="s">
        <v>204</v>
      </c>
      <c r="E45">
        <v>5.5898000000000003E-2</v>
      </c>
    </row>
    <row r="46" spans="1:5" x14ac:dyDescent="0.2">
      <c r="A46" t="s">
        <v>142</v>
      </c>
      <c r="B46">
        <v>39.163600000000002</v>
      </c>
      <c r="D46" t="s">
        <v>37</v>
      </c>
      <c r="E46">
        <v>1.0980000000000001</v>
      </c>
    </row>
    <row r="47" spans="1:5" x14ac:dyDescent="0.2">
      <c r="A47" t="s">
        <v>143</v>
      </c>
      <c r="B47">
        <v>0.9375</v>
      </c>
      <c r="D47" t="s">
        <v>205</v>
      </c>
      <c r="E47">
        <v>28.765999999999998</v>
      </c>
    </row>
    <row r="48" spans="1:5" x14ac:dyDescent="0.2">
      <c r="A48" t="s">
        <v>109</v>
      </c>
      <c r="B48">
        <v>2.4786999999999999</v>
      </c>
      <c r="D48" t="s">
        <v>206</v>
      </c>
      <c r="E48">
        <v>0</v>
      </c>
    </row>
    <row r="49" spans="1:5" x14ac:dyDescent="0.2">
      <c r="A49" t="s">
        <v>117</v>
      </c>
      <c r="B49">
        <v>11.713800000000001</v>
      </c>
      <c r="D49" t="s">
        <v>207</v>
      </c>
      <c r="E49">
        <v>6.4336000000000004E-2</v>
      </c>
    </row>
    <row r="50" spans="1:5" x14ac:dyDescent="0.2">
      <c r="A50" t="s">
        <v>90</v>
      </c>
      <c r="B50">
        <v>1.6091000000000001E-2</v>
      </c>
      <c r="D50" t="s">
        <v>208</v>
      </c>
      <c r="E50">
        <v>0.40799999999999997</v>
      </c>
    </row>
    <row r="51" spans="1:5" x14ac:dyDescent="0.2">
      <c r="A51" t="s">
        <v>144</v>
      </c>
      <c r="B51">
        <v>3.0407999999999999</v>
      </c>
      <c r="D51" t="s">
        <v>209</v>
      </c>
      <c r="E51">
        <v>11.7271</v>
      </c>
    </row>
    <row r="52" spans="1:5" x14ac:dyDescent="0.2">
      <c r="A52" t="s">
        <v>51</v>
      </c>
      <c r="B52">
        <v>44.058700000000002</v>
      </c>
      <c r="D52" t="s">
        <v>210</v>
      </c>
      <c r="E52">
        <v>7.1276000000000002</v>
      </c>
    </row>
    <row r="53" spans="1:5" x14ac:dyDescent="0.2">
      <c r="A53" t="s">
        <v>103</v>
      </c>
      <c r="B53">
        <v>2.5236999999999998</v>
      </c>
    </row>
    <row r="54" spans="1:5" x14ac:dyDescent="0.2">
      <c r="A54" t="s">
        <v>53</v>
      </c>
      <c r="B54">
        <v>12.1448</v>
      </c>
    </row>
    <row r="55" spans="1:5" x14ac:dyDescent="0.2">
      <c r="A55" t="s">
        <v>145</v>
      </c>
      <c r="B55">
        <v>4.0844999999999999E-2</v>
      </c>
    </row>
    <row r="56" spans="1:5" x14ac:dyDescent="0.2">
      <c r="A56" t="s">
        <v>146</v>
      </c>
      <c r="B56">
        <v>0</v>
      </c>
    </row>
    <row r="57" spans="1:5" x14ac:dyDescent="0.2">
      <c r="A57" t="s">
        <v>57</v>
      </c>
      <c r="B57">
        <v>10.5732</v>
      </c>
    </row>
    <row r="58" spans="1:5" x14ac:dyDescent="0.2">
      <c r="A58" t="s">
        <v>93</v>
      </c>
      <c r="B58">
        <v>2.5670000000000002</v>
      </c>
    </row>
    <row r="59" spans="1:5" x14ac:dyDescent="0.2">
      <c r="A59" t="s">
        <v>72</v>
      </c>
      <c r="B59">
        <v>35.636699999999998</v>
      </c>
    </row>
    <row r="60" spans="1:5" x14ac:dyDescent="0.2">
      <c r="A60" t="s">
        <v>147</v>
      </c>
      <c r="B60">
        <v>7.5938000000000005E-2</v>
      </c>
    </row>
    <row r="61" spans="1:5" x14ac:dyDescent="0.2">
      <c r="A61" t="s">
        <v>148</v>
      </c>
      <c r="B61">
        <v>14.373799999999999</v>
      </c>
    </row>
    <row r="62" spans="1:5" x14ac:dyDescent="0.2">
      <c r="A62" t="s">
        <v>149</v>
      </c>
      <c r="B62">
        <v>0.56108999999999998</v>
      </c>
    </row>
    <row r="63" spans="1:5" x14ac:dyDescent="0.2">
      <c r="A63" t="s">
        <v>83</v>
      </c>
      <c r="B63">
        <v>14.7104</v>
      </c>
    </row>
    <row r="64" spans="1:5" x14ac:dyDescent="0.2">
      <c r="A64" t="s">
        <v>114</v>
      </c>
      <c r="B64">
        <v>3.8713000000000002</v>
      </c>
    </row>
    <row r="65" spans="1:2" x14ac:dyDescent="0.2">
      <c r="A65" t="s">
        <v>150</v>
      </c>
      <c r="B65">
        <v>7.2308000000000003</v>
      </c>
    </row>
    <row r="66" spans="1:2" x14ac:dyDescent="0.2">
      <c r="A66" t="s">
        <v>107</v>
      </c>
      <c r="B66">
        <v>94.83</v>
      </c>
    </row>
    <row r="67" spans="1:2" x14ac:dyDescent="0.2">
      <c r="A67" t="s">
        <v>115</v>
      </c>
      <c r="B67">
        <v>2.0775000000000001</v>
      </c>
    </row>
    <row r="68" spans="1:2" x14ac:dyDescent="0.2">
      <c r="A68" t="s">
        <v>151</v>
      </c>
      <c r="B68">
        <v>3.0922999999999998</v>
      </c>
    </row>
    <row r="69" spans="1:2" x14ac:dyDescent="0.2">
      <c r="A69" t="s">
        <v>99</v>
      </c>
      <c r="B69">
        <v>0.71787999999999996</v>
      </c>
    </row>
    <row r="70" spans="1:2" x14ac:dyDescent="0.2">
      <c r="A70" t="s">
        <v>104</v>
      </c>
      <c r="B70">
        <v>3.0596999999999999</v>
      </c>
    </row>
    <row r="71" spans="1:2" x14ac:dyDescent="0.2">
      <c r="A71" t="s">
        <v>78</v>
      </c>
      <c r="B71">
        <v>5.9869000000000003</v>
      </c>
    </row>
    <row r="72" spans="1:2" x14ac:dyDescent="0.2">
      <c r="A72" t="s">
        <v>63</v>
      </c>
      <c r="B72">
        <v>4.2310999999999996</v>
      </c>
    </row>
    <row r="73" spans="1:2" x14ac:dyDescent="0.2">
      <c r="A73" t="s">
        <v>152</v>
      </c>
      <c r="B73">
        <v>0.17125000000000001</v>
      </c>
    </row>
    <row r="74" spans="1:2" x14ac:dyDescent="0.2">
      <c r="A74" t="s">
        <v>59</v>
      </c>
      <c r="B74">
        <v>7.0937999999999999</v>
      </c>
    </row>
    <row r="75" spans="1:2" x14ac:dyDescent="0.2">
      <c r="A75" t="s">
        <v>153</v>
      </c>
      <c r="B75">
        <v>5.5004999999999997</v>
      </c>
    </row>
    <row r="76" spans="1:2" x14ac:dyDescent="0.2">
      <c r="A76" t="s">
        <v>101</v>
      </c>
      <c r="B76">
        <v>13.648400000000001</v>
      </c>
    </row>
    <row r="77" spans="1:2" x14ac:dyDescent="0.2">
      <c r="A77" t="s">
        <v>80</v>
      </c>
      <c r="B77">
        <v>2.6979000000000002</v>
      </c>
    </row>
    <row r="78" spans="1:2" x14ac:dyDescent="0.2">
      <c r="A78" t="s">
        <v>154</v>
      </c>
      <c r="B78">
        <v>0.28899000000000002</v>
      </c>
    </row>
    <row r="79" spans="1:2" x14ac:dyDescent="0.2">
      <c r="A79" t="s">
        <v>74</v>
      </c>
      <c r="B79">
        <v>2.9878999999999998</v>
      </c>
    </row>
    <row r="80" spans="1:2" x14ac:dyDescent="0.2">
      <c r="A80" t="s">
        <v>155</v>
      </c>
      <c r="B80">
        <v>0.24390000000000001</v>
      </c>
    </row>
    <row r="81" spans="1:2" x14ac:dyDescent="0.2">
      <c r="A81" t="s">
        <v>156</v>
      </c>
      <c r="B81">
        <v>3.1103999999999998</v>
      </c>
    </row>
    <row r="82" spans="1:2" x14ac:dyDescent="0.2">
      <c r="A82" t="s">
        <v>157</v>
      </c>
      <c r="B82">
        <v>1.9584999999999999</v>
      </c>
    </row>
    <row r="83" spans="1:2" x14ac:dyDescent="0.2">
      <c r="A83" t="s">
        <v>158</v>
      </c>
      <c r="B83">
        <v>1.2139</v>
      </c>
    </row>
    <row r="84" spans="1:2" x14ac:dyDescent="0.2">
      <c r="A84" t="s">
        <v>159</v>
      </c>
      <c r="B84">
        <v>12.599299999999999</v>
      </c>
    </row>
    <row r="85" spans="1:2" x14ac:dyDescent="0.2">
      <c r="A85" t="s">
        <v>105</v>
      </c>
      <c r="B85">
        <v>4.9474999999999998</v>
      </c>
    </row>
    <row r="86" spans="1:2" x14ac:dyDescent="0.2">
      <c r="A86" t="s">
        <v>160</v>
      </c>
      <c r="B86">
        <v>7.7621000000000002</v>
      </c>
    </row>
    <row r="87" spans="1:2" x14ac:dyDescent="0.2">
      <c r="A87" t="s">
        <v>81</v>
      </c>
      <c r="B87">
        <v>3.7986</v>
      </c>
    </row>
    <row r="88" spans="1:2" x14ac:dyDescent="0.2">
      <c r="A88" t="s">
        <v>161</v>
      </c>
      <c r="B88">
        <v>94.927599999999998</v>
      </c>
    </row>
    <row r="89" spans="1:2" x14ac:dyDescent="0.2">
      <c r="A89" t="s">
        <v>97</v>
      </c>
      <c r="B89">
        <v>2.8572000000000002</v>
      </c>
    </row>
    <row r="90" spans="1:2" x14ac:dyDescent="0.2">
      <c r="A90" t="s">
        <v>102</v>
      </c>
      <c r="B90">
        <v>6.7221000000000002</v>
      </c>
    </row>
    <row r="91" spans="1:2" x14ac:dyDescent="0.2">
      <c r="A91" t="s">
        <v>70</v>
      </c>
      <c r="B91">
        <v>7.1656000000000004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8B91-D99F-664B-B4AD-CE98A93B51BB}">
  <dimension ref="A1:A35"/>
  <sheetViews>
    <sheetView workbookViewId="0">
      <selection activeCell="H8" sqref="H8"/>
    </sheetView>
  </sheetViews>
  <sheetFormatPr baseColWidth="10" defaultRowHeight="16" x14ac:dyDescent="0.2"/>
  <cols>
    <col min="1" max="1" width="18.6640625" bestFit="1" customWidth="1"/>
  </cols>
  <sheetData>
    <row r="1" spans="1:1" x14ac:dyDescent="0.2">
      <c r="A1" s="4" t="s">
        <v>8</v>
      </c>
    </row>
    <row r="2" spans="1:1" x14ac:dyDescent="0.2">
      <c r="A2" s="4" t="s">
        <v>11</v>
      </c>
    </row>
    <row r="3" spans="1:1" x14ac:dyDescent="0.2">
      <c r="A3" s="4" t="s">
        <v>15</v>
      </c>
    </row>
    <row r="4" spans="1:1" x14ac:dyDescent="0.2">
      <c r="A4" s="4" t="s">
        <v>17</v>
      </c>
    </row>
    <row r="5" spans="1:1" x14ac:dyDescent="0.2">
      <c r="A5" s="4" t="s">
        <v>18</v>
      </c>
    </row>
    <row r="6" spans="1:1" x14ac:dyDescent="0.2">
      <c r="A6" s="4" t="s">
        <v>26</v>
      </c>
    </row>
    <row r="7" spans="1:1" x14ac:dyDescent="0.2">
      <c r="A7" s="4" t="s">
        <v>28</v>
      </c>
    </row>
    <row r="8" spans="1:1" x14ac:dyDescent="0.2">
      <c r="A8" s="4" t="s">
        <v>38</v>
      </c>
    </row>
    <row r="9" spans="1:1" x14ac:dyDescent="0.2">
      <c r="A9" s="3" t="s">
        <v>52</v>
      </c>
    </row>
    <row r="10" spans="1:1" x14ac:dyDescent="0.2">
      <c r="A10" s="3" t="s">
        <v>53</v>
      </c>
    </row>
    <row r="11" spans="1:1" x14ac:dyDescent="0.2">
      <c r="A11" s="3" t="s">
        <v>54</v>
      </c>
    </row>
    <row r="12" spans="1:1" x14ac:dyDescent="0.2">
      <c r="A12" s="3" t="s">
        <v>55</v>
      </c>
    </row>
    <row r="13" spans="1:1" x14ac:dyDescent="0.2">
      <c r="A13" s="3" t="s">
        <v>59</v>
      </c>
    </row>
    <row r="14" spans="1:1" x14ac:dyDescent="0.2">
      <c r="A14" s="3" t="s">
        <v>60</v>
      </c>
    </row>
    <row r="15" spans="1:1" x14ac:dyDescent="0.2">
      <c r="A15" s="3" t="s">
        <v>64</v>
      </c>
    </row>
    <row r="16" spans="1:1" x14ac:dyDescent="0.2">
      <c r="A16" s="3" t="s">
        <v>66</v>
      </c>
    </row>
    <row r="17" spans="1:1" x14ac:dyDescent="0.2">
      <c r="A17" s="3" t="s">
        <v>68</v>
      </c>
    </row>
    <row r="18" spans="1:1" x14ac:dyDescent="0.2">
      <c r="A18" s="3" t="s">
        <v>69</v>
      </c>
    </row>
    <row r="19" spans="1:1" x14ac:dyDescent="0.2">
      <c r="A19" s="3" t="s">
        <v>72</v>
      </c>
    </row>
    <row r="20" spans="1:1" x14ac:dyDescent="0.2">
      <c r="A20" s="3" t="s">
        <v>76</v>
      </c>
    </row>
    <row r="21" spans="1:1" x14ac:dyDescent="0.2">
      <c r="A21" s="3" t="s">
        <v>77</v>
      </c>
    </row>
    <row r="22" spans="1:1" x14ac:dyDescent="0.2">
      <c r="A22" s="3" t="s">
        <v>79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85</v>
      </c>
    </row>
    <row r="26" spans="1:1" x14ac:dyDescent="0.2">
      <c r="A26" s="3" t="s">
        <v>96</v>
      </c>
    </row>
    <row r="27" spans="1:1" x14ac:dyDescent="0.2">
      <c r="A27" s="3" t="s">
        <v>101</v>
      </c>
    </row>
    <row r="28" spans="1:1" x14ac:dyDescent="0.2">
      <c r="A28" s="3" t="s">
        <v>104</v>
      </c>
    </row>
    <row r="29" spans="1:1" x14ac:dyDescent="0.2">
      <c r="A29" s="3" t="s">
        <v>105</v>
      </c>
    </row>
    <row r="30" spans="1:1" x14ac:dyDescent="0.2">
      <c r="A30" s="4" t="s">
        <v>105</v>
      </c>
    </row>
    <row r="31" spans="1:1" x14ac:dyDescent="0.2">
      <c r="A31" s="4" t="s">
        <v>114</v>
      </c>
    </row>
    <row r="32" spans="1:1" x14ac:dyDescent="0.2">
      <c r="A32" s="3" t="s">
        <v>106</v>
      </c>
    </row>
    <row r="33" spans="1:1" x14ac:dyDescent="0.2">
      <c r="A33" s="4" t="s">
        <v>106</v>
      </c>
    </row>
    <row r="34" spans="1:1" x14ac:dyDescent="0.2">
      <c r="A34" s="4" t="s">
        <v>116</v>
      </c>
    </row>
    <row r="35" spans="1:1" x14ac:dyDescent="0.2">
      <c r="A35" s="4" t="s">
        <v>117</v>
      </c>
    </row>
  </sheetData>
  <sortState xmlns:xlrd2="http://schemas.microsoft.com/office/spreadsheetml/2017/richdata2" ref="A1:A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</vt:lpstr>
      <vt:lpstr>WMH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2019-10-07T22:18:07Z</cp:lastPrinted>
  <dcterms:created xsi:type="dcterms:W3CDTF">2019-10-07T17:49:33Z</dcterms:created>
  <dcterms:modified xsi:type="dcterms:W3CDTF">2019-10-08T22:47:44Z</dcterms:modified>
</cp:coreProperties>
</file>