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ennis/Library/Mobile Documents/3L68KQB4HG~com~readdle~CommonDocuments/Documents/01_Uni/5. Semester/01_Masterarbeit/03_R_Project_MA/06_Cluster_Analysis/"/>
    </mc:Choice>
  </mc:AlternateContent>
  <xr:revisionPtr revIDLastSave="0" documentId="13_ncr:1_{AAE17699-A42E-3D4E-B140-DD78162F363B}" xr6:coauthVersionLast="47" xr6:coauthVersionMax="47" xr10:uidLastSave="{00000000-0000-0000-0000-000000000000}"/>
  <bookViews>
    <workbookView xWindow="-4960" yWindow="-21600" windowWidth="38400" windowHeight="21600" xr2:uid="{D0FAE808-A472-E14A-82B9-F19981BDEAE8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5" i="1" l="1"/>
  <c r="T5" i="1"/>
  <c r="T3" i="1"/>
  <c r="S5" i="1"/>
  <c r="Q5" i="1"/>
  <c r="Q3" i="1"/>
  <c r="S3" i="1" s="1"/>
  <c r="Q4" i="1"/>
  <c r="S4" i="1" s="1"/>
  <c r="U4" i="1" s="1"/>
  <c r="Q2" i="1"/>
  <c r="T4" i="1" s="1"/>
  <c r="U3" i="1" l="1"/>
</calcChain>
</file>

<file path=xl/sharedStrings.xml><?xml version="1.0" encoding="utf-8"?>
<sst xmlns="http://schemas.openxmlformats.org/spreadsheetml/2006/main" count="141" uniqueCount="96">
  <si>
    <t>Total</t>
  </si>
  <si>
    <t>5% level</t>
  </si>
  <si>
    <t>1% level</t>
  </si>
  <si>
    <t>Spalte</t>
  </si>
  <si>
    <t>1. OPT</t>
  </si>
  <si>
    <t>2. INN</t>
  </si>
  <si>
    <t>.60**</t>
  </si>
  <si>
    <t>3. DIS</t>
  </si>
  <si>
    <t>-.48**</t>
  </si>
  <si>
    <t>-.60**</t>
  </si>
  <si>
    <t>4. INS</t>
  </si>
  <si>
    <t>-.32**</t>
  </si>
  <si>
    <t>-.27**</t>
  </si>
  <si>
    <t>.11**</t>
  </si>
  <si>
    <t>5. SOC</t>
  </si>
  <si>
    <t>.31**</t>
  </si>
  <si>
    <t>.33**</t>
  </si>
  <si>
    <t>-.25**</t>
  </si>
  <si>
    <t>-.16**</t>
  </si>
  <si>
    <t>6. DTP</t>
  </si>
  <si>
    <t>-.17**</t>
  </si>
  <si>
    <t>-.05</t>
  </si>
  <si>
    <t>.06</t>
  </si>
  <si>
    <t>.28**</t>
  </si>
  <si>
    <t>-.09*</t>
  </si>
  <si>
    <t>7. TRU</t>
  </si>
  <si>
    <t>.46**</t>
  </si>
  <si>
    <t>.32**</t>
  </si>
  <si>
    <t>-.15**</t>
  </si>
  <si>
    <t>-.19**</t>
  </si>
  <si>
    <t>8. RIS</t>
  </si>
  <si>
    <t>-.29**</t>
  </si>
  <si>
    <t>-.31**</t>
  </si>
  <si>
    <t>.23**</t>
  </si>
  <si>
    <t>.26**</t>
  </si>
  <si>
    <t>.20**</t>
  </si>
  <si>
    <t>-.55**</t>
  </si>
  <si>
    <t>9. BSO</t>
  </si>
  <si>
    <t>.41**</t>
  </si>
  <si>
    <t>-.20**</t>
  </si>
  <si>
    <t>-.23**</t>
  </si>
  <si>
    <t>-.21**</t>
  </si>
  <si>
    <t>.73**</t>
  </si>
  <si>
    <t>-.69**</t>
  </si>
  <si>
    <t>10. PDI</t>
  </si>
  <si>
    <t>.40**</t>
  </si>
  <si>
    <t>.25**</t>
  </si>
  <si>
    <t>-.18**</t>
  </si>
  <si>
    <t>-.10**</t>
  </si>
  <si>
    <t>-.11**</t>
  </si>
  <si>
    <t>.66**</t>
  </si>
  <si>
    <t>-.45**</t>
  </si>
  <si>
    <t>.65**</t>
  </si>
  <si>
    <t>11. USF</t>
  </si>
  <si>
    <t>.45**</t>
  </si>
  <si>
    <t>-.22**</t>
  </si>
  <si>
    <t>.64**</t>
  </si>
  <si>
    <t>-.46**</t>
  </si>
  <si>
    <t>.63**</t>
  </si>
  <si>
    <t>.62**</t>
  </si>
  <si>
    <t>12. UIN</t>
  </si>
  <si>
    <t>.44**</t>
  </si>
  <si>
    <t>-.34**</t>
  </si>
  <si>
    <t>-.61**</t>
  </si>
  <si>
    <t>13. AGE</t>
  </si>
  <si>
    <t>.24**</t>
  </si>
  <si>
    <t>.00</t>
  </si>
  <si>
    <t>-.24**</t>
  </si>
  <si>
    <t>.13**</t>
  </si>
  <si>
    <t>-.12**</t>
  </si>
  <si>
    <t>.19**</t>
  </si>
  <si>
    <t>-.07*</t>
  </si>
  <si>
    <t>-.26**</t>
  </si>
  <si>
    <t>14. GEN</t>
  </si>
  <si>
    <t>.30**</t>
  </si>
  <si>
    <t>.08*</t>
  </si>
  <si>
    <t>.01</t>
  </si>
  <si>
    <t>.10**</t>
  </si>
  <si>
    <t>.07*</t>
  </si>
  <si>
    <t>.12**</t>
  </si>
  <si>
    <t>.17**</t>
  </si>
  <si>
    <t>.15**</t>
  </si>
  <si>
    <t>15. EXP</t>
  </si>
  <si>
    <t>.29**</t>
  </si>
  <si>
    <t>.52**</t>
  </si>
  <si>
    <t>-.14**</t>
  </si>
  <si>
    <t>-.35**</t>
  </si>
  <si>
    <t>.49**</t>
  </si>
  <si>
    <t>.27**</t>
  </si>
  <si>
    <t>16. POC</t>
  </si>
  <si>
    <t>-.06</t>
  </si>
  <si>
    <t>.21**</t>
  </si>
  <si>
    <t>.22**</t>
  </si>
  <si>
    <t>.36**</t>
  </si>
  <si>
    <t>.56**</t>
  </si>
  <si>
    <t>Below 0.5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</si>
</sst>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theme="1"/>
      <name val="Georgia"/>
      <family val="1"/>
    </font>
    <font>
      <b/>
      <sz val="8"/>
      <color theme="1"/>
      <name val="Georgia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medium">
        <color rgb="FF000000"/>
      </right>
      <top style="thick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2" fillId="0" borderId="0" xfId="0" applyFont="1"/>
    <xf numFmtId="0" fontId="0" fillId="0" borderId="0" xfId="0" applyAlignment="1">
      <alignment vertical="center"/>
    </xf>
    <xf numFmtId="9" fontId="0" fillId="0" borderId="0" xfId="1" applyFont="1"/>
    <xf numFmtId="0" fontId="3" fillId="0" borderId="1" xfId="0" applyFont="1" applyBorder="1" applyAlignment="1">
      <alignment horizontal="justify" vertical="center" wrapText="1"/>
    </xf>
    <xf numFmtId="0" fontId="3" fillId="0" borderId="4" xfId="0" applyFont="1" applyBorder="1" applyAlignment="1">
      <alignment horizontal="justify" vertical="center" wrapText="1"/>
    </xf>
    <xf numFmtId="2" fontId="3" fillId="0" borderId="2" xfId="0" applyNumberFormat="1" applyFont="1" applyBorder="1" applyAlignment="1">
      <alignment horizontal="justify" vertical="center" wrapText="1"/>
    </xf>
    <xf numFmtId="2" fontId="3" fillId="0" borderId="3" xfId="0" applyNumberFormat="1" applyFont="1" applyBorder="1" applyAlignment="1">
      <alignment horizontal="justify" vertical="center" wrapText="1"/>
    </xf>
    <xf numFmtId="2" fontId="3" fillId="0" borderId="0" xfId="0" applyNumberFormat="1" applyFont="1" applyAlignment="1">
      <alignment horizontal="justify" vertical="center" wrapText="1"/>
    </xf>
    <xf numFmtId="2" fontId="3" fillId="0" borderId="5" xfId="0" applyNumberFormat="1" applyFont="1" applyBorder="1" applyAlignment="1">
      <alignment horizontal="justify" vertical="center" wrapText="1"/>
    </xf>
    <xf numFmtId="2" fontId="4" fillId="0" borderId="0" xfId="0" applyNumberFormat="1" applyFont="1" applyAlignment="1">
      <alignment horizontal="justify" vertical="center" wrapText="1"/>
    </xf>
    <xf numFmtId="2" fontId="0" fillId="0" borderId="0" xfId="0" applyNumberFormat="1"/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A4544-E7C6-9B4E-B972-276F349E6F2B}">
  <dimension ref="A1:U31"/>
  <sheetViews>
    <sheetView tabSelected="1" workbookViewId="0">
      <selection activeCell="K8" sqref="K8"/>
    </sheetView>
  </sheetViews>
  <sheetFormatPr baseColWidth="10" defaultRowHeight="16" x14ac:dyDescent="0.2"/>
  <sheetData>
    <row r="1" spans="1:21" s="2" customFormat="1" ht="53" customHeight="1" x14ac:dyDescent="0.2">
      <c r="A1" s="2" t="s">
        <v>3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</row>
    <row r="2" spans="1:21" x14ac:dyDescent="0.2">
      <c r="A2" t="s">
        <v>0</v>
      </c>
      <c r="B2">
        <v>15</v>
      </c>
      <c r="C2">
        <v>14</v>
      </c>
      <c r="D2">
        <v>13</v>
      </c>
      <c r="E2">
        <v>12</v>
      </c>
      <c r="F2">
        <v>11</v>
      </c>
      <c r="G2">
        <v>10</v>
      </c>
      <c r="H2">
        <v>9</v>
      </c>
      <c r="I2">
        <v>8</v>
      </c>
      <c r="J2">
        <v>7</v>
      </c>
      <c r="K2">
        <v>6</v>
      </c>
      <c r="L2">
        <v>5</v>
      </c>
      <c r="M2">
        <v>4</v>
      </c>
      <c r="N2">
        <v>3</v>
      </c>
      <c r="O2">
        <v>2</v>
      </c>
      <c r="P2">
        <v>1</v>
      </c>
      <c r="Q2" s="1">
        <f>SUM(B2:P2)</f>
        <v>120</v>
      </c>
    </row>
    <row r="3" spans="1:21" x14ac:dyDescent="0.2">
      <c r="A3" t="s">
        <v>1</v>
      </c>
      <c r="B3">
        <v>0</v>
      </c>
      <c r="C3">
        <v>0</v>
      </c>
      <c r="D3">
        <v>0</v>
      </c>
      <c r="E3">
        <v>1</v>
      </c>
      <c r="F3">
        <v>2</v>
      </c>
      <c r="G3">
        <v>0</v>
      </c>
      <c r="H3">
        <v>0</v>
      </c>
      <c r="I3">
        <v>0</v>
      </c>
      <c r="J3">
        <v>0</v>
      </c>
      <c r="K3">
        <v>2</v>
      </c>
      <c r="L3">
        <v>0</v>
      </c>
      <c r="M3">
        <v>0</v>
      </c>
      <c r="N3">
        <v>0</v>
      </c>
      <c r="O3">
        <v>0</v>
      </c>
      <c r="P3">
        <v>0</v>
      </c>
      <c r="Q3" s="1">
        <f t="shared" ref="Q3:Q5" si="0">SUM(B3:P3)</f>
        <v>5</v>
      </c>
      <c r="S3">
        <f>Q3+Q4</f>
        <v>114</v>
      </c>
      <c r="T3">
        <f>Q2</f>
        <v>120</v>
      </c>
      <c r="U3" s="3">
        <f>S3/T3</f>
        <v>0.95</v>
      </c>
    </row>
    <row r="4" spans="1:21" x14ac:dyDescent="0.2">
      <c r="A4" t="s">
        <v>2</v>
      </c>
      <c r="B4">
        <v>15</v>
      </c>
      <c r="C4">
        <v>13</v>
      </c>
      <c r="D4">
        <v>12</v>
      </c>
      <c r="E4">
        <v>9</v>
      </c>
      <c r="F4">
        <v>9</v>
      </c>
      <c r="G4">
        <v>8</v>
      </c>
      <c r="H4">
        <v>9</v>
      </c>
      <c r="I4">
        <v>8</v>
      </c>
      <c r="J4">
        <v>7</v>
      </c>
      <c r="K4">
        <v>4</v>
      </c>
      <c r="L4">
        <v>5</v>
      </c>
      <c r="M4">
        <v>4</v>
      </c>
      <c r="N4">
        <v>3</v>
      </c>
      <c r="O4">
        <v>2</v>
      </c>
      <c r="P4">
        <v>1</v>
      </c>
      <c r="Q4" s="1">
        <f t="shared" si="0"/>
        <v>109</v>
      </c>
      <c r="S4">
        <f>Q4</f>
        <v>109</v>
      </c>
      <c r="T4">
        <f>Q2</f>
        <v>120</v>
      </c>
      <c r="U4" s="3">
        <f>S4/T4</f>
        <v>0.90833333333333333</v>
      </c>
    </row>
    <row r="5" spans="1:21" x14ac:dyDescent="0.2">
      <c r="A5" t="s">
        <v>95</v>
      </c>
      <c r="B5">
        <v>14</v>
      </c>
      <c r="C5">
        <v>13</v>
      </c>
      <c r="D5">
        <v>13</v>
      </c>
      <c r="E5">
        <v>12</v>
      </c>
      <c r="F5">
        <v>11</v>
      </c>
      <c r="G5">
        <v>10</v>
      </c>
      <c r="H5">
        <v>4</v>
      </c>
      <c r="I5">
        <v>6</v>
      </c>
      <c r="J5">
        <v>4</v>
      </c>
      <c r="K5">
        <v>4</v>
      </c>
      <c r="L5">
        <v>4</v>
      </c>
      <c r="M5">
        <v>4</v>
      </c>
      <c r="N5">
        <v>3</v>
      </c>
      <c r="O5">
        <v>2</v>
      </c>
      <c r="P5">
        <v>0</v>
      </c>
      <c r="Q5" s="1">
        <f t="shared" si="0"/>
        <v>104</v>
      </c>
      <c r="S5">
        <f>Q5</f>
        <v>104</v>
      </c>
      <c r="T5">
        <f>Q2</f>
        <v>120</v>
      </c>
      <c r="U5" s="3">
        <f>S5/T5</f>
        <v>0.8666666666666667</v>
      </c>
    </row>
    <row r="11" spans="1:21" ht="17" thickBot="1" x14ac:dyDescent="0.25"/>
    <row r="12" spans="1:21" ht="17" thickTop="1" x14ac:dyDescent="0.2">
      <c r="A12" s="4" t="s">
        <v>4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7"/>
    </row>
    <row r="13" spans="1:21" x14ac:dyDescent="0.2">
      <c r="A13" s="5" t="s">
        <v>5</v>
      </c>
      <c r="B13" s="8" t="s">
        <v>6</v>
      </c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9"/>
    </row>
    <row r="14" spans="1:21" x14ac:dyDescent="0.2">
      <c r="A14" s="5" t="s">
        <v>7</v>
      </c>
      <c r="B14" s="8" t="s">
        <v>8</v>
      </c>
      <c r="C14" s="8" t="s">
        <v>9</v>
      </c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9"/>
    </row>
    <row r="15" spans="1:21" x14ac:dyDescent="0.2">
      <c r="A15" s="5" t="s">
        <v>10</v>
      </c>
      <c r="B15" s="8" t="s">
        <v>11</v>
      </c>
      <c r="C15" s="8" t="s">
        <v>12</v>
      </c>
      <c r="D15" s="8" t="s">
        <v>13</v>
      </c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9"/>
    </row>
    <row r="16" spans="1:21" x14ac:dyDescent="0.2">
      <c r="A16" s="5" t="s">
        <v>14</v>
      </c>
      <c r="B16" s="8" t="s">
        <v>15</v>
      </c>
      <c r="C16" s="8" t="s">
        <v>16</v>
      </c>
      <c r="D16" s="8" t="s">
        <v>17</v>
      </c>
      <c r="E16" s="8" t="s">
        <v>18</v>
      </c>
      <c r="F16" s="8"/>
      <c r="G16" s="8"/>
      <c r="H16" s="8"/>
      <c r="I16" s="8"/>
      <c r="J16" s="8"/>
      <c r="K16" s="8"/>
      <c r="L16" s="8"/>
      <c r="M16" s="8"/>
      <c r="N16" s="8"/>
      <c r="O16" s="8"/>
      <c r="P16" s="9"/>
    </row>
    <row r="17" spans="1:16" x14ac:dyDescent="0.2">
      <c r="A17" s="5" t="s">
        <v>19</v>
      </c>
      <c r="B17" s="8" t="s">
        <v>20</v>
      </c>
      <c r="C17" s="8" t="s">
        <v>21</v>
      </c>
      <c r="D17" s="8" t="s">
        <v>22</v>
      </c>
      <c r="E17" s="8" t="s">
        <v>23</v>
      </c>
      <c r="F17" s="8" t="s">
        <v>24</v>
      </c>
      <c r="G17" s="8"/>
      <c r="H17" s="8"/>
      <c r="I17" s="8"/>
      <c r="J17" s="8"/>
      <c r="K17" s="8"/>
      <c r="L17" s="8"/>
      <c r="M17" s="8"/>
      <c r="N17" s="8"/>
      <c r="O17" s="8"/>
      <c r="P17" s="9"/>
    </row>
    <row r="18" spans="1:16" x14ac:dyDescent="0.2">
      <c r="A18" s="5" t="s">
        <v>25</v>
      </c>
      <c r="B18" s="8" t="s">
        <v>26</v>
      </c>
      <c r="C18" s="8" t="s">
        <v>27</v>
      </c>
      <c r="D18" s="8" t="s">
        <v>12</v>
      </c>
      <c r="E18" s="8" t="s">
        <v>28</v>
      </c>
      <c r="F18" s="8" t="s">
        <v>16</v>
      </c>
      <c r="G18" s="8" t="s">
        <v>29</v>
      </c>
      <c r="H18" s="8"/>
      <c r="I18" s="8"/>
      <c r="J18" s="8"/>
      <c r="K18" s="8"/>
      <c r="L18" s="8"/>
      <c r="M18" s="8"/>
      <c r="N18" s="8"/>
      <c r="O18" s="8"/>
      <c r="P18" s="9"/>
    </row>
    <row r="19" spans="1:16" x14ac:dyDescent="0.2">
      <c r="A19" s="5" t="s">
        <v>30</v>
      </c>
      <c r="B19" s="8" t="s">
        <v>31</v>
      </c>
      <c r="C19" s="8" t="s">
        <v>32</v>
      </c>
      <c r="D19" s="8" t="s">
        <v>33</v>
      </c>
      <c r="E19" s="8" t="s">
        <v>34</v>
      </c>
      <c r="F19" s="8" t="s">
        <v>11</v>
      </c>
      <c r="G19" s="8" t="s">
        <v>35</v>
      </c>
      <c r="H19" s="8" t="s">
        <v>36</v>
      </c>
      <c r="I19" s="8"/>
      <c r="J19" s="8"/>
      <c r="K19" s="8"/>
      <c r="L19" s="8"/>
      <c r="M19" s="8"/>
      <c r="N19" s="8"/>
      <c r="O19" s="8"/>
      <c r="P19" s="9"/>
    </row>
    <row r="20" spans="1:16" x14ac:dyDescent="0.2">
      <c r="A20" s="5" t="s">
        <v>37</v>
      </c>
      <c r="B20" s="8" t="s">
        <v>38</v>
      </c>
      <c r="C20" s="8" t="s">
        <v>23</v>
      </c>
      <c r="D20" s="8" t="s">
        <v>39</v>
      </c>
      <c r="E20" s="8" t="s">
        <v>40</v>
      </c>
      <c r="F20" s="8" t="s">
        <v>27</v>
      </c>
      <c r="G20" s="8" t="s">
        <v>41</v>
      </c>
      <c r="H20" s="10" t="s">
        <v>42</v>
      </c>
      <c r="I20" s="8" t="s">
        <v>43</v>
      </c>
      <c r="J20" s="8"/>
      <c r="K20" s="8"/>
      <c r="L20" s="8"/>
      <c r="M20" s="8"/>
      <c r="N20" s="8"/>
      <c r="O20" s="8"/>
      <c r="P20" s="9"/>
    </row>
    <row r="21" spans="1:16" x14ac:dyDescent="0.2">
      <c r="A21" s="5" t="s">
        <v>44</v>
      </c>
      <c r="B21" s="8" t="s">
        <v>45</v>
      </c>
      <c r="C21" s="8" t="s">
        <v>46</v>
      </c>
      <c r="D21" s="8" t="s">
        <v>47</v>
      </c>
      <c r="E21" s="8" t="s">
        <v>48</v>
      </c>
      <c r="F21" s="8" t="s">
        <v>23</v>
      </c>
      <c r="G21" s="8" t="s">
        <v>49</v>
      </c>
      <c r="H21" s="8" t="s">
        <v>50</v>
      </c>
      <c r="I21" s="8" t="s">
        <v>51</v>
      </c>
      <c r="J21" s="8" t="s">
        <v>52</v>
      </c>
      <c r="K21" s="8"/>
      <c r="L21" s="8"/>
      <c r="M21" s="8"/>
      <c r="N21" s="8"/>
      <c r="O21" s="8"/>
      <c r="P21" s="9"/>
    </row>
    <row r="22" spans="1:16" x14ac:dyDescent="0.2">
      <c r="A22" s="5" t="s">
        <v>53</v>
      </c>
      <c r="B22" s="8" t="s">
        <v>54</v>
      </c>
      <c r="C22" s="8" t="s">
        <v>15</v>
      </c>
      <c r="D22" s="8" t="s">
        <v>55</v>
      </c>
      <c r="E22" s="8" t="s">
        <v>28</v>
      </c>
      <c r="F22" s="8" t="s">
        <v>27</v>
      </c>
      <c r="G22" s="8" t="s">
        <v>20</v>
      </c>
      <c r="H22" s="8" t="s">
        <v>56</v>
      </c>
      <c r="I22" s="8" t="s">
        <v>57</v>
      </c>
      <c r="J22" s="8" t="s">
        <v>58</v>
      </c>
      <c r="K22" s="8" t="s">
        <v>59</v>
      </c>
      <c r="L22" s="8"/>
      <c r="M22" s="8"/>
      <c r="N22" s="8"/>
      <c r="O22" s="8"/>
      <c r="P22" s="9"/>
    </row>
    <row r="23" spans="1:16" x14ac:dyDescent="0.2">
      <c r="A23" s="5" t="s">
        <v>60</v>
      </c>
      <c r="B23" s="8" t="s">
        <v>61</v>
      </c>
      <c r="C23" s="8" t="s">
        <v>61</v>
      </c>
      <c r="D23" s="8" t="s">
        <v>62</v>
      </c>
      <c r="E23" s="8" t="s">
        <v>39</v>
      </c>
      <c r="F23" s="8" t="s">
        <v>61</v>
      </c>
      <c r="G23" s="8" t="s">
        <v>18</v>
      </c>
      <c r="H23" s="8" t="s">
        <v>50</v>
      </c>
      <c r="I23" s="8" t="s">
        <v>63</v>
      </c>
      <c r="J23" s="8" t="s">
        <v>56</v>
      </c>
      <c r="K23" s="8" t="s">
        <v>6</v>
      </c>
      <c r="L23" s="8" t="s">
        <v>56</v>
      </c>
      <c r="M23" s="8"/>
      <c r="N23" s="8"/>
      <c r="O23" s="8"/>
      <c r="P23" s="9"/>
    </row>
    <row r="24" spans="1:16" x14ac:dyDescent="0.2">
      <c r="A24" s="5" t="s">
        <v>64</v>
      </c>
      <c r="B24" s="8" t="s">
        <v>18</v>
      </c>
      <c r="C24" s="8" t="s">
        <v>20</v>
      </c>
      <c r="D24" s="8" t="s">
        <v>65</v>
      </c>
      <c r="E24" s="8" t="s">
        <v>66</v>
      </c>
      <c r="F24" s="8" t="s">
        <v>67</v>
      </c>
      <c r="G24" s="8" t="s">
        <v>68</v>
      </c>
      <c r="H24" s="8" t="s">
        <v>69</v>
      </c>
      <c r="I24" s="8" t="s">
        <v>70</v>
      </c>
      <c r="J24" s="8" t="s">
        <v>20</v>
      </c>
      <c r="K24" s="8" t="s">
        <v>71</v>
      </c>
      <c r="L24" s="8" t="s">
        <v>29</v>
      </c>
      <c r="M24" s="8" t="s">
        <v>72</v>
      </c>
      <c r="N24" s="8"/>
      <c r="O24" s="8"/>
      <c r="P24" s="9"/>
    </row>
    <row r="25" spans="1:16" x14ac:dyDescent="0.2">
      <c r="A25" s="5" t="s">
        <v>73</v>
      </c>
      <c r="B25" s="8" t="s">
        <v>13</v>
      </c>
      <c r="C25" s="8" t="s">
        <v>74</v>
      </c>
      <c r="D25" s="8" t="s">
        <v>55</v>
      </c>
      <c r="E25" s="8" t="s">
        <v>71</v>
      </c>
      <c r="F25" s="8" t="s">
        <v>75</v>
      </c>
      <c r="G25" s="8" t="s">
        <v>76</v>
      </c>
      <c r="H25" s="8" t="s">
        <v>13</v>
      </c>
      <c r="I25" s="8" t="s">
        <v>69</v>
      </c>
      <c r="J25" s="8" t="s">
        <v>77</v>
      </c>
      <c r="K25" s="8" t="s">
        <v>78</v>
      </c>
      <c r="L25" s="8" t="s">
        <v>79</v>
      </c>
      <c r="M25" s="8" t="s">
        <v>80</v>
      </c>
      <c r="N25" s="8" t="s">
        <v>81</v>
      </c>
      <c r="O25" s="8"/>
      <c r="P25" s="9"/>
    </row>
    <row r="26" spans="1:16" x14ac:dyDescent="0.2">
      <c r="A26" s="5" t="s">
        <v>82</v>
      </c>
      <c r="B26" s="8" t="s">
        <v>83</v>
      </c>
      <c r="C26" s="8" t="s">
        <v>84</v>
      </c>
      <c r="D26" s="8" t="s">
        <v>62</v>
      </c>
      <c r="E26" s="8" t="s">
        <v>85</v>
      </c>
      <c r="F26" s="8" t="s">
        <v>54</v>
      </c>
      <c r="G26" s="8" t="s">
        <v>21</v>
      </c>
      <c r="H26" s="8" t="s">
        <v>27</v>
      </c>
      <c r="I26" s="8" t="s">
        <v>86</v>
      </c>
      <c r="J26" s="8" t="s">
        <v>74</v>
      </c>
      <c r="K26" s="8" t="s">
        <v>83</v>
      </c>
      <c r="L26" s="8" t="s">
        <v>27</v>
      </c>
      <c r="M26" s="8" t="s">
        <v>87</v>
      </c>
      <c r="N26" s="8" t="s">
        <v>20</v>
      </c>
      <c r="O26" s="8" t="s">
        <v>88</v>
      </c>
      <c r="P26" s="9"/>
    </row>
    <row r="27" spans="1:16" x14ac:dyDescent="0.2">
      <c r="A27" s="5" t="s">
        <v>89</v>
      </c>
      <c r="B27" s="8" t="s">
        <v>81</v>
      </c>
      <c r="C27" s="8" t="s">
        <v>34</v>
      </c>
      <c r="D27" s="8" t="s">
        <v>29</v>
      </c>
      <c r="E27" s="8" t="s">
        <v>90</v>
      </c>
      <c r="F27" s="8" t="s">
        <v>65</v>
      </c>
      <c r="G27" s="8" t="s">
        <v>48</v>
      </c>
      <c r="H27" s="8" t="s">
        <v>33</v>
      </c>
      <c r="I27" s="8" t="s">
        <v>31</v>
      </c>
      <c r="J27" s="8" t="s">
        <v>35</v>
      </c>
      <c r="K27" s="8" t="s">
        <v>91</v>
      </c>
      <c r="L27" s="8" t="s">
        <v>92</v>
      </c>
      <c r="M27" s="8" t="s">
        <v>93</v>
      </c>
      <c r="N27" s="8" t="s">
        <v>18</v>
      </c>
      <c r="O27" s="8" t="s">
        <v>80</v>
      </c>
      <c r="P27" s="9" t="s">
        <v>94</v>
      </c>
    </row>
    <row r="31" spans="1:16" x14ac:dyDescent="0.2">
      <c r="B31" s="11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Henning</dc:creator>
  <cp:lastModifiedBy>Dennis Henning</cp:lastModifiedBy>
  <dcterms:created xsi:type="dcterms:W3CDTF">2022-04-24T19:54:30Z</dcterms:created>
  <dcterms:modified xsi:type="dcterms:W3CDTF">2022-04-24T22:13:41Z</dcterms:modified>
</cp:coreProperties>
</file>