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xr:revisionPtr revIDLastSave="2" documentId="8_{74D4F695-F17D-5945-A72C-CDCB9D35E451}" xr6:coauthVersionLast="45" xr6:coauthVersionMax="45" xr10:uidLastSave="{E87523F2-8ACC-8841-9B60-051520C1F272}"/>
  <bookViews>
    <workbookView xWindow="0" yWindow="0" windowWidth="18530" windowHeight="713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5" i="1"/>
</calcChain>
</file>

<file path=xl/sharedStrings.xml><?xml version="1.0" encoding="utf-8"?>
<sst xmlns="http://schemas.openxmlformats.org/spreadsheetml/2006/main" count="60" uniqueCount="50">
  <si>
    <t>序号No.</t>
  </si>
  <si>
    <t>设备名称
Euipment and Furnitures</t>
  </si>
  <si>
    <t>品牌型号Brand &amp; Model</t>
  </si>
  <si>
    <t>设备明细
Details</t>
  </si>
  <si>
    <t>规格要求
Requirements</t>
  </si>
  <si>
    <t>数量
Quantity</t>
  </si>
  <si>
    <t>3D打印机3D printer  -prusa i3</t>
  </si>
  <si>
    <t>prusa i3</t>
  </si>
  <si>
    <t>30cm×30cm</t>
  </si>
  <si>
    <t>3d打印机3D printers-prusa MK3</t>
  </si>
  <si>
    <t>pursa MK3</t>
  </si>
  <si>
    <t>23"X18.75"X18.75"</t>
  </si>
  <si>
    <t xml:space="preserve">桌锯Portable Table Saw  </t>
  </si>
  <si>
    <t>Dewalt  DWE7491RS</t>
  </si>
  <si>
    <t>31 x 24.5 x 31 in</t>
  </si>
  <si>
    <t>14英寸带锯14” bandsaw 2wood/2plastic</t>
  </si>
  <si>
    <t>General-International   90-120 M1</t>
  </si>
  <si>
    <t>(L x W) 22-7/8 in. x 17-3/8 in.</t>
  </si>
  <si>
    <t xml:space="preserve">线锯Jigsaw  </t>
  </si>
  <si>
    <t>BOSCH JS572EBK</t>
  </si>
  <si>
    <t>JS572EBK
Length: 9-1/16"</t>
  </si>
  <si>
    <t>带式砂磨机6” belt sander</t>
  </si>
  <si>
    <t>Aima 200BD</t>
  </si>
  <si>
    <t>31.5 X 41.5 X 22 (in.)</t>
  </si>
  <si>
    <t>圆盘砂光机10” disc sander</t>
  </si>
  <si>
    <t xml:space="preserve">BOSCH SKIL 3376-01
</t>
  </si>
  <si>
    <t xml:space="preserve"> 
19 × 14 × 14 in</t>
  </si>
  <si>
    <t>摆轴砂光机Oscillating spindle sander</t>
  </si>
  <si>
    <t xml:space="preserve">Rikon Power Tools 50-300
</t>
  </si>
  <si>
    <t xml:space="preserve">LxW: 14-1/2 x 14-1/2 (In.) </t>
  </si>
  <si>
    <t>钻床Drill press</t>
  </si>
  <si>
    <t>JIANGSU JINFEIDA POWER TOOLS ZJ4116QC</t>
  </si>
  <si>
    <t>2.5'x1.5'</t>
  </si>
  <si>
    <t>砂轮机Bench grinder</t>
  </si>
  <si>
    <t>Sealey BG150CX</t>
  </si>
  <si>
    <t xml:space="preserve">16.75 x 
11.75 x 
10.38(In.) </t>
  </si>
  <si>
    <t>厚度刨床Thickness Planer</t>
  </si>
  <si>
    <t>POWERTEC PL1252</t>
  </si>
  <si>
    <t>POWERTEC PL1252 15 Amp 2-Blade Benchtop Thickness Planer For Woodworking | 12-1/2 in. Portable</t>
  </si>
  <si>
    <t>桌面激光切割机DG-1392 Laser cutting machine</t>
  </si>
  <si>
    <t>DG-1392 Laser cutting machine</t>
  </si>
  <si>
    <t>68" x 52" x 42"</t>
  </si>
  <si>
    <t xml:space="preserve">虚拟现实设备Virtual reality equipment </t>
  </si>
  <si>
    <t>多人开发套装
Nreal Light 开发者套件
镜片盒</t>
  </si>
  <si>
    <t>DG-1335数控多功能雕刻机
DG-1335 CNC Multifunctional Engraving Machine</t>
  </si>
  <si>
    <t>DG-1335数控多功能雕刻机</t>
  </si>
  <si>
    <t>泡沫切割机Foam cutting machine</t>
  </si>
  <si>
    <t>可森人6035</t>
  </si>
  <si>
    <t>泡沫切割机</t>
  </si>
  <si>
    <t>100098450207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</si>
</sst>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charset val="134"/>
      <scheme val="minor"/>
    </font>
    <font>
      <sz val="10"/>
      <color theme="1"/>
      <name val="宋体"/>
      <charset val="134"/>
    </font>
    <font>
      <sz val="10"/>
      <color theme="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9"/>
      <color theme="1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u/>
      <sz val="12"/>
      <color theme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3" fillId="0" borderId="1" xfId="1" applyNumberFormat="1" applyFont="1" applyFill="1" applyBorder="1" applyAlignment="1" applyProtection="1">
      <alignment horizontal="left" vertical="center" wrapText="1"/>
      <protection locked="0"/>
    </xf>
    <xf numFmtId="0" fontId="3" fillId="0" borderId="1" xfId="1" applyFont="1" applyFill="1" applyBorder="1" applyAlignment="1" applyProtection="1">
      <alignment horizontal="left" vertical="center" wrapText="1"/>
      <protection locked="0"/>
    </xf>
    <xf numFmtId="0" fontId="3" fillId="0" borderId="1" xfId="1" applyFont="1" applyFill="1" applyBorder="1" applyAlignment="1" applyProtection="1">
      <alignment horizontal="right" vertical="center"/>
      <protection locked="0"/>
    </xf>
    <xf numFmtId="0" fontId="1" fillId="0" borderId="1" xfId="1" applyNumberFormat="1" applyFont="1" applyFill="1" applyBorder="1" applyAlignment="1" applyProtection="1">
      <alignment horizontal="left" vertical="center" wrapText="1"/>
      <protection locked="0"/>
    </xf>
    <xf numFmtId="0" fontId="4" fillId="0" borderId="1" xfId="3" applyFont="1" applyFill="1" applyBorder="1" applyAlignment="1" applyProtection="1">
      <alignment horizontal="left" vertical="center" wrapText="1"/>
      <protection locked="0"/>
    </xf>
    <xf numFmtId="0" fontId="5" fillId="0" borderId="1" xfId="1" applyNumberFormat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 applyProtection="1">
      <alignment horizontal="left" vertical="center" wrapText="1"/>
      <protection locked="0"/>
    </xf>
    <xf numFmtId="0" fontId="3" fillId="0" borderId="1" xfId="1" applyNumberFormat="1" applyFont="1" applyFill="1" applyBorder="1" applyAlignment="1" applyProtection="1">
      <alignment horizontal="right" vertical="center" wrapText="1"/>
      <protection locked="0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0" fillId="0" borderId="0" xfId="0" quotePrefix="1"/>
  </cellXfs>
  <cellStyles count="5">
    <cellStyle name="Normal" xfId="0" builtinId="0"/>
    <cellStyle name="常规 2" xfId="2" xr:uid="{00000000-0005-0000-0000-000032000000}"/>
    <cellStyle name="常规 2 3" xfId="1" xr:uid="{00000000-0005-0000-0000-00002F000000}"/>
    <cellStyle name="常规 4" xfId="3" xr:uid="{00000000-0005-0000-0000-000033000000}"/>
    <cellStyle name="超链接 2" xfId="4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ku/Documents/WeChat%20Files/woainihyp520/FileStorage/File/2020-10/2018-19&#33883;&#21644;&#20975;&#27004;&#35774;&#22791;&#32467;&#36716;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设备购置需求 Request of Equipment  "/>
    </sheetNames>
    <sheetDataSet>
      <sheetData sheetId="0">
        <row r="2">
          <cell r="C2" t="str">
            <v>设备名称
Euipment and Furnitures</v>
          </cell>
          <cell r="D2" t="str">
            <v>设备明细
Details</v>
          </cell>
          <cell r="E2" t="str">
            <v>规格要求
Requirements</v>
          </cell>
          <cell r="F2" t="str">
            <v>单价（元）
Price</v>
          </cell>
          <cell r="G2" t="str">
            <v>数量
Quantity</v>
          </cell>
        </row>
        <row r="3">
          <cell r="C3" t="str">
            <v>多功能打印机print/scan/copy</v>
          </cell>
          <cell r="F3">
            <v>25000</v>
          </cell>
          <cell r="G3">
            <v>1</v>
          </cell>
        </row>
        <row r="4">
          <cell r="C4" t="str">
            <v>A1喷绘打印机 A1Printer</v>
          </cell>
          <cell r="F4">
            <v>30000</v>
          </cell>
          <cell r="G4">
            <v>1</v>
          </cell>
        </row>
        <row r="5">
          <cell r="C5" t="str">
            <v>小摄影棚Small studio</v>
          </cell>
          <cell r="D5" t="str">
            <v>1.5m×1.5m</v>
          </cell>
          <cell r="E5" t="str">
            <v>1.5m×1.5m</v>
          </cell>
          <cell r="F5">
            <v>1000</v>
          </cell>
          <cell r="G5">
            <v>2</v>
          </cell>
        </row>
        <row r="6">
          <cell r="C6" t="str">
            <v>照相机 Camera</v>
          </cell>
          <cell r="F6">
            <v>28000</v>
          </cell>
          <cell r="G6">
            <v>1</v>
          </cell>
        </row>
        <row r="7">
          <cell r="C7" t="str">
            <v>高清电视TV</v>
          </cell>
          <cell r="D7" t="str">
            <v>75寸</v>
          </cell>
          <cell r="E7" t="str">
            <v>75寸</v>
          </cell>
          <cell r="F7">
            <v>15000</v>
          </cell>
          <cell r="G7">
            <v>5</v>
          </cell>
        </row>
        <row r="8">
          <cell r="C8" t="str">
            <v>电视机TV＋可视频设备套装</v>
          </cell>
          <cell r="D8" t="str">
            <v>75寸</v>
          </cell>
          <cell r="F8">
            <v>20000</v>
          </cell>
          <cell r="G8">
            <v>2</v>
          </cell>
        </row>
        <row r="9">
          <cell r="C9" t="str">
            <v>A3多功能打印机print/scan/copy</v>
          </cell>
          <cell r="F9">
            <v>25000</v>
          </cell>
          <cell r="G9">
            <v>7</v>
          </cell>
        </row>
        <row r="10">
          <cell r="C10" t="str">
            <v>A0佳能绘图仪 A0 Plotter Printer</v>
          </cell>
          <cell r="F10">
            <v>30000</v>
          </cell>
          <cell r="G10">
            <v>1</v>
          </cell>
        </row>
        <row r="11">
          <cell r="C11" t="str">
            <v>泡沫切割机Foam cutting machine</v>
          </cell>
          <cell r="F11">
            <v>500</v>
          </cell>
          <cell r="G11">
            <v>7</v>
          </cell>
        </row>
        <row r="12">
          <cell r="C12" t="str">
            <v>3D打印机3D printer</v>
          </cell>
          <cell r="D12" t="str">
            <v>30cm×30cm</v>
          </cell>
          <cell r="E12" t="str">
            <v>30cm×30cm</v>
          </cell>
          <cell r="F12">
            <v>25000</v>
          </cell>
          <cell r="G12">
            <v>2</v>
          </cell>
        </row>
        <row r="13">
          <cell r="C13" t="str">
            <v>照相机 Camera</v>
          </cell>
          <cell r="F13">
            <v>28000</v>
          </cell>
          <cell r="G13">
            <v>1</v>
          </cell>
        </row>
        <row r="14">
          <cell r="C14" t="str">
            <v>小摄影棚Small studio</v>
          </cell>
          <cell r="D14" t="str">
            <v>1.5m×1.5m</v>
          </cell>
          <cell r="E14" t="str">
            <v>1.5m×1.5m</v>
          </cell>
          <cell r="F14">
            <v>1000</v>
          </cell>
          <cell r="G14">
            <v>1</v>
          </cell>
        </row>
        <row r="15">
          <cell r="C15" t="str">
            <v>大型空气压缩机Large air compressor </v>
          </cell>
          <cell r="F15">
            <v>12000</v>
          </cell>
          <cell r="G15">
            <v>1</v>
          </cell>
        </row>
        <row r="16">
          <cell r="C16" t="str">
            <v>桌锯Table Saw</v>
          </cell>
          <cell r="F16">
            <v>5000</v>
          </cell>
          <cell r="G16">
            <v>1</v>
          </cell>
        </row>
        <row r="17">
          <cell r="C17" t="str">
            <v>14英寸带锯14” bandsaw 2wood/2plastic</v>
          </cell>
          <cell r="D17" t="str">
            <v>14英寸</v>
          </cell>
          <cell r="E17" t="str">
            <v>14英寸</v>
          </cell>
          <cell r="F17">
            <v>8000</v>
          </cell>
          <cell r="G17">
            <v>4</v>
          </cell>
        </row>
        <row r="18">
          <cell r="C18" t="str">
            <v>18英寸带锯18” bandsaw 2wood/2plastic</v>
          </cell>
          <cell r="D18" t="str">
            <v>18英寸</v>
          </cell>
          <cell r="E18" t="str">
            <v>18英寸</v>
          </cell>
          <cell r="F18">
            <v>15000</v>
          </cell>
          <cell r="G18">
            <v>2</v>
          </cell>
        </row>
        <row r="19">
          <cell r="C19" t="str">
            <v>线锯Jigsaw</v>
          </cell>
          <cell r="F19">
            <v>2000</v>
          </cell>
          <cell r="G19">
            <v>1</v>
          </cell>
        </row>
        <row r="20">
          <cell r="C20" t="str">
            <v>带式砂磨机6” belt sander</v>
          </cell>
          <cell r="D20" t="str">
            <v>6  英寸</v>
          </cell>
          <cell r="E20" t="str">
            <v>6  英寸</v>
          </cell>
          <cell r="F20">
            <v>2500</v>
          </cell>
          <cell r="G20">
            <v>2</v>
          </cell>
        </row>
        <row r="21">
          <cell r="C21" t="str">
            <v>圆盘砂光机10” disc sander</v>
          </cell>
          <cell r="D21" t="str">
            <v>10 英寸</v>
          </cell>
          <cell r="E21" t="str">
            <v>10 英寸</v>
          </cell>
          <cell r="F21">
            <v>4000</v>
          </cell>
          <cell r="G21">
            <v>2</v>
          </cell>
        </row>
        <row r="22">
          <cell r="C22" t="str">
            <v>桌面数控铣削Inventables Carvey Desktop CNC milling</v>
          </cell>
          <cell r="F22">
            <v>15000</v>
          </cell>
          <cell r="G22">
            <v>1</v>
          </cell>
        </row>
        <row r="23">
          <cell r="C23" t="str">
            <v>ShopBot桌面CNC路由器套件ShopBot Desktop CNC Router package</v>
          </cell>
          <cell r="D23" t="str">
            <v>磨边机</v>
          </cell>
          <cell r="F23">
            <v>40000</v>
          </cell>
          <cell r="G23">
            <v>1</v>
          </cell>
        </row>
        <row r="24">
          <cell r="C24" t="str">
            <v>摆轴砂光机Oscillating spindle sander</v>
          </cell>
          <cell r="F24">
            <v>4000</v>
          </cell>
          <cell r="G24">
            <v>1</v>
          </cell>
        </row>
        <row r="25">
          <cell r="C25" t="str">
            <v>路由器和路由器表Router and router table</v>
          </cell>
          <cell r="F25">
            <v>1000</v>
          </cell>
          <cell r="G25">
            <v>1</v>
          </cell>
        </row>
        <row r="26">
          <cell r="C26" t="str">
            <v>木工车床Wood lathe</v>
          </cell>
          <cell r="F26">
            <v>1500</v>
          </cell>
          <cell r="G26">
            <v>3</v>
          </cell>
        </row>
        <row r="27">
          <cell r="C27" t="str">
            <v>钻床Drill press</v>
          </cell>
          <cell r="F27">
            <v>1500</v>
          </cell>
          <cell r="G27">
            <v>1</v>
          </cell>
        </row>
        <row r="28">
          <cell r="C28" t="str">
            <v>砂轮机Bench grinder</v>
          </cell>
          <cell r="F28">
            <v>1000</v>
          </cell>
          <cell r="G28">
            <v>1</v>
          </cell>
        </row>
        <row r="29">
          <cell r="C29" t="str">
            <v>打磨桌Sanding table</v>
          </cell>
          <cell r="F29">
            <v>30000</v>
          </cell>
          <cell r="G29">
            <v>1</v>
          </cell>
        </row>
        <row r="30">
          <cell r="C30" t="str">
            <v>厚度刨床Thickness Planer</v>
          </cell>
          <cell r="F30">
            <v>5000</v>
          </cell>
          <cell r="G30">
            <v>1</v>
          </cell>
        </row>
        <row r="31">
          <cell r="C31" t="str">
            <v>空气过滤器和3d激光切割机Glowforge Pro + Air Filter 3d Laser cutter</v>
          </cell>
          <cell r="F31">
            <v>28000</v>
          </cell>
          <cell r="G31">
            <v>1</v>
          </cell>
        </row>
        <row r="32">
          <cell r="C32" t="str">
            <v>SAWSTOP 3Hp专业工作台: Sawstop 3HP Professional Table Saw w/36'' Fence, Rails, and Extension Table</v>
          </cell>
          <cell r="D32" t="str">
            <v>配36英寸护栏，导轨和延长台</v>
          </cell>
          <cell r="F32">
            <v>20000</v>
          </cell>
          <cell r="G32">
            <v>1</v>
          </cell>
        </row>
        <row r="33">
          <cell r="C33" t="str">
            <v>热丝切割机,专业级Hot wire cutter - Professional grade</v>
          </cell>
          <cell r="F33">
            <v>1200</v>
          </cell>
          <cell r="G33">
            <v>1</v>
          </cell>
        </row>
        <row r="34">
          <cell r="C34" t="str">
            <v>3d打印机3D printers</v>
          </cell>
          <cell r="F34">
            <v>15000</v>
          </cell>
          <cell r="G34">
            <v>6</v>
          </cell>
        </row>
        <row r="35">
          <cell r="C35" t="str">
            <v>专业级激光切割机professional level laser cutter plus service on existing</v>
          </cell>
          <cell r="F35">
            <v>65000</v>
          </cell>
          <cell r="G35">
            <v>1</v>
          </cell>
        </row>
        <row r="36">
          <cell r="C36" t="str">
            <v>桌面激光切割机desktop laser cutter</v>
          </cell>
          <cell r="F36">
            <v>30000</v>
          </cell>
          <cell r="G36">
            <v>1</v>
          </cell>
        </row>
        <row r="37">
          <cell r="C37" t="str">
            <v>虚拟现实设备Virtual reality equipment</v>
          </cell>
          <cell r="F37">
            <v>6000</v>
          </cell>
          <cell r="G37">
            <v>1</v>
          </cell>
        </row>
        <row r="38">
          <cell r="C38" t="str">
            <v>A0 佳能绘图仪Plotter  Canon</v>
          </cell>
          <cell r="F38">
            <v>8200</v>
          </cell>
          <cell r="G38">
            <v>1</v>
          </cell>
        </row>
        <row r="39">
          <cell r="C39" t="str">
            <v>A0 佳能绘图仪Plotter  Canon</v>
          </cell>
          <cell r="F39">
            <v>25000</v>
          </cell>
          <cell r="G39">
            <v>1</v>
          </cell>
        </row>
        <row r="40">
          <cell r="C40" t="str">
            <v>大幅面单张纸扫描仪Contex Sd One Sd One 36 Large Format Sheetfed Scanner</v>
          </cell>
          <cell r="D40" t="str">
            <v>600dpi</v>
          </cell>
          <cell r="F40">
            <v>18000</v>
          </cell>
          <cell r="G40">
            <v>1</v>
          </cell>
        </row>
        <row r="41">
          <cell r="C41" t="str">
            <v>平板电脑GRAPHIC TABLET</v>
          </cell>
          <cell r="F41">
            <v>3000</v>
          </cell>
          <cell r="G41">
            <v>10</v>
          </cell>
        </row>
        <row r="42">
          <cell r="C42" t="str">
            <v>裁纸机PAPER CUTTER</v>
          </cell>
          <cell r="F42">
            <v>2400</v>
          </cell>
          <cell r="G42">
            <v>1</v>
          </cell>
        </row>
        <row r="43">
          <cell r="C43" t="str">
            <v>迷你塔式服务器</v>
          </cell>
          <cell r="D43" t="str">
            <v>classroom #105
每台服务器均配有路由器和其他外围设备</v>
          </cell>
          <cell r="F43">
            <v>20000</v>
          </cell>
          <cell r="G43">
            <v>5</v>
          </cell>
        </row>
        <row r="44">
          <cell r="C44" t="str">
            <v>应用服务器机架</v>
          </cell>
          <cell r="D44" t="str">
            <v>包括3个2路2U应用服务器，1台管理服务器，
2台交换机，带30个硬盘阵列的存储服务器，
带KVM的43英寸液晶显示器，噪音 还原架，
其他外围设备/配件
classroom #105</v>
          </cell>
          <cell r="F44">
            <v>200000</v>
          </cell>
          <cell r="G44">
            <v>1</v>
          </cell>
        </row>
        <row r="45">
          <cell r="C45" t="str">
            <v>24英寸一体机，配有256GB M.2 PCIe固态硬盘</v>
          </cell>
          <cell r="D45" t="str">
            <v>使用地classroom #114</v>
          </cell>
          <cell r="F45">
            <v>9000</v>
          </cell>
          <cell r="G45">
            <v>31</v>
          </cell>
        </row>
        <row r="46">
          <cell r="C46" t="str">
            <v>液晶显示器</v>
          </cell>
          <cell r="D46" t="str">
            <v>使用地classroom #114
21寸</v>
          </cell>
          <cell r="F46">
            <v>1500</v>
          </cell>
          <cell r="G46">
            <v>31</v>
          </cell>
        </row>
        <row r="47">
          <cell r="C47" t="str">
            <v>工作站单元</v>
          </cell>
          <cell r="D47" t="str">
            <v>使用地classroom #107和classroom #115
每个工作站都配有英特尔至强处理器，
512GB M.2 PCIe SSD，2 x 4 TB硬盘，
64 GB ECC RAM，27英寸显示器和NVIDIA图形卡</v>
          </cell>
          <cell r="F47">
            <v>20000</v>
          </cell>
          <cell r="G47">
            <v>27</v>
          </cell>
        </row>
        <row r="48">
          <cell r="C48" t="str">
            <v>工作站单元</v>
          </cell>
          <cell r="D48" t="str">
            <v>使用地CS Lab #128 和 CS Lab #129
每台工作站配有英特尔至强处理器，
512GB M.2 PCIe SSD，2 x 4 TB硬盘，
64 GB ECC RAM，27英寸显示器和NVIDIA Titan图形卡。</v>
          </cell>
          <cell r="F48">
            <v>30000</v>
          </cell>
          <cell r="G48">
            <v>20</v>
          </cell>
        </row>
        <row r="49">
          <cell r="C49" t="str">
            <v>工作站</v>
          </cell>
          <cell r="D49" t="str">
            <v>CS Lab #106 
每台配有两个Intel Xeon处理器，一个512GB M.2 PCIe SSD，2个4TB硬盘，64GB ECC内存，一个27英寸显示器和两个NVIDIA GTX显卡</v>
          </cell>
          <cell r="F49">
            <v>60000</v>
          </cell>
          <cell r="G49">
            <v>6</v>
          </cell>
        </row>
        <row r="50">
          <cell r="C50" t="str">
            <v>HoloLens</v>
          </cell>
          <cell r="D50" t="str">
            <v>使用地CS Lab #106</v>
          </cell>
          <cell r="F50">
            <v>24000</v>
          </cell>
          <cell r="G50">
            <v>2</v>
          </cell>
        </row>
        <row r="51">
          <cell r="C51" t="str">
            <v>Google Glass EE</v>
          </cell>
          <cell r="D51" t="str">
            <v>使用地CS Lab #106</v>
          </cell>
          <cell r="F51">
            <v>20000</v>
          </cell>
          <cell r="G51">
            <v>2</v>
          </cell>
        </row>
        <row r="52">
          <cell r="C52" t="str">
            <v>联想MR</v>
          </cell>
          <cell r="D52" t="str">
            <v>使用地CS Lab #106</v>
          </cell>
          <cell r="F52">
            <v>3000</v>
          </cell>
          <cell r="G52">
            <v>2</v>
          </cell>
        </row>
        <row r="53">
          <cell r="C53" t="str">
            <v>32英寸透明液晶屏</v>
          </cell>
          <cell r="D53" t="str">
            <v>使用地CS Lab #106</v>
          </cell>
          <cell r="F53">
            <v>4000</v>
          </cell>
          <cell r="G53">
            <v>6</v>
          </cell>
        </row>
        <row r="54">
          <cell r="C54" t="str">
            <v>42寸“透明液晶屏</v>
          </cell>
          <cell r="D54" t="str">
            <v>使用地CS Lab #106</v>
          </cell>
          <cell r="F54">
            <v>5000</v>
          </cell>
          <cell r="G54">
            <v>3</v>
          </cell>
        </row>
        <row r="55">
          <cell r="C55" t="str">
            <v>工作站</v>
          </cell>
          <cell r="D55" t="str">
            <v>使用地CS Lab #116
每台工作站都配有英特尔至强处理器，512GB M.2 PCIe SSD，2 x 4 TB硬盘，64 GB ECC RAM，27英寸显示器和NVIDIA Quadro显卡。</v>
          </cell>
          <cell r="F55">
            <v>50000</v>
          </cell>
          <cell r="G55">
            <v>2</v>
          </cell>
        </row>
        <row r="56">
          <cell r="C56" t="str">
            <v>SLA 3D打印机</v>
          </cell>
          <cell r="D56" t="str">
            <v>使用地CS Lab #116</v>
          </cell>
          <cell r="F56">
            <v>40000</v>
          </cell>
          <cell r="G56">
            <v>2</v>
          </cell>
        </row>
        <row r="57">
          <cell r="C57" t="str">
            <v>重型吸尘器</v>
          </cell>
          <cell r="D57" t="str">
            <v>使用地CS Lab #116</v>
          </cell>
          <cell r="F57">
            <v>3000</v>
          </cell>
          <cell r="G57">
            <v>1</v>
          </cell>
        </row>
        <row r="58">
          <cell r="C58" t="str">
            <v>真空机器人</v>
          </cell>
          <cell r="D58" t="str">
            <v>使用地CS Lab #116</v>
          </cell>
          <cell r="F58">
            <v>6000</v>
          </cell>
          <cell r="G58">
            <v>1</v>
          </cell>
        </row>
        <row r="59">
          <cell r="C59" t="str">
            <v>机器人平台</v>
          </cell>
          <cell r="D59" t="str">
            <v>使用地CS Lab #116</v>
          </cell>
          <cell r="F59">
            <v>3000</v>
          </cell>
          <cell r="G59">
            <v>4</v>
          </cell>
        </row>
        <row r="60">
          <cell r="C60" t="str">
            <v>LIDAR</v>
          </cell>
          <cell r="D60" t="str">
            <v>使用地CS Lab #116</v>
          </cell>
          <cell r="F60">
            <v>2500</v>
          </cell>
          <cell r="G60">
            <v>6</v>
          </cell>
        </row>
        <row r="61">
          <cell r="C61" t="str">
            <v>外教办公室工作站</v>
          </cell>
          <cell r="F61">
            <v>30000</v>
          </cell>
          <cell r="G61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="118" zoomScaleNormal="118" workbookViewId="0">
      <pane ySplit="1" topLeftCell="A2" activePane="bottomLeft" state="frozen"/>
      <selection pane="bottomLeft" activeCell="A2" sqref="A2:XFD16"/>
    </sheetView>
  </sheetViews>
  <sheetFormatPr defaultColWidth="9.01171875" defaultRowHeight="12" x14ac:dyDescent="0.1"/>
  <cols>
    <col min="1" max="1" width="9.01171875" style="6"/>
    <col min="2" max="3" width="31.34375" style="7" customWidth="1"/>
    <col min="4" max="4" width="20.71484375" style="7" customWidth="1"/>
    <col min="5" max="5" width="15.6015625" style="7" customWidth="1"/>
    <col min="6" max="6" width="10.22265625" style="8" customWidth="1"/>
    <col min="7" max="16384" width="9.01171875" style="7"/>
  </cols>
  <sheetData>
    <row r="1" spans="1:6" s="1" customFormat="1" ht="21" x14ac:dyDescent="0.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s="1" customFormat="1" x14ac:dyDescent="0.1">
      <c r="A2" s="10">
        <v>1</v>
      </c>
      <c r="B2" s="11" t="s">
        <v>6</v>
      </c>
      <c r="C2" s="11" t="s">
        <v>7</v>
      </c>
      <c r="D2" s="12" t="s">
        <v>8</v>
      </c>
      <c r="E2" s="12" t="s">
        <v>8</v>
      </c>
      <c r="F2" s="13">
        <v>3</v>
      </c>
    </row>
    <row r="3" spans="1:6" s="1" customFormat="1" ht="21" x14ac:dyDescent="0.1">
      <c r="A3" s="10">
        <v>2</v>
      </c>
      <c r="B3" s="12" t="s">
        <v>9</v>
      </c>
      <c r="C3" s="12" t="s">
        <v>10</v>
      </c>
      <c r="D3" s="11" t="s">
        <v>11</v>
      </c>
      <c r="E3" s="11" t="s">
        <v>11</v>
      </c>
      <c r="F3" s="13">
        <v>2</v>
      </c>
    </row>
    <row r="4" spans="1:6" s="1" customFormat="1" ht="21" hidden="1" x14ac:dyDescent="0.1">
      <c r="A4" s="10">
        <v>3</v>
      </c>
      <c r="B4" s="14" t="s">
        <v>12</v>
      </c>
      <c r="C4" s="14" t="s">
        <v>13</v>
      </c>
      <c r="D4" s="12" t="s">
        <v>14</v>
      </c>
      <c r="E4" s="12" t="s">
        <v>14</v>
      </c>
      <c r="F4" s="13">
        <v>1</v>
      </c>
    </row>
    <row r="5" spans="1:6" s="1" customFormat="1" ht="21" hidden="1" x14ac:dyDescent="0.1">
      <c r="A5" s="10">
        <v>4</v>
      </c>
      <c r="B5" s="14" t="s">
        <v>15</v>
      </c>
      <c r="C5" s="14" t="s">
        <v>16</v>
      </c>
      <c r="D5" s="11" t="s">
        <v>17</v>
      </c>
      <c r="E5" s="11" t="s">
        <v>17</v>
      </c>
      <c r="F5" s="13">
        <f>VLOOKUP(B5,'[1]设备购置需求 Request of Equipment  '!$C:$G,5,0)</f>
        <v>4</v>
      </c>
    </row>
    <row r="6" spans="1:6" s="1" customFormat="1" ht="21" hidden="1" x14ac:dyDescent="0.1">
      <c r="A6" s="10">
        <v>5</v>
      </c>
      <c r="B6" s="14" t="s">
        <v>18</v>
      </c>
      <c r="C6" s="14" t="s">
        <v>19</v>
      </c>
      <c r="D6" s="11" t="s">
        <v>20</v>
      </c>
      <c r="E6" s="11" t="s">
        <v>20</v>
      </c>
      <c r="F6" s="13">
        <v>1</v>
      </c>
    </row>
    <row r="7" spans="1:6" s="1" customFormat="1" ht="21" hidden="1" x14ac:dyDescent="0.1">
      <c r="A7" s="10">
        <v>6</v>
      </c>
      <c r="B7" s="14" t="s">
        <v>21</v>
      </c>
      <c r="C7" s="14" t="s">
        <v>22</v>
      </c>
      <c r="D7" s="11" t="s">
        <v>23</v>
      </c>
      <c r="E7" s="11" t="s">
        <v>23</v>
      </c>
      <c r="F7" s="13">
        <f>VLOOKUP(B7,'[1]设备购置需求 Request of Equipment  '!$C:$G,5,0)</f>
        <v>2</v>
      </c>
    </row>
    <row r="8" spans="1:6" s="1" customFormat="1" ht="30.75" hidden="1" x14ac:dyDescent="0.1">
      <c r="A8" s="10">
        <v>7</v>
      </c>
      <c r="B8" s="14" t="s">
        <v>24</v>
      </c>
      <c r="C8" s="14" t="s">
        <v>25</v>
      </c>
      <c r="D8" s="11" t="s">
        <v>26</v>
      </c>
      <c r="E8" s="15" t="s">
        <v>26</v>
      </c>
      <c r="F8" s="13">
        <f>VLOOKUP(B8,'[1]设备购置需求 Request of Equipment  '!$C:$G,5,0)</f>
        <v>2</v>
      </c>
    </row>
    <row r="9" spans="1:6" s="1" customFormat="1" ht="21" hidden="1" x14ac:dyDescent="0.1">
      <c r="A9" s="10">
        <v>8</v>
      </c>
      <c r="B9" s="14" t="s">
        <v>27</v>
      </c>
      <c r="C9" s="14" t="s">
        <v>28</v>
      </c>
      <c r="D9" s="11" t="s">
        <v>29</v>
      </c>
      <c r="E9" s="11" t="s">
        <v>29</v>
      </c>
      <c r="F9" s="13">
        <f>VLOOKUP(B9,'[1]设备购置需求 Request of Equipment  '!$C:$G,5,0)</f>
        <v>1</v>
      </c>
    </row>
    <row r="10" spans="1:6" s="1" customFormat="1" ht="21" hidden="1" x14ac:dyDescent="0.1">
      <c r="A10" s="10">
        <v>9</v>
      </c>
      <c r="B10" s="14" t="s">
        <v>30</v>
      </c>
      <c r="C10" s="14" t="s">
        <v>31</v>
      </c>
      <c r="D10" s="11" t="s">
        <v>32</v>
      </c>
      <c r="E10" s="11"/>
      <c r="F10" s="13">
        <f>VLOOKUP(B10,'[1]设备购置需求 Request of Equipment  '!$C:$G,5,0)</f>
        <v>1</v>
      </c>
    </row>
    <row r="11" spans="1:6" s="1" customFormat="1" ht="30.75" hidden="1" x14ac:dyDescent="0.1">
      <c r="A11" s="10">
        <v>10</v>
      </c>
      <c r="B11" s="16" t="s">
        <v>33</v>
      </c>
      <c r="C11" s="16" t="s">
        <v>34</v>
      </c>
      <c r="D11" s="11" t="s">
        <v>35</v>
      </c>
      <c r="E11" s="11" t="s">
        <v>35</v>
      </c>
      <c r="F11" s="13">
        <f>VLOOKUP(B11,'[1]设备购置需求 Request of Equipment  '!$C:$G,5,0)</f>
        <v>1</v>
      </c>
    </row>
    <row r="12" spans="1:6" s="2" customFormat="1" ht="51" hidden="1" x14ac:dyDescent="0.1">
      <c r="A12" s="17">
        <v>11</v>
      </c>
      <c r="B12" s="18" t="s">
        <v>36</v>
      </c>
      <c r="C12" s="18" t="s">
        <v>37</v>
      </c>
      <c r="D12" s="19" t="s">
        <v>38</v>
      </c>
      <c r="E12" s="18"/>
      <c r="F12" s="20">
        <v>1</v>
      </c>
    </row>
    <row r="13" spans="1:6" s="3" customFormat="1" ht="21" x14ac:dyDescent="0.1">
      <c r="A13" s="21">
        <v>12</v>
      </c>
      <c r="B13" s="22" t="s">
        <v>39</v>
      </c>
      <c r="C13" s="22" t="s">
        <v>40</v>
      </c>
      <c r="D13" s="22" t="s">
        <v>41</v>
      </c>
      <c r="E13" s="22" t="s">
        <v>41</v>
      </c>
      <c r="F13" s="23">
        <v>1</v>
      </c>
    </row>
    <row r="14" spans="1:6" s="3" customFormat="1" ht="30.75" x14ac:dyDescent="0.1">
      <c r="A14" s="21">
        <v>13</v>
      </c>
      <c r="B14" s="22" t="s">
        <v>42</v>
      </c>
      <c r="C14" s="22"/>
      <c r="D14" s="22" t="s">
        <v>43</v>
      </c>
      <c r="E14" s="22"/>
      <c r="F14" s="23">
        <v>1</v>
      </c>
    </row>
    <row r="15" spans="1:6" s="4" customFormat="1" ht="30.75" hidden="1" x14ac:dyDescent="0.1">
      <c r="A15" s="21">
        <v>18</v>
      </c>
      <c r="B15" s="24" t="s">
        <v>44</v>
      </c>
      <c r="C15" s="24" t="s">
        <v>45</v>
      </c>
      <c r="D15" s="25"/>
      <c r="E15" s="25"/>
      <c r="F15" s="26">
        <v>1</v>
      </c>
    </row>
    <row r="16" spans="1:6" s="4" customFormat="1" x14ac:dyDescent="0.1">
      <c r="A16" s="21">
        <v>19</v>
      </c>
      <c r="B16" s="25" t="s">
        <v>46</v>
      </c>
      <c r="C16" s="25" t="s">
        <v>47</v>
      </c>
      <c r="D16" s="25" t="s">
        <v>48</v>
      </c>
      <c r="E16" s="25"/>
      <c r="F16" s="26">
        <v>3</v>
      </c>
    </row>
    <row r="17" spans="1:6" s="5" customFormat="1" x14ac:dyDescent="0.1">
      <c r="A17" s="27"/>
      <c r="F17" s="28"/>
    </row>
    <row r="18" spans="1:6" s="5" customFormat="1" x14ac:dyDescent="0.1">
      <c r="A18" s="27"/>
      <c r="F18" s="28"/>
    </row>
    <row r="19" spans="1:6" s="5" customFormat="1" x14ac:dyDescent="0.1">
      <c r="A19" s="27"/>
      <c r="F19" s="28"/>
    </row>
    <row r="20" spans="1:6" s="5" customFormat="1" x14ac:dyDescent="0.1">
      <c r="A20" s="27"/>
      <c r="F20" s="28"/>
    </row>
    <row r="21" spans="1:6" s="5" customFormat="1" x14ac:dyDescent="0.1">
      <c r="A21" s="27"/>
      <c r="F21" s="28"/>
    </row>
    <row r="22" spans="1:6" s="5" customFormat="1" x14ac:dyDescent="0.1">
      <c r="A22" s="27"/>
      <c r="F22" s="28"/>
    </row>
    <row r="23" spans="1:6" s="5" customFormat="1" x14ac:dyDescent="0.1">
      <c r="A23" s="27"/>
      <c r="F23" s="28"/>
    </row>
    <row r="24" spans="1:6" s="5" customFormat="1" x14ac:dyDescent="0.1">
      <c r="A24" s="27"/>
      <c r="F24" s="28"/>
    </row>
    <row r="25" spans="1:6" s="5" customFormat="1" x14ac:dyDescent="0.1">
      <c r="A25" s="27"/>
      <c r="F25" s="28"/>
    </row>
    <row r="26" spans="1:6" s="5" customFormat="1" x14ac:dyDescent="0.1">
      <c r="A26" s="27"/>
      <c r="F26" s="28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9"/>
  <sheetViews>
    <sheetView workbookViewId="0">
      <selection activeCell="B13" sqref="B13"/>
    </sheetView>
  </sheetViews>
  <sheetFormatPr defaultColWidth="9.01171875" defaultRowHeight="15" x14ac:dyDescent="0.2"/>
  <sheetData>
    <row r="19" spans="4:4" x14ac:dyDescent="0.2">
      <c r="D19" s="2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yang</cp:lastModifiedBy>
  <dcterms:created xsi:type="dcterms:W3CDTF">2015-06-05T18:19:00Z</dcterms:created>
  <dcterms:modified xsi:type="dcterms:W3CDTF">2021-02-23T02:13:40Z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