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keana\Downloads\"/>
    </mc:Choice>
  </mc:AlternateContent>
  <xr:revisionPtr revIDLastSave="0" documentId="8_{4D404991-4908-4ABA-B391-CC1E1816042B}" xr6:coauthVersionLast="47" xr6:coauthVersionMax="47" xr10:uidLastSave="{00000000-0000-0000-0000-000000000000}"/>
  <bookViews>
    <workbookView xWindow="-110" yWindow="-110" windowWidth="19420" windowHeight="11500" tabRatio="774" firstSheet="2" activeTab="6" xr2:uid="{637F86B1-56E8-45EF-9688-AB28995BBAE6}"/>
  </bookViews>
  <sheets>
    <sheet name="Dropdown" sheetId="15" state="hidden" r:id="rId1"/>
    <sheet name="Instructions" sheetId="22" r:id="rId2"/>
    <sheet name="Cover Sheet" sheetId="14" r:id="rId3"/>
    <sheet name="Data" sheetId="24" r:id="rId4"/>
    <sheet name="S1 Intro Questions" sheetId="1" r:id="rId5"/>
    <sheet name="S2 Data Analysis" sheetId="9" r:id="rId6"/>
    <sheet name="S3 Wrap-up"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5" i="9" l="1"/>
  <c r="D9" i="1"/>
  <c r="D8" i="1"/>
  <c r="E3"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E244" i="24"/>
  <c r="E245" i="24"/>
  <c r="E246" i="24"/>
  <c r="E247" i="24"/>
  <c r="E248" i="24"/>
  <c r="E249" i="24"/>
  <c r="E250" i="24"/>
  <c r="E251" i="24"/>
  <c r="E252" i="24"/>
  <c r="E253" i="24"/>
  <c r="E254" i="24"/>
  <c r="E255" i="24"/>
  <c r="E256" i="24"/>
  <c r="E257" i="24"/>
  <c r="E258" i="24"/>
  <c r="E259" i="24"/>
  <c r="E260" i="24"/>
  <c r="E261" i="24"/>
  <c r="E262" i="24"/>
  <c r="E263" i="24"/>
  <c r="E264" i="24"/>
  <c r="E265" i="24"/>
  <c r="E266" i="24"/>
  <c r="E267" i="24"/>
  <c r="E268" i="24"/>
  <c r="E269" i="24"/>
  <c r="E270" i="24"/>
  <c r="E271" i="24"/>
  <c r="E272" i="24"/>
  <c r="E273" i="24"/>
  <c r="E274" i="24"/>
  <c r="E275" i="24"/>
  <c r="E276" i="24"/>
  <c r="E277" i="24"/>
  <c r="E278" i="24"/>
  <c r="E279" i="24"/>
  <c r="E280" i="24"/>
  <c r="E281" i="24"/>
  <c r="E282" i="24"/>
  <c r="E283" i="24"/>
  <c r="E284" i="24"/>
  <c r="E285" i="24"/>
  <c r="E286" i="24"/>
  <c r="E287" i="24"/>
  <c r="E288" i="24"/>
  <c r="E289" i="24"/>
  <c r="E290" i="24"/>
  <c r="E291" i="24"/>
  <c r="E292" i="24"/>
  <c r="E293" i="24"/>
  <c r="E294" i="24"/>
  <c r="E295" i="24"/>
  <c r="E296" i="24"/>
  <c r="E297" i="24"/>
  <c r="E298" i="24"/>
  <c r="E299" i="24"/>
  <c r="E300" i="24"/>
  <c r="E301" i="24"/>
  <c r="E302" i="24"/>
  <c r="E303" i="24"/>
  <c r="E304" i="24"/>
  <c r="E305" i="24"/>
  <c r="E306" i="24"/>
  <c r="E307" i="24"/>
  <c r="E308" i="24"/>
  <c r="E309" i="24"/>
  <c r="E310" i="24"/>
  <c r="E311" i="24"/>
  <c r="E312" i="24"/>
  <c r="E313" i="24"/>
  <c r="E314" i="24"/>
  <c r="E315" i="24"/>
  <c r="E316" i="24"/>
  <c r="E317" i="24"/>
  <c r="E318" i="24"/>
  <c r="E319" i="24"/>
  <c r="E320" i="24"/>
  <c r="E321" i="24"/>
  <c r="E322" i="24"/>
  <c r="E323" i="24"/>
  <c r="E324" i="24"/>
  <c r="E325" i="24"/>
  <c r="E326" i="24"/>
  <c r="E327" i="24"/>
  <c r="E328" i="24"/>
  <c r="E329" i="24"/>
  <c r="E330" i="24"/>
  <c r="E331" i="24"/>
  <c r="E332" i="24"/>
  <c r="E333" i="24"/>
  <c r="E334" i="24"/>
  <c r="E335" i="24"/>
  <c r="E336" i="24"/>
  <c r="E337" i="24"/>
  <c r="E338" i="24"/>
  <c r="E339" i="24"/>
  <c r="E340" i="24"/>
  <c r="E341" i="24"/>
  <c r="E342" i="24"/>
  <c r="E343" i="24"/>
  <c r="E344" i="24"/>
  <c r="E345" i="24"/>
  <c r="E346" i="24"/>
  <c r="E347" i="24"/>
  <c r="E348" i="24"/>
  <c r="E349" i="24"/>
  <c r="E350" i="24"/>
  <c r="E351" i="24"/>
  <c r="E352" i="24"/>
  <c r="E353" i="24"/>
  <c r="E354" i="24"/>
  <c r="E355" i="24"/>
  <c r="E356" i="24"/>
  <c r="E357" i="24"/>
  <c r="E358" i="24"/>
  <c r="E359" i="24"/>
  <c r="E360" i="24"/>
  <c r="E361" i="24"/>
  <c r="E362" i="24"/>
  <c r="E363" i="24"/>
  <c r="E364" i="24"/>
  <c r="E365" i="24"/>
  <c r="E366" i="24"/>
  <c r="E367" i="24"/>
  <c r="E368" i="24"/>
  <c r="E369" i="24"/>
  <c r="E370" i="24"/>
  <c r="E371" i="24"/>
  <c r="E372" i="24"/>
  <c r="E373" i="24"/>
  <c r="E374" i="24"/>
  <c r="E375" i="24"/>
  <c r="E376" i="24"/>
  <c r="E377" i="24"/>
  <c r="E378" i="24"/>
  <c r="E379" i="24"/>
  <c r="E380" i="24"/>
  <c r="E381" i="24"/>
  <c r="E382" i="24"/>
  <c r="E383" i="24"/>
  <c r="E384" i="24"/>
  <c r="E385" i="24"/>
  <c r="E386" i="24"/>
  <c r="E387" i="24"/>
  <c r="E388" i="24"/>
  <c r="E389" i="24"/>
  <c r="E390" i="24"/>
  <c r="E391" i="24"/>
  <c r="E392" i="24"/>
  <c r="E393" i="24"/>
  <c r="E394" i="24"/>
  <c r="E395" i="24"/>
  <c r="E396" i="24"/>
  <c r="E397" i="24"/>
  <c r="E398" i="24"/>
  <c r="E399" i="24"/>
  <c r="E400" i="24"/>
  <c r="E401" i="24"/>
  <c r="E402" i="24"/>
  <c r="E403" i="24"/>
  <c r="E404" i="24"/>
  <c r="E405" i="24"/>
  <c r="E406" i="24"/>
  <c r="E407" i="24"/>
  <c r="E408" i="24"/>
  <c r="E409" i="24"/>
  <c r="E410" i="24"/>
  <c r="E411" i="24"/>
  <c r="E412" i="24"/>
  <c r="E413" i="24"/>
  <c r="E414" i="24"/>
  <c r="E415" i="24"/>
  <c r="E416" i="24"/>
  <c r="E417" i="24"/>
  <c r="E418" i="24"/>
  <c r="E419" i="24"/>
  <c r="E420" i="24"/>
  <c r="E421" i="24"/>
  <c r="E422" i="24"/>
  <c r="E423" i="24"/>
  <c r="E424" i="24"/>
  <c r="E425" i="24"/>
  <c r="E426" i="24"/>
  <c r="E427" i="24"/>
  <c r="E428" i="24"/>
  <c r="E429" i="24"/>
  <c r="E430" i="24"/>
  <c r="E431" i="24"/>
  <c r="E432" i="24"/>
  <c r="E433" i="24"/>
  <c r="E434" i="24"/>
  <c r="E435" i="24"/>
  <c r="E436" i="24"/>
  <c r="E437" i="24"/>
  <c r="E438" i="24"/>
  <c r="E439" i="24"/>
  <c r="E440" i="24"/>
  <c r="E441" i="24"/>
  <c r="E442" i="24"/>
  <c r="E443" i="24"/>
  <c r="E444" i="24"/>
  <c r="E445" i="24"/>
  <c r="E446" i="24"/>
  <c r="E447" i="24"/>
  <c r="E448" i="24"/>
  <c r="E449" i="24"/>
  <c r="E450" i="24"/>
  <c r="E451" i="24"/>
  <c r="E452" i="24"/>
  <c r="E453" i="24"/>
  <c r="E454" i="24"/>
  <c r="E455" i="24"/>
  <c r="E456" i="24"/>
  <c r="E457" i="24"/>
  <c r="E458" i="24"/>
  <c r="E459" i="24"/>
  <c r="E460" i="24"/>
  <c r="E461" i="24"/>
  <c r="E462" i="24"/>
  <c r="E463" i="24"/>
  <c r="E464" i="24"/>
  <c r="E465" i="24"/>
  <c r="E466" i="24"/>
  <c r="E467" i="24"/>
  <c r="E468" i="24"/>
  <c r="E469" i="24"/>
  <c r="E470" i="24"/>
  <c r="E471" i="24"/>
  <c r="E472" i="24"/>
  <c r="E473" i="24"/>
  <c r="E474" i="24"/>
  <c r="E475" i="24"/>
  <c r="E476" i="24"/>
  <c r="E477" i="24"/>
  <c r="E478" i="24"/>
  <c r="E479" i="24"/>
  <c r="E480" i="24"/>
  <c r="E481" i="24"/>
  <c r="E482" i="24"/>
  <c r="E483" i="24"/>
  <c r="E484" i="24"/>
  <c r="E485" i="24"/>
  <c r="E486" i="24"/>
  <c r="E487" i="24"/>
  <c r="E488" i="24"/>
  <c r="E489" i="24"/>
  <c r="E490" i="24"/>
  <c r="E491" i="24"/>
  <c r="E492" i="24"/>
  <c r="E493" i="24"/>
  <c r="E494" i="24"/>
  <c r="E495" i="24"/>
  <c r="E496" i="24"/>
  <c r="E497" i="24"/>
  <c r="E498" i="24"/>
  <c r="E499" i="24"/>
  <c r="E500" i="24"/>
  <c r="E501" i="24"/>
  <c r="E2" i="24"/>
</calcChain>
</file>

<file path=xl/sharedStrings.xml><?xml version="1.0" encoding="utf-8"?>
<sst xmlns="http://schemas.openxmlformats.org/spreadsheetml/2006/main" count="102" uniqueCount="85">
  <si>
    <t>Number</t>
  </si>
  <si>
    <t>Question</t>
  </si>
  <si>
    <t>Answer</t>
  </si>
  <si>
    <r>
      <t xml:space="preserve">
BUS 102 - Business Analytics
DePaul University
</t>
    </r>
    <r>
      <rPr>
        <b/>
        <sz val="14"/>
        <color theme="1"/>
        <rFont val="Century Gothic"/>
        <family val="2"/>
      </rPr>
      <t>Case Study - Marketing</t>
    </r>
  </si>
  <si>
    <t>Group Member 1 Name:</t>
  </si>
  <si>
    <t>Group Member 2 Name:</t>
  </si>
  <si>
    <t>Group Member 3 Name:</t>
  </si>
  <si>
    <t>Group member role</t>
  </si>
  <si>
    <t>Project manager</t>
  </si>
  <si>
    <t>Spreadsheet manager</t>
  </si>
  <si>
    <t>Member Role</t>
  </si>
  <si>
    <t>Teammate</t>
  </si>
  <si>
    <t>We, the group, certify that this workbook contains our own, original work and not the work of another source. (Check 'Yes' if true)</t>
  </si>
  <si>
    <t>"SD":</t>
  </si>
  <si>
    <t>Top 10 Attactions</t>
  </si>
  <si>
    <t>Seven Dwarfs Mine Train</t>
  </si>
  <si>
    <t>It's a Small World</t>
  </si>
  <si>
    <t>Space Mountain</t>
  </si>
  <si>
    <t>Pirates of the Caribbean</t>
  </si>
  <si>
    <t>Big Thunder Mountain Railroad</t>
  </si>
  <si>
    <t>Haunted Mansion</t>
  </si>
  <si>
    <t>Splash Mountain</t>
  </si>
  <si>
    <t>Buzz Lightyear's Space Ranger Spin</t>
  </si>
  <si>
    <t>Peter Pan's Flight</t>
  </si>
  <si>
    <t>Mad Tea Party</t>
  </si>
  <si>
    <t>Themed Lands</t>
  </si>
  <si>
    <t>Adventureland</t>
  </si>
  <si>
    <t>Fantasyland</t>
  </si>
  <si>
    <t>Liberty Square</t>
  </si>
  <si>
    <t>Main Street U.S.A.</t>
  </si>
  <si>
    <t>Tomorrowland</t>
  </si>
  <si>
    <t>Mean</t>
  </si>
  <si>
    <t>Median</t>
  </si>
  <si>
    <t>Standard Deviation</t>
  </si>
  <si>
    <t>M</t>
  </si>
  <si>
    <t>Mode</t>
  </si>
  <si>
    <t>SD</t>
  </si>
  <si>
    <t>Standard Error</t>
  </si>
  <si>
    <t>Sample Deviation</t>
  </si>
  <si>
    <t>Attractions</t>
  </si>
  <si>
    <r>
      <t xml:space="preserve">
BUS 102 - Business Analytics
DePaul University
</t>
    </r>
    <r>
      <rPr>
        <b/>
        <sz val="14"/>
        <color theme="1"/>
        <rFont val="Century Gothic"/>
        <family val="2"/>
      </rPr>
      <t>Case Study - Marketing</t>
    </r>
    <r>
      <rPr>
        <b/>
        <sz val="18"/>
        <color theme="1"/>
        <rFont val="Century Gothic"/>
        <family val="2"/>
      </rPr>
      <t xml:space="preserve">
</t>
    </r>
    <r>
      <rPr>
        <b/>
        <sz val="14"/>
        <color theme="1"/>
        <rFont val="Century Gothic"/>
        <family val="2"/>
      </rPr>
      <t>Instructions</t>
    </r>
  </si>
  <si>
    <t>Frontierland</t>
  </si>
  <si>
    <t>Character Meet &amp; Greet</t>
  </si>
  <si>
    <t>Swiss Family Tree House</t>
  </si>
  <si>
    <t>Tom Sawyer Island</t>
  </si>
  <si>
    <t>Tomorrowland Transit…</t>
  </si>
  <si>
    <t>Why analyze data on sales both before, during, and after the marketing campaign?</t>
  </si>
  <si>
    <t>Why examine data on sales at both stores that had the promotion and those that did not have the promotion?</t>
  </si>
  <si>
    <t>Why might the benefit of the marketing campaign last for more than one week even if the display disappears after one week?</t>
  </si>
  <si>
    <t>What are the mean and standard deviation of sales across all stores and time periods in the survey data?</t>
  </si>
  <si>
    <t>Week</t>
  </si>
  <si>
    <t>Treat</t>
  </si>
  <si>
    <t>Create a new variable in the data file showing the weekly revenue.  There is already a variable name in the data file, you simply need to create the value.</t>
  </si>
  <si>
    <t>Use the Averageifs command to compute the average unit sales at treatment stores (i.e. stores that experienced the promotion) in weeks 1 and 2</t>
  </si>
  <si>
    <t>Use the Averageifs command to compute the average unit sales at control stores (i.e. stores that did not experience the promotion) in weeks 1 and 2</t>
  </si>
  <si>
    <t>Are the average sale before the promotion materially different in treatment and control stores</t>
  </si>
  <si>
    <t>"Mean":</t>
  </si>
  <si>
    <t>Store Number</t>
  </si>
  <si>
    <t>Weekly Revenue</t>
  </si>
  <si>
    <t>Weekly  unit sales</t>
  </si>
  <si>
    <t>Q1: PivotTable 1</t>
  </si>
  <si>
    <t>Q2: PivotTable 2</t>
  </si>
  <si>
    <t>Q3: PivotChart</t>
  </si>
  <si>
    <t>Q5: Sales changes among treated stores</t>
  </si>
  <si>
    <t>Sales if no treatment</t>
  </si>
  <si>
    <t>Actural sales after treatment</t>
  </si>
  <si>
    <t>Difference</t>
  </si>
  <si>
    <t>Total increase in unit sales</t>
  </si>
  <si>
    <t>Total increase in revenue</t>
  </si>
  <si>
    <t>Sum of Weekly  unit sales</t>
  </si>
  <si>
    <t>Grand Total</t>
  </si>
  <si>
    <t>Diff</t>
  </si>
  <si>
    <t>sales if no treatmetn</t>
  </si>
  <si>
    <t>actual sales after treatment</t>
  </si>
  <si>
    <t>difference</t>
  </si>
  <si>
    <t>Row Labels</t>
  </si>
  <si>
    <t>Average of Weekly  unit sales</t>
  </si>
  <si>
    <t>Column Labels</t>
  </si>
  <si>
    <t>Profit</t>
  </si>
  <si>
    <t>just as it is important to observe data before, during and after a campaign, it is important to observe data with and without a campaign. The data that was not affected by a campaign at all can serve as a control group used against variables outside of our control such as weather</t>
  </si>
  <si>
    <t>There is only a slight difference in average sales between the treatment and control stores before the promotion, and they are not materially or drastically different.</t>
  </si>
  <si>
    <t>Customers might be introduced to the promoted product and begin using that promoted product or make a switch from their current preferred one the the promoted one. Additionally, customers may be reminded about the promoted product and continue to make purchases because they like it.</t>
  </si>
  <si>
    <t>*done*</t>
  </si>
  <si>
    <t>Keanan Tibudan</t>
  </si>
  <si>
    <t xml:space="preserve"> It's important to analyze data on sales before, during, and after a marketing campaign, because that data can help interpret the actual impact a marketing campaign had because, as data from before the campaign helps to establish a baseline level of data like a control set data, the data collected during the campaign helps to understand the effect of the campaign by calculating how large of a change in sales occurred during the campaign, and the data collected after the campaign can help indicate if there are lasting effects based on whether sales drop back to the pre-campaign levels or the level of sales lingers or even increases.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</si>
</sst>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sz val="11"/>
      <color theme="0"/>
      <name val="Calibri"/>
      <family val="2"/>
      <scheme val="minor"/>
    </font>
    <font>
      <b/>
      <sz val="18"/>
      <color theme="1"/>
      <name val="Century Gothic"/>
      <family val="2"/>
    </font>
    <font>
      <b/>
      <sz val="14"/>
      <color theme="1"/>
      <name val="Century Gothic"/>
      <family val="2"/>
    </font>
    <font>
      <b/>
      <sz val="18"/>
      <color theme="1"/>
      <name val="Calibri"/>
      <family val="2"/>
      <scheme val="minor"/>
    </font>
    <font>
      <sz val="11"/>
      <color theme="1"/>
      <name val="Century Gothic"/>
      <family val="2"/>
    </font>
    <font>
      <sz val="10"/>
      <color theme="1"/>
      <name val="Century Gothic"/>
      <family val="2"/>
    </font>
    <font>
      <b/>
      <sz val="11"/>
      <color theme="1"/>
      <name val="Century Gothic"/>
      <family val="2"/>
    </font>
    <font>
      <b/>
      <sz val="12"/>
      <color theme="0"/>
      <name val="Calibri"/>
      <family val="2"/>
      <scheme val="minor"/>
    </font>
    <font>
      <b/>
      <sz val="18"/>
      <color theme="0"/>
      <name val="Calibri"/>
      <family val="2"/>
      <scheme val="minor"/>
    </font>
    <font>
      <sz val="10"/>
      <color rgb="FF040C28"/>
      <name val="Arial"/>
      <family val="2"/>
    </font>
    <font>
      <sz val="8"/>
      <color rgb="FF000000"/>
      <name val="Segoe UI"/>
      <family val="2"/>
    </font>
    <font>
      <b/>
      <sz val="11"/>
      <color rgb="FF000000"/>
      <name val="Calibri"/>
      <family val="2"/>
      <scheme val="minor"/>
    </font>
    <font>
      <sz val="11"/>
      <color rgb="FF000000"/>
      <name val="Calibri"/>
      <family val="2"/>
      <scheme val="minor"/>
    </font>
    <font>
      <b/>
      <sz val="18"/>
      <color rgb="FFFFFFFF"/>
      <name val="Calibri"/>
      <family val="2"/>
      <scheme val="minor"/>
    </font>
  </fonts>
  <fills count="8">
    <fill>
      <patternFill patternType="none"/>
    </fill>
    <fill>
      <patternFill patternType="gray125"/>
    </fill>
    <fill>
      <patternFill patternType="solid">
        <fgColor rgb="FF0057B7"/>
        <bgColor indexed="64"/>
      </patternFill>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
      <patternFill patternType="solid">
        <fgColor rgb="FFD9E1F2"/>
        <bgColor rgb="FFD9E1F2"/>
      </patternFill>
    </fill>
    <fill>
      <patternFill patternType="solid">
        <fgColor rgb="FF0057B7"/>
        <bgColor rgb="FF000000"/>
      </patternFill>
    </fill>
  </fills>
  <borders count="25">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ck">
        <color indexed="64"/>
      </right>
      <top style="thick">
        <color indexed="64"/>
      </top>
      <bottom style="thick">
        <color indexed="64"/>
      </bottom>
      <diagonal/>
    </border>
    <border>
      <left/>
      <right/>
      <top/>
      <bottom style="thin">
        <color rgb="FF8EA9DB"/>
      </bottom>
      <diagonal/>
    </border>
  </borders>
  <cellStyleXfs count="2">
    <xf numFmtId="0" fontId="0" fillId="0" borderId="0"/>
    <xf numFmtId="0" fontId="2" fillId="0" borderId="0"/>
  </cellStyleXfs>
  <cellXfs count="78">
    <xf numFmtId="0" fontId="0" fillId="0" borderId="0" xfId="0"/>
    <xf numFmtId="0" fontId="1" fillId="0" borderId="0" xfId="0" applyFont="1"/>
    <xf numFmtId="0" fontId="0" fillId="0" borderId="0" xfId="0" applyAlignment="1">
      <alignment horizontal="left"/>
    </xf>
    <xf numFmtId="0" fontId="7" fillId="0" borderId="0" xfId="0" applyFont="1" applyAlignment="1">
      <alignment vertical="top" wrapText="1"/>
    </xf>
    <xf numFmtId="0" fontId="5" fillId="0" borderId="0" xfId="0" applyFont="1" applyAlignment="1">
      <alignment vertical="top" wrapText="1"/>
    </xf>
    <xf numFmtId="0" fontId="8" fillId="0" borderId="0" xfId="0" applyFont="1"/>
    <xf numFmtId="0" fontId="3" fillId="0" borderId="0" xfId="0" applyFont="1"/>
    <xf numFmtId="0" fontId="3" fillId="0" borderId="14" xfId="0" applyFont="1" applyBorder="1" applyAlignment="1">
      <alignment horizontal="right" vertical="center"/>
    </xf>
    <xf numFmtId="0" fontId="3" fillId="0" borderId="9" xfId="0" applyFont="1" applyBorder="1" applyAlignment="1">
      <alignment vertical="center" wrapText="1"/>
    </xf>
    <xf numFmtId="0" fontId="3" fillId="0" borderId="9" xfId="0" applyFont="1" applyBorder="1" applyAlignment="1">
      <alignment horizontal="left" vertical="center"/>
    </xf>
    <xf numFmtId="2" fontId="3" fillId="0" borderId="9" xfId="0" applyNumberFormat="1" applyFont="1" applyBorder="1" applyAlignment="1">
      <alignment horizontal="left" vertical="center"/>
    </xf>
    <xf numFmtId="2" fontId="0" fillId="0" borderId="13" xfId="0" applyNumberFormat="1" applyBorder="1" applyAlignment="1" applyProtection="1">
      <alignment vertical="center"/>
      <protection locked="0"/>
    </xf>
    <xf numFmtId="0" fontId="11" fillId="4" borderId="3" xfId="0" applyFont="1" applyFill="1" applyBorder="1"/>
    <xf numFmtId="0" fontId="11" fillId="4" borderId="4" xfId="0" applyFont="1" applyFill="1" applyBorder="1"/>
    <xf numFmtId="0" fontId="4" fillId="4" borderId="4" xfId="0" applyFont="1" applyFill="1" applyBorder="1" applyAlignment="1">
      <alignment horizontal="left"/>
    </xf>
    <xf numFmtId="0" fontId="8" fillId="0" borderId="0" xfId="0" applyFont="1" applyAlignment="1">
      <alignment vertical="top" wrapText="1"/>
    </xf>
    <xf numFmtId="0" fontId="3" fillId="0" borderId="15" xfId="0" applyFont="1" applyBorder="1" applyAlignment="1">
      <alignment horizontal="right" vertical="center"/>
    </xf>
    <xf numFmtId="0" fontId="8" fillId="0" borderId="4" xfId="0" applyFont="1" applyBorder="1" applyAlignment="1">
      <alignment vertical="center"/>
    </xf>
    <xf numFmtId="0" fontId="10" fillId="0" borderId="7" xfId="0" applyFont="1" applyBorder="1" applyAlignment="1">
      <alignment horizontal="right" vertical="center"/>
    </xf>
    <xf numFmtId="0" fontId="10" fillId="0" borderId="8" xfId="0" applyFont="1" applyBorder="1" applyAlignment="1">
      <alignment horizontal="right" vertical="center"/>
    </xf>
    <xf numFmtId="0" fontId="13" fillId="0" borderId="0" xfId="0" applyFont="1"/>
    <xf numFmtId="0" fontId="3" fillId="0" borderId="0" xfId="0" applyFont="1" applyAlignment="1">
      <alignment horizontal="center"/>
    </xf>
    <xf numFmtId="0" fontId="8" fillId="0" borderId="4" xfId="0" applyFont="1" applyBorder="1" applyAlignment="1">
      <alignment vertical="center" wrapText="1"/>
    </xf>
    <xf numFmtId="0" fontId="0" fillId="0" borderId="13" xfId="0" applyBorder="1" applyAlignment="1" applyProtection="1">
      <alignment vertical="top" wrapText="1"/>
      <protection locked="0"/>
    </xf>
    <xf numFmtId="0" fontId="8" fillId="0" borderId="9" xfId="0" applyFont="1" applyBorder="1" applyAlignment="1">
      <alignment vertical="center" wrapText="1"/>
    </xf>
    <xf numFmtId="0" fontId="8" fillId="0" borderId="8" xfId="0" applyFont="1" applyBorder="1" applyAlignment="1">
      <alignment vertical="top"/>
    </xf>
    <xf numFmtId="0" fontId="8" fillId="0" borderId="2" xfId="0" applyFont="1" applyBorder="1" applyAlignment="1">
      <alignment vertical="center"/>
    </xf>
    <xf numFmtId="0" fontId="12" fillId="0" borderId="0" xfId="0" applyFont="1" applyAlignment="1">
      <alignment vertical="center"/>
    </xf>
    <xf numFmtId="0" fontId="10" fillId="0" borderId="14" xfId="0" applyFont="1" applyBorder="1" applyAlignment="1">
      <alignment vertical="center"/>
    </xf>
    <xf numFmtId="2" fontId="0" fillId="0" borderId="21" xfId="0" applyNumberFormat="1" applyBorder="1" applyAlignment="1" applyProtection="1">
      <alignment vertical="center"/>
      <protection locked="0"/>
    </xf>
    <xf numFmtId="0" fontId="0" fillId="5" borderId="22" xfId="0" applyFill="1" applyBorder="1" applyAlignment="1">
      <alignment horizontal="center" vertical="center"/>
    </xf>
    <xf numFmtId="0" fontId="0" fillId="5" borderId="20" xfId="0" applyFill="1" applyBorder="1" applyAlignment="1">
      <alignment horizontal="center" vertical="center"/>
    </xf>
    <xf numFmtId="0" fontId="3" fillId="0" borderId="0" xfId="0" applyFont="1" applyAlignment="1">
      <alignment horizontal="center" wrapText="1"/>
    </xf>
    <xf numFmtId="0" fontId="15" fillId="6" borderId="0" xfId="0" applyFont="1" applyFill="1"/>
    <xf numFmtId="0" fontId="16" fillId="0" borderId="0" xfId="0" applyFont="1" applyAlignment="1">
      <alignment horizontal="left"/>
    </xf>
    <xf numFmtId="0" fontId="16" fillId="0" borderId="0" xfId="0" applyFont="1"/>
    <xf numFmtId="0" fontId="15" fillId="6" borderId="0" xfId="0" applyFont="1" applyFill="1" applyAlignment="1">
      <alignment horizontal="left"/>
    </xf>
    <xf numFmtId="0" fontId="15" fillId="6" borderId="24" xfId="0" applyFont="1" applyFill="1" applyBorder="1"/>
    <xf numFmtId="0" fontId="5" fillId="0" borderId="0" xfId="0" applyFont="1" applyAlignment="1">
      <alignment horizontal="center" vertical="top" wrapText="1"/>
    </xf>
    <xf numFmtId="0" fontId="8" fillId="0" borderId="0" xfId="0" applyFont="1" applyAlignment="1">
      <alignment horizontal="left" vertical="top" wrapText="1"/>
    </xf>
    <xf numFmtId="0" fontId="3" fillId="0" borderId="2" xfId="0" applyFont="1" applyBorder="1" applyAlignment="1">
      <alignment horizontal="center"/>
    </xf>
    <xf numFmtId="0" fontId="0" fillId="0" borderId="0" xfId="0" applyAlignment="1">
      <alignment horizontal="left" vertical="center" wrapText="1"/>
    </xf>
    <xf numFmtId="0" fontId="10" fillId="0" borderId="0" xfId="0" applyFont="1" applyAlignment="1">
      <alignment horizontal="right" vertical="center"/>
    </xf>
    <xf numFmtId="0" fontId="10" fillId="0" borderId="6" xfId="0" applyFont="1" applyBorder="1" applyAlignment="1">
      <alignment horizontal="right" vertical="center"/>
    </xf>
    <xf numFmtId="0" fontId="9" fillId="0" borderId="3"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0" fontId="8" fillId="0" borderId="3" xfId="0" applyFont="1" applyBorder="1" applyAlignment="1" applyProtection="1">
      <alignment horizontal="left" vertical="center"/>
      <protection locked="0"/>
    </xf>
    <xf numFmtId="0" fontId="8" fillId="0" borderId="4" xfId="0" applyFont="1" applyBorder="1" applyAlignment="1" applyProtection="1">
      <alignment horizontal="left" vertical="center"/>
      <protection locked="0"/>
    </xf>
    <xf numFmtId="0" fontId="8" fillId="0" borderId="5" xfId="0" applyFont="1" applyBorder="1" applyAlignment="1" applyProtection="1">
      <alignment horizontal="left" vertical="center"/>
      <protection locked="0"/>
    </xf>
    <xf numFmtId="0" fontId="0" fillId="0" borderId="10" xfId="0" applyBorder="1" applyAlignment="1" applyProtection="1">
      <alignment horizontal="left" vertical="center" wrapText="1"/>
      <protection locked="0"/>
    </xf>
    <xf numFmtId="0" fontId="0" fillId="0" borderId="4" xfId="0"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8" fillId="0" borderId="10" xfId="0" applyFont="1" applyBorder="1" applyAlignment="1">
      <alignment horizontal="left" vertical="center" wrapText="1"/>
    </xf>
    <xf numFmtId="0" fontId="8" fillId="0" borderId="9" xfId="0" applyFont="1" applyBorder="1" applyAlignment="1">
      <alignment horizontal="left" vertical="center" wrapText="1"/>
    </xf>
    <xf numFmtId="0" fontId="11" fillId="4" borderId="4" xfId="0" applyFont="1" applyFill="1" applyBorder="1" applyAlignment="1">
      <alignment horizontal="left"/>
    </xf>
    <xf numFmtId="0" fontId="11" fillId="4" borderId="5" xfId="0" applyFont="1" applyFill="1" applyBorder="1" applyAlignment="1">
      <alignment horizontal="left"/>
    </xf>
    <xf numFmtId="0" fontId="0" fillId="0" borderId="11" xfId="0" applyBorder="1" applyAlignment="1" applyProtection="1">
      <alignment horizontal="left" vertical="center" wrapText="1"/>
      <protection locked="0"/>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0" borderId="10"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0" fontId="3" fillId="0" borderId="15" xfId="0" applyFont="1" applyBorder="1" applyAlignment="1">
      <alignment horizontal="right" vertical="center"/>
    </xf>
    <xf numFmtId="0" fontId="3" fillId="0" borderId="16" xfId="0" applyFont="1" applyBorder="1" applyAlignment="1">
      <alignment horizontal="right" vertical="center"/>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12"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12" fillId="2" borderId="17" xfId="0" applyFont="1" applyFill="1" applyBorder="1" applyAlignment="1">
      <alignment horizontal="center" vertical="center"/>
    </xf>
    <xf numFmtId="0" fontId="12" fillId="2" borderId="23" xfId="0" applyFont="1" applyFill="1" applyBorder="1" applyAlignment="1">
      <alignment horizontal="center" vertical="center"/>
    </xf>
    <xf numFmtId="0" fontId="16" fillId="0" borderId="20" xfId="0" applyFont="1" applyBorder="1"/>
    <xf numFmtId="0" fontId="16" fillId="0" borderId="20" xfId="0" applyFont="1" applyBorder="1" applyAlignment="1">
      <alignment horizontal="left"/>
    </xf>
    <xf numFmtId="0" fontId="17" fillId="7" borderId="18" xfId="0" applyFont="1" applyFill="1" applyBorder="1" applyAlignment="1">
      <alignment horizontal="center" vertical="center"/>
    </xf>
    <xf numFmtId="0" fontId="17" fillId="7" borderId="19" xfId="0" applyFont="1" applyFill="1" applyBorder="1" applyAlignment="1">
      <alignment horizontal="center" vertical="center"/>
    </xf>
  </cellXfs>
  <cellStyles count="2">
    <cellStyle name="Normal" xfId="0" builtinId="0"/>
    <cellStyle name="Normal 2" xfId="1" xr:uid="{9E834FAA-FF55-4997-BD1C-95860420FB08}"/>
  </cellStyles>
  <dxfs count="4">
    <dxf>
      <fill>
        <patternFill>
          <bgColor rgb="FFFFFF00"/>
        </patternFill>
      </fill>
    </dxf>
    <dxf>
      <fill>
        <patternFill>
          <bgColor rgb="FFFFFF00"/>
        </patternFill>
      </fill>
    </dxf>
    <dxf>
      <fill>
        <patternFill>
          <bgColor rgb="FFFFFF00"/>
        </patternFill>
      </fill>
    </dxf>
    <dxf>
      <fill>
        <patternFill>
          <bgColor theme="0" tint="-0.14996795556505021"/>
        </patternFill>
      </fill>
    </dxf>
  </dxfs>
  <tableStyles count="0" defaultTableStyle="TableStyleMedium2" defaultPivotStyle="PivotStyleLight16"/>
  <colors>
    <mruColors>
      <color rgb="FFAF272F"/>
      <color rgb="FF0E4174"/>
      <color rgb="FF005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trlProps/ctrlProp1.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15240</xdr:colOff>
      <xdr:row>1</xdr:row>
      <xdr:rowOff>182879</xdr:rowOff>
    </xdr:from>
    <xdr:to>
      <xdr:col>3</xdr:col>
      <xdr:colOff>106679</xdr:colOff>
      <xdr:row>6</xdr:row>
      <xdr:rowOff>2342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234440" y="354329"/>
          <a:ext cx="713739" cy="714813"/>
        </a:xfrm>
        <a:prstGeom prst="rect">
          <a:avLst/>
        </a:prstGeom>
      </xdr:spPr>
    </xdr:pic>
    <xdr:clientData/>
  </xdr:twoCellAnchor>
  <xdr:twoCellAnchor>
    <xdr:from>
      <xdr:col>0</xdr:col>
      <xdr:colOff>7620</xdr:colOff>
      <xdr:row>7</xdr:row>
      <xdr:rowOff>165100</xdr:rowOff>
    </xdr:from>
    <xdr:to>
      <xdr:col>12</xdr:col>
      <xdr:colOff>0</xdr:colOff>
      <xdr:row>41</xdr:row>
      <xdr:rowOff>101600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7620" y="1409700"/>
          <a:ext cx="7320280" cy="6159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E4174"/>
              </a:solidFill>
              <a:latin typeface="Century Gothic" panose="020B0502020202020204" pitchFamily="34" charset="0"/>
            </a:rPr>
            <a:t>Group:</a:t>
          </a:r>
        </a:p>
        <a:p>
          <a:r>
            <a:rPr lang="en-US" sz="1100" b="1">
              <a:latin typeface="Century Gothic" panose="020B0502020202020204" pitchFamily="34" charset="0"/>
            </a:rPr>
            <a:t>1. </a:t>
          </a:r>
          <a:r>
            <a:rPr lang="en-US" sz="1100">
              <a:latin typeface="Century Gothic" panose="020B0502020202020204" pitchFamily="34" charset="0"/>
            </a:rPr>
            <a:t>Meet with your group.</a:t>
          </a:r>
        </a:p>
        <a:p>
          <a:r>
            <a:rPr lang="en-US" sz="1100" b="1">
              <a:latin typeface="Century Gothic" panose="020B0502020202020204" pitchFamily="34" charset="0"/>
            </a:rPr>
            <a:t>2. </a:t>
          </a:r>
          <a:r>
            <a:rPr lang="en-US" sz="1100">
              <a:latin typeface="Century Gothic" panose="020B0502020202020204" pitchFamily="34" charset="0"/>
            </a:rPr>
            <a:t>Establish a communication channel for outside of class.</a:t>
          </a:r>
        </a:p>
        <a:p>
          <a:r>
            <a:rPr lang="en-US" sz="1100" b="1">
              <a:latin typeface="Century Gothic" panose="020B0502020202020204" pitchFamily="34" charset="0"/>
            </a:rPr>
            <a:t>3. </a:t>
          </a:r>
          <a:r>
            <a:rPr lang="en-US" sz="1100">
              <a:latin typeface="Century Gothic" panose="020B0502020202020204" pitchFamily="34" charset="0"/>
            </a:rPr>
            <a:t>One person should volunteer to be the “project manager.” This person will organize the group meetings, activities, etc. Setting a time for meetings and sending a Zoom link is an example. </a:t>
          </a:r>
        </a:p>
        <a:p>
          <a:r>
            <a:rPr lang="en-US" sz="1100" b="1">
              <a:latin typeface="Century Gothic" panose="020B0502020202020204" pitchFamily="34" charset="0"/>
            </a:rPr>
            <a:t>4. </a:t>
          </a:r>
          <a:r>
            <a:rPr lang="en-US" sz="1100">
              <a:latin typeface="Century Gothic" panose="020B0502020202020204" pitchFamily="34" charset="0"/>
            </a:rPr>
            <a:t>One person should volunteer to be the “spreadsheet manager.” This person will figure out a way for the group to collaborate on a shared workbook. Microsoft OneDrive is one way to do this.</a:t>
          </a:r>
        </a:p>
        <a:p>
          <a:r>
            <a:rPr lang="en-US" sz="1100" b="1">
              <a:latin typeface="Century Gothic" panose="020B0502020202020204" pitchFamily="34" charset="0"/>
            </a:rPr>
            <a:t>5. </a:t>
          </a:r>
          <a:r>
            <a:rPr lang="en-US" sz="1100">
              <a:latin typeface="Century Gothic" panose="020B0502020202020204" pitchFamily="34" charset="0"/>
            </a:rPr>
            <a:t>Everyone should work</a:t>
          </a:r>
          <a:r>
            <a:rPr lang="en-US" sz="1100" baseline="0">
              <a:latin typeface="Century Gothic" panose="020B0502020202020204" pitchFamily="34" charset="0"/>
            </a:rPr>
            <a:t> through all parts of the assignment.  Then, the group should meet and discuss what they found.  The "spreadsheet manager" will clean up the answers and submit it for the group.  </a:t>
          </a:r>
        </a:p>
        <a:p>
          <a:endParaRPr lang="en-US" sz="1100">
            <a:latin typeface="Century Gothic" panose="020B0502020202020204" pitchFamily="34" charset="0"/>
          </a:endParaRPr>
        </a:p>
        <a:p>
          <a:r>
            <a:rPr lang="en-US" sz="1200" b="1">
              <a:solidFill>
                <a:srgbClr val="0057B7"/>
              </a:solidFill>
              <a:effectLst/>
              <a:latin typeface="Century Gothic" panose="020B0502020202020204" pitchFamily="34" charset="0"/>
              <a:ea typeface="+mn-ea"/>
              <a:cs typeface="+mn-cs"/>
            </a:rPr>
            <a:t>Basic Instructions:</a:t>
          </a:r>
        </a:p>
        <a:p>
          <a:pPr lvl="0"/>
          <a:r>
            <a:rPr lang="en-US" sz="1100" b="1">
              <a:solidFill>
                <a:schemeClr val="dk1"/>
              </a:solidFill>
              <a:effectLst/>
              <a:latin typeface="Century Gothic" panose="020B0502020202020204" pitchFamily="34" charset="0"/>
              <a:ea typeface="+mn-ea"/>
              <a:cs typeface="+mn-cs"/>
            </a:rPr>
            <a:t>1. </a:t>
          </a:r>
          <a:r>
            <a:rPr lang="en-US" sz="1100">
              <a:solidFill>
                <a:schemeClr val="dk1"/>
              </a:solidFill>
              <a:effectLst/>
              <a:latin typeface="Century Gothic" panose="020B0502020202020204" pitchFamily="34" charset="0"/>
              <a:ea typeface="+mn-ea"/>
              <a:cs typeface="+mn-cs"/>
            </a:rPr>
            <a:t>You need to use Microsoft Excel (either the Windows or Macintosh version) for this assignment. Some functions may work differently on the Macintosh version (especially in Excel 2008 and Excel 2011). If you do not have Microsoft Excel, you can find it in any of the computer labs (</a:t>
          </a:r>
          <a:r>
            <a:rPr lang="en-US" sz="1100" u="sng">
              <a:solidFill>
                <a:schemeClr val="dk1"/>
              </a:solidFill>
              <a:effectLst/>
              <a:latin typeface="Century Gothic" panose="020B0502020202020204" pitchFamily="34" charset="0"/>
              <a:ea typeface="+mn-ea"/>
              <a:cs typeface="+mn-cs"/>
              <a:hlinkClick xmlns:r="http://schemas.openxmlformats.org/officeDocument/2006/relationships" r:id=""/>
            </a:rPr>
            <a:t>link to computer lab locations</a:t>
          </a:r>
          <a:r>
            <a:rPr lang="en-US" sz="1100">
              <a:solidFill>
                <a:schemeClr val="dk1"/>
              </a:solidFill>
              <a:effectLst/>
              <a:latin typeface="Century Gothic" panose="020B0502020202020204" pitchFamily="34" charset="0"/>
              <a:ea typeface="+mn-ea"/>
              <a:cs typeface="+mn-cs"/>
            </a:rPr>
            <a:t>) or you can download the free student version by following these instructions: </a:t>
          </a:r>
          <a:r>
            <a:rPr lang="en-US" sz="1100" u="sng">
              <a:solidFill>
                <a:schemeClr val="dk1"/>
              </a:solidFill>
              <a:effectLst/>
              <a:latin typeface="Century Gothic" panose="020B0502020202020204" pitchFamily="34" charset="0"/>
              <a:ea typeface="+mn-ea"/>
              <a:cs typeface="+mn-cs"/>
              <a:hlinkClick xmlns:r="http://schemas.openxmlformats.org/officeDocument/2006/relationships" r:id=""/>
            </a:rPr>
            <a:t>link to Microsoft download instructions</a:t>
          </a:r>
          <a:r>
            <a:rPr lang="en-US" sz="1100">
              <a:solidFill>
                <a:schemeClr val="dk1"/>
              </a:solidFill>
              <a:effectLst/>
              <a:latin typeface="Century Gothic" panose="020B0502020202020204" pitchFamily="34" charset="0"/>
              <a:ea typeface="+mn-ea"/>
              <a:cs typeface="+mn-cs"/>
            </a:rPr>
            <a:t>. </a:t>
          </a:r>
        </a:p>
        <a:p>
          <a:pPr lvl="0"/>
          <a:r>
            <a:rPr lang="en-US" sz="1100" b="1">
              <a:solidFill>
                <a:schemeClr val="dk1"/>
              </a:solidFill>
              <a:effectLst/>
              <a:latin typeface="Century Gothic" panose="020B0502020202020204" pitchFamily="34" charset="0"/>
              <a:ea typeface="+mn-ea"/>
              <a:cs typeface="+mn-cs"/>
            </a:rPr>
            <a:t>2. </a:t>
          </a:r>
          <a:r>
            <a:rPr lang="en-US" sz="1100" b="0">
              <a:solidFill>
                <a:schemeClr val="dk1"/>
              </a:solidFill>
              <a:effectLst/>
              <a:latin typeface="Century Gothic" panose="020B0502020202020204" pitchFamily="34" charset="0"/>
              <a:ea typeface="+mn-ea"/>
              <a:cs typeface="+mn-cs"/>
            </a:rPr>
            <a:t>Read the Case Described in Detail Below.</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Century Gothic" panose="020B0502020202020204" pitchFamily="34" charset="0"/>
              <a:ea typeface="+mn-ea"/>
              <a:cs typeface="+mn-cs"/>
            </a:rPr>
            <a:t>3. </a:t>
          </a:r>
          <a:r>
            <a:rPr lang="en-US" sz="1100" b="0">
              <a:solidFill>
                <a:schemeClr val="dk1"/>
              </a:solidFill>
              <a:effectLst/>
              <a:latin typeface="Century Gothic" panose="020B0502020202020204" pitchFamily="34" charset="0"/>
              <a:ea typeface="+mn-ea"/>
              <a:cs typeface="+mn-cs"/>
            </a:rPr>
            <a:t>Work sequentially</a:t>
          </a:r>
          <a:r>
            <a:rPr lang="en-US" sz="1100" b="0" baseline="0">
              <a:solidFill>
                <a:schemeClr val="dk1"/>
              </a:solidFill>
              <a:effectLst/>
              <a:latin typeface="Century Gothic" panose="020B0502020202020204" pitchFamily="34" charset="0"/>
              <a:ea typeface="+mn-ea"/>
              <a:cs typeface="+mn-cs"/>
            </a:rPr>
            <a:t> through the tabs included below starting with the Cover Sheet before moving on to the S1 Intro Questions, S2 Data Analysis, and S3 Wrap-up.  Show all of your work, which should be completed in the designated worksheet areas.</a:t>
          </a:r>
          <a:endParaRPr lang="en-US">
            <a:effectLst/>
          </a:endParaRPr>
        </a:p>
        <a:p>
          <a:pPr lvl="0"/>
          <a:endParaRPr lang="en-US" sz="1100" b="0">
            <a:solidFill>
              <a:schemeClr val="dk1"/>
            </a:solidFill>
            <a:effectLst/>
            <a:latin typeface="Century Gothic" panose="020B0502020202020204" pitchFamily="34" charset="0"/>
            <a:ea typeface="+mn-ea"/>
            <a:cs typeface="+mn-cs"/>
          </a:endParaRPr>
        </a:p>
        <a:p>
          <a:pPr lvl="0"/>
          <a:r>
            <a:rPr lang="en-US" sz="1200" b="1">
              <a:solidFill>
                <a:schemeClr val="accent1">
                  <a:lumMod val="50000"/>
                </a:schemeClr>
              </a:solidFill>
              <a:effectLst/>
              <a:latin typeface="Century Gothic" panose="020B0502020202020204" pitchFamily="34" charset="0"/>
              <a:ea typeface="+mn-ea"/>
              <a:cs typeface="+mn-cs"/>
            </a:rPr>
            <a:t>Quaker</a:t>
          </a:r>
          <a:r>
            <a:rPr lang="en-US" sz="1200" b="1" baseline="0">
              <a:solidFill>
                <a:schemeClr val="accent1">
                  <a:lumMod val="50000"/>
                </a:schemeClr>
              </a:solidFill>
              <a:effectLst/>
              <a:latin typeface="Century Gothic" panose="020B0502020202020204" pitchFamily="34" charset="0"/>
              <a:ea typeface="+mn-ea"/>
              <a:cs typeface="+mn-cs"/>
            </a:rPr>
            <a:t> Oatmeal Marketing Campaign</a:t>
          </a:r>
          <a:r>
            <a:rPr lang="en-US" sz="1200" b="1">
              <a:solidFill>
                <a:schemeClr val="accent1">
                  <a:lumMod val="50000"/>
                </a:schemeClr>
              </a:solidFill>
              <a:effectLst/>
              <a:latin typeface="Century Gothic" panose="020B0502020202020204" pitchFamily="34" charset="0"/>
              <a:ea typeface="+mn-ea"/>
              <a:cs typeface="+mn-cs"/>
            </a:rPr>
            <a:t> Case Description:</a:t>
          </a:r>
        </a:p>
        <a:p>
          <a:pPr lvl="0"/>
          <a:r>
            <a:rPr lang="en-US" sz="1100" b="0">
              <a:solidFill>
                <a:sysClr val="windowText" lastClr="000000"/>
              </a:solidFill>
              <a:effectLst/>
              <a:latin typeface="Century Gothic" panose="020B0502020202020204" pitchFamily="34" charset="0"/>
              <a:ea typeface="+mn-ea"/>
              <a:cs typeface="+mn-cs"/>
            </a:rPr>
            <a:t>This case asks students to evaluate the impact of a marketing campaign by Quaker Oatmeal whereby the company paid supermarkets to display quaker instant oatmeal at the end of the breakfast cereal aisle during the</a:t>
          </a:r>
          <a:r>
            <a:rPr lang="en-US" sz="1100" b="0" baseline="0">
              <a:solidFill>
                <a:sysClr val="windowText" lastClr="000000"/>
              </a:solidFill>
              <a:effectLst/>
              <a:latin typeface="Century Gothic" panose="020B0502020202020204" pitchFamily="34" charset="0"/>
              <a:ea typeface="+mn-ea"/>
              <a:cs typeface="+mn-cs"/>
            </a:rPr>
            <a:t> </a:t>
          </a:r>
          <a:r>
            <a:rPr lang="en-US" sz="1100" b="0">
              <a:solidFill>
                <a:sysClr val="windowText" lastClr="000000"/>
              </a:solidFill>
              <a:effectLst/>
              <a:latin typeface="Century Gothic" panose="020B0502020202020204" pitchFamily="34" charset="0"/>
              <a:ea typeface="+mn-ea"/>
              <a:cs typeface="+mn-cs"/>
            </a:rPr>
            <a:t>week 3.  If it costs Quaker $3000 to run this promotion at each supermarket, is the marketing campaign profitable for the company?  </a:t>
          </a:r>
        </a:p>
        <a:p>
          <a:pPr lvl="0"/>
          <a:endParaRPr lang="en-US" sz="1100" b="0">
            <a:solidFill>
              <a:sysClr val="windowText" lastClr="000000"/>
            </a:solidFill>
            <a:effectLst/>
            <a:latin typeface="Century Gothic" panose="020B0502020202020204" pitchFamily="34" charset="0"/>
            <a:ea typeface="+mn-ea"/>
            <a:cs typeface="+mn-cs"/>
          </a:endParaRPr>
        </a:p>
        <a:p>
          <a:pPr lvl="0"/>
          <a:r>
            <a:rPr lang="en-US" sz="1100" b="0">
              <a:solidFill>
                <a:sysClr val="windowText" lastClr="000000"/>
              </a:solidFill>
              <a:effectLst/>
              <a:latin typeface="Century Gothic" panose="020B0502020202020204" pitchFamily="34" charset="0"/>
              <a:ea typeface="+mn-ea"/>
              <a:cs typeface="+mn-cs"/>
            </a:rPr>
            <a:t>To help answer this question, (and help Quaker decide if they should run the promotion across all US supermarkets) Quaker decided to first run this promotion at 50 randonly chosen supermarkets across the country.  They then purchased supermarket scanner data from Nielsen, a marklet research firm</a:t>
          </a:r>
          <a:r>
            <a:rPr lang="en-US" sz="1100" b="0" baseline="0">
              <a:solidFill>
                <a:sysClr val="windowText" lastClr="000000"/>
              </a:solidFill>
              <a:effectLst/>
              <a:latin typeface="Century Gothic" panose="020B0502020202020204" pitchFamily="34" charset="0"/>
              <a:ea typeface="+mn-ea"/>
              <a:cs typeface="+mn-cs"/>
            </a:rPr>
            <a:t>,</a:t>
          </a:r>
          <a:r>
            <a:rPr lang="en-US" sz="1100" b="0">
              <a:solidFill>
                <a:sysClr val="windowText" lastClr="000000"/>
              </a:solidFill>
              <a:effectLst/>
              <a:latin typeface="Century Gothic" panose="020B0502020202020204" pitchFamily="34" charset="0"/>
              <a:ea typeface="+mn-ea"/>
              <a:cs typeface="+mn-cs"/>
            </a:rPr>
            <a:t> from these 50 stores where they ran</a:t>
          </a:r>
          <a:r>
            <a:rPr lang="en-US" sz="1100" b="0" baseline="0">
              <a:solidFill>
                <a:sysClr val="windowText" lastClr="000000"/>
              </a:solidFill>
              <a:effectLst/>
              <a:latin typeface="Century Gothic" panose="020B0502020202020204" pitchFamily="34" charset="0"/>
              <a:ea typeface="+mn-ea"/>
              <a:cs typeface="+mn-cs"/>
            </a:rPr>
            <a:t> the promotion </a:t>
          </a:r>
          <a:r>
            <a:rPr lang="en-US" sz="1100" b="0">
              <a:solidFill>
                <a:sysClr val="windowText" lastClr="000000"/>
              </a:solidFill>
              <a:effectLst/>
              <a:latin typeface="Century Gothic" panose="020B0502020202020204" pitchFamily="34" charset="0"/>
              <a:ea typeface="+mn-ea"/>
              <a:cs typeface="+mn-cs"/>
            </a:rPr>
            <a:t>and 50 stores where they did not run the promotion.  Quaker also purchased the data from two weeks before the promotion, the week of the promotion, and three weeks after the promotion.  Data on total weekly sales of instant</a:t>
          </a:r>
          <a:r>
            <a:rPr lang="en-US" sz="1100" b="0" baseline="0">
              <a:solidFill>
                <a:sysClr val="windowText" lastClr="000000"/>
              </a:solidFill>
              <a:effectLst/>
              <a:latin typeface="Century Gothic" panose="020B0502020202020204" pitchFamily="34" charset="0"/>
              <a:ea typeface="+mn-ea"/>
              <a:cs typeface="+mn-cs"/>
            </a:rPr>
            <a:t> oatmeal for each supermarket </a:t>
          </a:r>
          <a:r>
            <a:rPr lang="en-US" sz="1100" b="0">
              <a:solidFill>
                <a:sysClr val="windowText" lastClr="000000"/>
              </a:solidFill>
              <a:effectLst/>
              <a:latin typeface="Century Gothic" panose="020B0502020202020204" pitchFamily="34" charset="0"/>
              <a:ea typeface="+mn-ea"/>
              <a:cs typeface="+mn-cs"/>
            </a:rPr>
            <a:t>are included in the last worksheet.</a:t>
          </a:r>
          <a:r>
            <a:rPr lang="en-US" sz="1100" b="0" baseline="0">
              <a:solidFill>
                <a:sysClr val="windowText" lastClr="000000"/>
              </a:solidFill>
              <a:effectLst/>
              <a:latin typeface="Century Gothic" panose="020B0502020202020204" pitchFamily="34" charset="0"/>
              <a:ea typeface="+mn-ea"/>
              <a:cs typeface="+mn-cs"/>
            </a:rPr>
            <a:t>  Use them to help evaluate whether the campaign worked and whether it was profitable.  Specifically, answer the questions in S1-S3.  </a:t>
          </a:r>
          <a:endParaRPr lang="en-US" sz="1100" b="0">
            <a:solidFill>
              <a:sysClr val="windowText" lastClr="000000"/>
            </a:solidFill>
            <a:effectLst/>
            <a:latin typeface="Century Gothic" panose="020B0502020202020204" pitchFamily="34" charset="0"/>
            <a:ea typeface="+mn-ea"/>
            <a:cs typeface="+mn-cs"/>
          </a:endParaRPr>
        </a:p>
        <a:p>
          <a:pPr lvl="0"/>
          <a:endParaRPr lang="en-US" sz="1200" b="1">
            <a:solidFill>
              <a:schemeClr val="accent1">
                <a:lumMod val="50000"/>
              </a:schemeClr>
            </a:solidFill>
            <a:effectLst/>
            <a:latin typeface="Century Gothic" panose="020B0502020202020204" pitchFamily="34" charset="0"/>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15240</xdr:colOff>
      <xdr:row>1</xdr:row>
      <xdr:rowOff>182879</xdr:rowOff>
    </xdr:from>
    <xdr:to>
      <xdr:col>3</xdr:col>
      <xdr:colOff>106679</xdr:colOff>
      <xdr:row>6</xdr:row>
      <xdr:rowOff>2342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234440" y="365759"/>
          <a:ext cx="701039" cy="73386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495300</xdr:colOff>
          <xdr:row>15</xdr:row>
          <xdr:rowOff>50800</xdr:rowOff>
        </xdr:from>
        <xdr:to>
          <xdr:col>10</xdr:col>
          <xdr:colOff>571500</xdr:colOff>
          <xdr:row>16</xdr:row>
          <xdr:rowOff>88900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solidFill>
              <a:srgbClr val="D8D8D8"/>
            </a:solidFill>
            <a:ln w="9525">
              <a:solidFill>
                <a:srgbClr val="000000"/>
              </a:solidFill>
              <a:miter lim="800000"/>
              <a:headEnd/>
              <a:tailEnd/>
            </a:ln>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8</xdr:col>
      <xdr:colOff>6350</xdr:colOff>
      <xdr:row>1</xdr:row>
      <xdr:rowOff>0</xdr:rowOff>
    </xdr:from>
    <xdr:to>
      <xdr:col>15</xdr:col>
      <xdr:colOff>171450</xdr:colOff>
      <xdr:row>28</xdr:row>
      <xdr:rowOff>12700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933950" y="368300"/>
          <a:ext cx="4476750" cy="498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a:solidFill>
                <a:schemeClr val="dk1"/>
              </a:solidFill>
              <a:effectLst/>
              <a:latin typeface="Century Gothic" panose="020B0502020202020204" pitchFamily="34" charset="0"/>
              <a:ea typeface="+mn-ea"/>
              <a:cs typeface="+mn-cs"/>
            </a:rPr>
            <a:t>Data Dictionary</a:t>
          </a:r>
          <a:r>
            <a:rPr lang="en-US">
              <a:latin typeface="Century Gothic" panose="020B0502020202020204" pitchFamily="34" charset="0"/>
            </a:rPr>
            <a:t> </a:t>
          </a:r>
        </a:p>
        <a:p>
          <a:r>
            <a:rPr lang="en-US" sz="1100" b="1" i="0" u="none" strike="noStrike">
              <a:solidFill>
                <a:schemeClr val="dk1"/>
              </a:solidFill>
              <a:effectLst/>
              <a:latin typeface="Century Gothic" panose="020B0502020202020204" pitchFamily="34" charset="0"/>
              <a:ea typeface="+mn-ea"/>
              <a:cs typeface="+mn-cs"/>
            </a:rPr>
            <a:t>Store Number</a:t>
          </a:r>
          <a:r>
            <a:rPr lang="en-US" sz="1100" b="0" i="0" u="none" strike="noStrike">
              <a:solidFill>
                <a:schemeClr val="dk1"/>
              </a:solidFill>
              <a:effectLst/>
              <a:latin typeface="Century Gothic" panose="020B0502020202020204" pitchFamily="34" charset="0"/>
              <a:ea typeface="+mn-ea"/>
              <a:cs typeface="+mn-cs"/>
            </a:rPr>
            <a:t> - a variable that uniquely identifies grocery stores</a:t>
          </a:r>
          <a:r>
            <a:rPr lang="en-US">
              <a:latin typeface="Century Gothic" panose="020B0502020202020204" pitchFamily="34" charset="0"/>
            </a:rPr>
            <a:t> </a:t>
          </a:r>
        </a:p>
        <a:p>
          <a:r>
            <a:rPr lang="en-US" sz="1100" b="1" i="0" u="none" strike="noStrike">
              <a:solidFill>
                <a:schemeClr val="dk1"/>
              </a:solidFill>
              <a:effectLst/>
              <a:latin typeface="Century Gothic" panose="020B0502020202020204" pitchFamily="34" charset="0"/>
              <a:ea typeface="+mn-ea"/>
              <a:cs typeface="+mn-cs"/>
            </a:rPr>
            <a:t>Week - </a:t>
          </a:r>
          <a:r>
            <a:rPr lang="en-US" sz="1100" b="0" i="0" u="none" strike="noStrike">
              <a:solidFill>
                <a:schemeClr val="dk1"/>
              </a:solidFill>
              <a:effectLst/>
              <a:latin typeface="Century Gothic" panose="020B0502020202020204" pitchFamily="34" charset="0"/>
              <a:ea typeface="+mn-ea"/>
              <a:cs typeface="+mn-cs"/>
            </a:rPr>
            <a:t>a variable capturing the time period.  Week 3 is the week of the promotion, so week 1 and 2 were before the promotion and week 4 and 5 are after the promotion.</a:t>
          </a:r>
          <a:r>
            <a:rPr lang="en-US">
              <a:latin typeface="Century Gothic" panose="020B0502020202020204" pitchFamily="34" charset="0"/>
            </a:rPr>
            <a:t> </a:t>
          </a:r>
        </a:p>
        <a:p>
          <a:r>
            <a:rPr lang="en-US" sz="1100" b="1" i="0" u="none" strike="noStrike">
              <a:solidFill>
                <a:schemeClr val="dk1"/>
              </a:solidFill>
              <a:effectLst/>
              <a:latin typeface="Century Gothic" panose="020B0502020202020204" pitchFamily="34" charset="0"/>
              <a:ea typeface="+mn-ea"/>
              <a:cs typeface="+mn-cs"/>
            </a:rPr>
            <a:t>Treat </a:t>
          </a:r>
          <a:r>
            <a:rPr lang="en-US" sz="1100" b="0" i="0" u="none" strike="noStrike">
              <a:solidFill>
                <a:schemeClr val="dk1"/>
              </a:solidFill>
              <a:effectLst/>
              <a:latin typeface="Century Gothic" panose="020B0502020202020204" pitchFamily="34" charset="0"/>
              <a:ea typeface="+mn-ea"/>
              <a:cs typeface="+mn-cs"/>
            </a:rPr>
            <a:t> - a dummy variable describing whether the store was randomly assigned the promotion (treat=1) or where there was no promotion (treat=0)</a:t>
          </a:r>
          <a:r>
            <a:rPr lang="en-US">
              <a:latin typeface="Century Gothic" panose="020B0502020202020204" pitchFamily="34" charset="0"/>
            </a:rPr>
            <a:t> </a:t>
          </a:r>
        </a:p>
        <a:p>
          <a:r>
            <a:rPr lang="en-US" sz="1100" b="1" i="0" u="none" strike="noStrike">
              <a:solidFill>
                <a:schemeClr val="dk1"/>
              </a:solidFill>
              <a:effectLst/>
              <a:latin typeface="Century Gothic" panose="020B0502020202020204" pitchFamily="34" charset="0"/>
              <a:ea typeface="+mn-ea"/>
              <a:cs typeface="+mn-cs"/>
            </a:rPr>
            <a:t>Weekly Unit Sales</a:t>
          </a:r>
          <a:r>
            <a:rPr lang="en-US" sz="1100" b="0" i="0" u="none" strike="noStrike">
              <a:solidFill>
                <a:schemeClr val="dk1"/>
              </a:solidFill>
              <a:effectLst/>
              <a:latin typeface="Century Gothic" panose="020B0502020202020204" pitchFamily="34" charset="0"/>
              <a:ea typeface="+mn-ea"/>
              <a:cs typeface="+mn-cs"/>
            </a:rPr>
            <a:t> - the total number of boxes of Quaker Instant Oatmeal sold in the specific store during the specific week.</a:t>
          </a:r>
          <a:r>
            <a:rPr lang="en-US">
              <a:latin typeface="Century Gothic" panose="020B0502020202020204" pitchFamily="34" charset="0"/>
            </a:rPr>
            <a:t> </a:t>
          </a:r>
        </a:p>
        <a:p>
          <a:r>
            <a:rPr lang="en-US" sz="1100" b="1" i="0" u="none" strike="noStrike">
              <a:solidFill>
                <a:schemeClr val="dk1"/>
              </a:solidFill>
              <a:effectLst/>
              <a:latin typeface="Century Gothic" panose="020B0502020202020204" pitchFamily="34" charset="0"/>
              <a:ea typeface="+mn-ea"/>
              <a:cs typeface="+mn-cs"/>
            </a:rPr>
            <a:t>Weekly Revenue</a:t>
          </a:r>
          <a:r>
            <a:rPr lang="en-US" sz="1100" b="0" i="0" u="none" strike="noStrike">
              <a:solidFill>
                <a:schemeClr val="dk1"/>
              </a:solidFill>
              <a:effectLst/>
              <a:latin typeface="Century Gothic" panose="020B0502020202020204" pitchFamily="34" charset="0"/>
              <a:ea typeface="+mn-ea"/>
              <a:cs typeface="+mn-cs"/>
            </a:rPr>
            <a:t> - a variable the students need to create, which is equal to the total revenue from the boxes of Quaker Instant Oatmeal sold in the store during the specific week.  Suppose each box sells for $5.</a:t>
          </a:r>
          <a:r>
            <a:rPr lang="en-US">
              <a:latin typeface="Century Gothic" panose="020B0502020202020204" pitchFamily="34" charset="0"/>
            </a:rPr>
            <a:t> </a:t>
          </a:r>
        </a:p>
        <a:p>
          <a:endParaRPr lang="en-US">
            <a:latin typeface="Century Gothic" panose="020B0502020202020204" pitchFamily="34" charset="0"/>
          </a:endParaRPr>
        </a:p>
        <a:p>
          <a:r>
            <a:rPr lang="en-US" b="1">
              <a:latin typeface="Century Gothic" panose="020B0502020202020204" pitchFamily="34" charset="0"/>
            </a:rPr>
            <a:t>which</a:t>
          </a:r>
          <a:r>
            <a:rPr lang="en-US" b="1" baseline="0">
              <a:latin typeface="Century Gothic" panose="020B0502020202020204" pitchFamily="34" charset="0"/>
            </a:rPr>
            <a:t> strategy is the most effective?</a:t>
          </a:r>
        </a:p>
        <a:p>
          <a:endParaRPr lang="en-US" b="1" baseline="0">
            <a:latin typeface="Century Gothic" panose="020B0502020202020204" pitchFamily="34" charset="0"/>
          </a:endParaRPr>
        </a:p>
        <a:p>
          <a:r>
            <a:rPr lang="en-US" b="1" baseline="0">
              <a:latin typeface="Century Gothic" panose="020B0502020202020204" pitchFamily="34" charset="0"/>
            </a:rPr>
            <a:t>if revenue &gt; cost, do b</a:t>
          </a:r>
          <a:endParaRPr lang="en-US" b="1">
            <a:latin typeface="Century Gothic" panose="020B0502020202020204" pitchFamily="34" charset="0"/>
          </a:endParaRPr>
        </a:p>
        <a:p>
          <a:endParaRPr lang="en-US" sz="1100">
            <a:latin typeface="Century Gothic" panose="020B0502020202020204" pitchFamily="34" charset="0"/>
          </a:endParaRPr>
        </a:p>
        <a:p>
          <a:r>
            <a:rPr lang="en-US" sz="1100">
              <a:latin typeface="Century Gothic" panose="020B0502020202020204" pitchFamily="34" charset="0"/>
            </a:rPr>
            <a:t>(found in description)</a:t>
          </a:r>
        </a:p>
        <a:p>
          <a:r>
            <a:rPr lang="en-US" sz="1100">
              <a:latin typeface="Century Gothic" panose="020B0502020202020204" pitchFamily="34" charset="0"/>
            </a:rPr>
            <a:t>A-Control</a:t>
          </a:r>
          <a:r>
            <a:rPr lang="en-US" sz="1100" baseline="0">
              <a:latin typeface="Century Gothic" panose="020B0502020202020204" pitchFamily="34" charset="0"/>
            </a:rPr>
            <a:t> stores- middle of aisle</a:t>
          </a:r>
        </a:p>
        <a:p>
          <a:r>
            <a:rPr lang="en-US" sz="1100" baseline="0">
              <a:latin typeface="Century Gothic" panose="020B0502020202020204" pitchFamily="34" charset="0"/>
            </a:rPr>
            <a:t>B-Treatmets stores- end of aisle ($3000/week/store)</a:t>
          </a:r>
        </a:p>
        <a:p>
          <a:r>
            <a:rPr lang="en-US" sz="1100" baseline="0">
              <a:latin typeface="Century Gothic" panose="020B0502020202020204" pitchFamily="34" charset="0"/>
            </a:rPr>
            <a:t>how many weeks of data? 5</a:t>
          </a:r>
        </a:p>
        <a:p>
          <a:r>
            <a:rPr lang="en-US" sz="1100" baseline="0">
              <a:latin typeface="Century Gothic" panose="020B0502020202020204" pitchFamily="34" charset="0"/>
            </a:rPr>
            <a:t>when does the treatmennt start? week 3</a:t>
          </a:r>
        </a:p>
        <a:p>
          <a:pPr rtl="0"/>
          <a:r>
            <a:rPr lang="en-US" sz="1100" b="0" i="0" u="none" strike="noStrike">
              <a:solidFill>
                <a:schemeClr val="dk1"/>
              </a:solidFill>
              <a:effectLst/>
              <a:latin typeface="+mn-lt"/>
              <a:ea typeface="+mn-ea"/>
              <a:cs typeface="+mn-cs"/>
            </a:rPr>
            <a:t>50- control</a:t>
          </a:r>
          <a:endParaRPr lang="en-US" b="0">
            <a:effectLst/>
          </a:endParaRPr>
        </a:p>
        <a:p>
          <a:pPr rtl="0"/>
          <a:r>
            <a:rPr lang="en-US" sz="1100" b="0" i="0" u="none" strike="noStrike">
              <a:solidFill>
                <a:schemeClr val="dk1"/>
              </a:solidFill>
              <a:effectLst/>
              <a:latin typeface="+mn-lt"/>
              <a:ea typeface="+mn-ea"/>
              <a:cs typeface="+mn-cs"/>
            </a:rPr>
            <a:t>50- treatment (1 are treatment)</a:t>
          </a:r>
          <a:endParaRPr lang="en-US" b="0">
            <a:effectLst/>
          </a:endParaRPr>
        </a:p>
        <a:p>
          <a:r>
            <a:rPr lang="en-US"/>
            <a:t>calculate</a:t>
          </a:r>
          <a:r>
            <a:rPr lang="en-US" baseline="0"/>
            <a:t> the unit sales, treat=1</a:t>
          </a:r>
        </a:p>
        <a:p>
          <a:r>
            <a:rPr lang="en-US" baseline="0"/>
            <a:t>criteria, week 1 and 2</a:t>
          </a:r>
          <a:br>
            <a:rPr lang="en-US"/>
          </a:br>
          <a:endParaRPr lang="en-US" sz="1100" baseline="0">
            <a:latin typeface="Century Gothic" panose="020B0502020202020204" pitchFamily="34" charset="0"/>
          </a:endParaRPr>
        </a:p>
        <a:p>
          <a:endParaRPr lang="en-US" sz="1100" baseline="0">
            <a:latin typeface="Century Gothic" panose="020B0502020202020204" pitchFamily="34" charset="0"/>
          </a:endParaRPr>
        </a:p>
        <a:p>
          <a:endParaRPr lang="en-US" sz="1100" baseline="0">
            <a:latin typeface="Century Gothic" panose="020B0502020202020204" pitchFamily="34" charset="0"/>
          </a:endParaRPr>
        </a:p>
        <a:p>
          <a:endParaRPr lang="en-US" sz="1100" baseline="0">
            <a:latin typeface="Century Gothic" panose="020B0502020202020204" pitchFamily="34" charset="0"/>
          </a:endParaRPr>
        </a:p>
        <a:p>
          <a:endParaRPr lang="en-US" sz="1100" baseline="0">
            <a:latin typeface="Century Gothic" panose="020B0502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7620</xdr:colOff>
      <xdr:row>50</xdr:row>
      <xdr:rowOff>0</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0" y="0"/>
          <a:ext cx="5049520" cy="892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"What was the impact of the promotion"</a:t>
          </a:r>
        </a:p>
        <a:p>
          <a:endParaRPr lang="en-US">
            <a:effectLst/>
          </a:endParaRPr>
        </a:p>
        <a:p>
          <a:r>
            <a:rPr lang="en-US" sz="1100">
              <a:solidFill>
                <a:schemeClr val="dk1"/>
              </a:solidFill>
              <a:effectLst/>
              <a:latin typeface="+mn-lt"/>
              <a:ea typeface="+mn-ea"/>
              <a:cs typeface="+mn-cs"/>
            </a:rPr>
            <a:t>To evaluate the impact of the promotion,</a:t>
          </a:r>
          <a:r>
            <a:rPr lang="en-US" sz="1100" baseline="0">
              <a:solidFill>
                <a:schemeClr val="dk1"/>
              </a:solidFill>
              <a:effectLst/>
              <a:latin typeface="+mn-lt"/>
              <a:ea typeface="+mn-ea"/>
              <a:cs typeface="+mn-cs"/>
            </a:rPr>
            <a:t> simply compare total (or average) sales at treament stores relative to control stores.  Use </a:t>
          </a:r>
          <a:r>
            <a:rPr lang="en-US" sz="1100">
              <a:solidFill>
                <a:schemeClr val="dk1"/>
              </a:solidFill>
              <a:effectLst/>
              <a:latin typeface="+mn-lt"/>
              <a:ea typeface="+mn-ea"/>
              <a:cs typeface="+mn-cs"/>
            </a:rPr>
            <a:t>PivotTables and PivotCharts to help answer this</a:t>
          </a:r>
          <a:r>
            <a:rPr lang="en-US" sz="1100" baseline="0">
              <a:solidFill>
                <a:schemeClr val="dk1"/>
              </a:solidFill>
              <a:effectLst/>
              <a:latin typeface="+mn-lt"/>
              <a:ea typeface="+mn-ea"/>
              <a:cs typeface="+mn-cs"/>
            </a:rPr>
            <a:t> question.</a:t>
          </a:r>
        </a:p>
        <a:p>
          <a:endParaRPr lang="en-US">
            <a:effectLst/>
          </a:endParaRPr>
        </a:p>
        <a:p>
          <a:r>
            <a:rPr lang="en-US" sz="1100" b="1">
              <a:solidFill>
                <a:schemeClr val="dk1"/>
              </a:solidFill>
              <a:effectLst/>
              <a:latin typeface="+mn-lt"/>
              <a:ea typeface="+mn-ea"/>
              <a:cs typeface="+mn-cs"/>
            </a:rPr>
            <a:t>1.</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Create a Pivot Table showing </a:t>
          </a:r>
          <a:r>
            <a:rPr lang="en-US" sz="1100" b="1" i="1" u="sng" baseline="0">
              <a:solidFill>
                <a:schemeClr val="dk1"/>
              </a:solidFill>
              <a:effectLst/>
              <a:latin typeface="+mn-lt"/>
              <a:ea typeface="+mn-ea"/>
              <a:cs typeface="+mn-cs"/>
            </a:rPr>
            <a:t>total</a:t>
          </a:r>
          <a:r>
            <a:rPr lang="en-US" sz="1100" b="0" baseline="0">
              <a:solidFill>
                <a:schemeClr val="dk1"/>
              </a:solidFill>
              <a:effectLst/>
              <a:latin typeface="+mn-lt"/>
              <a:ea typeface="+mn-ea"/>
              <a:cs typeface="+mn-cs"/>
            </a:rPr>
            <a:t> unit sales, in terms of boxes of oatmeal, by week (row) for the stores that did (treat=1) and did not (treat=0) have the promotion.  So, put treat in the column.  Put the PivotTable to the right under the PivotTable1 heading. What is the difference (in week 1 and week 2) between treated group and control group before the marketing campaign?</a:t>
          </a:r>
        </a:p>
        <a:p>
          <a:endParaRPr lang="en-US">
            <a:effectLst/>
          </a:endParaRPr>
        </a:p>
        <a:p>
          <a:r>
            <a:rPr lang="en-US" sz="1100" b="1">
              <a:solidFill>
                <a:schemeClr val="dk1"/>
              </a:solidFill>
              <a:effectLst/>
              <a:latin typeface="+mn-lt"/>
              <a:ea typeface="+mn-ea"/>
              <a:cs typeface="+mn-cs"/>
            </a:rPr>
            <a:t>2.</a:t>
          </a:r>
          <a:r>
            <a:rPr lang="en-US" sz="1100" b="0" baseline="0">
              <a:solidFill>
                <a:schemeClr val="dk1"/>
              </a:solidFill>
              <a:effectLst/>
              <a:latin typeface="+mn-lt"/>
              <a:ea typeface="+mn-ea"/>
              <a:cs typeface="+mn-cs"/>
            </a:rPr>
            <a:t> Create a Pivot Table showing </a:t>
          </a:r>
          <a:r>
            <a:rPr lang="en-US" sz="1100" b="1" i="1" u="sng" baseline="0">
              <a:solidFill>
                <a:schemeClr val="dk1"/>
              </a:solidFill>
              <a:effectLst/>
              <a:latin typeface="+mn-lt"/>
              <a:ea typeface="+mn-ea"/>
              <a:cs typeface="+mn-cs"/>
            </a:rPr>
            <a:t>average</a:t>
          </a:r>
          <a:r>
            <a:rPr lang="en-US" sz="1100" b="0" baseline="0">
              <a:solidFill>
                <a:schemeClr val="dk1"/>
              </a:solidFill>
              <a:effectLst/>
              <a:latin typeface="+mn-lt"/>
              <a:ea typeface="+mn-ea"/>
              <a:cs typeface="+mn-cs"/>
            </a:rPr>
            <a:t> unit sales, in terms of boxes of oatmeal, by week (row) for the stores that did (treat=1) and did not (treat=0) have the promotion.  So, put treat in the column.  Put the PivotTable to the right under the PivotTable2 heading. </a:t>
          </a:r>
          <a:endParaRPr lang="en-US">
            <a:effectLst/>
          </a:endParaRPr>
        </a:p>
        <a:p>
          <a:pPr eaLnBrk="1" fontAlgn="auto" latinLnBrk="0" hangingPunct="1"/>
          <a:endParaRPr lang="en-US">
            <a:effectLst/>
          </a:endParaRPr>
        </a:p>
        <a:p>
          <a:r>
            <a:rPr lang="en-US" sz="1100" b="1" baseline="0">
              <a:solidFill>
                <a:schemeClr val="dk1"/>
              </a:solidFill>
              <a:effectLst/>
              <a:latin typeface="+mn-lt"/>
              <a:ea typeface="+mn-ea"/>
              <a:cs typeface="+mn-cs"/>
            </a:rPr>
            <a:t>3</a:t>
          </a:r>
          <a:r>
            <a:rPr lang="en-US" sz="1100" b="0" baseline="0">
              <a:solidFill>
                <a:schemeClr val="dk1"/>
              </a:solidFill>
              <a:effectLst/>
              <a:latin typeface="+mn-lt"/>
              <a:ea typeface="+mn-ea"/>
              <a:cs typeface="+mn-cs"/>
            </a:rPr>
            <a:t>. Create a line graph using the PivotChart command plotting the average unit sales for treatment and control stores over time. Fix the range of the Y-axis as 400-800. Label the X and Y-axis. Give it a good title. Place the plot under the PivotChart heading to the right. </a:t>
          </a:r>
          <a:endParaRPr lang="en-US">
            <a:effectLst/>
          </a:endParaRPr>
        </a:p>
        <a:p>
          <a:endParaRPr lang="en-US" sz="1100"/>
        </a:p>
        <a:p>
          <a:r>
            <a:rPr lang="en-US" sz="1100" b="1"/>
            <a:t>4. </a:t>
          </a:r>
          <a:r>
            <a:rPr lang="en-US" sz="1100" b="0"/>
            <a:t>Does the marketing campaign increase sales?  If so, how long does</a:t>
          </a:r>
          <a:r>
            <a:rPr lang="en-US" sz="1100" b="0" baseline="0"/>
            <a:t> it increase sales</a:t>
          </a:r>
          <a:r>
            <a:rPr lang="en-US" sz="1100" b="0"/>
            <a:t>?  Place your</a:t>
          </a:r>
          <a:r>
            <a:rPr lang="en-US" sz="1100" b="0" baseline="0"/>
            <a:t> answer below.</a:t>
          </a:r>
          <a:endParaRPr lang="en-US" sz="1100" b="0"/>
        </a:p>
        <a:p>
          <a:r>
            <a:rPr lang="en-US" sz="1100" b="1"/>
            <a:t>Answer:</a:t>
          </a:r>
        </a:p>
        <a:p>
          <a:r>
            <a:rPr lang="en-US" sz="1100" b="1"/>
            <a:t>the marketing campaign did increase sales. the campaign seems to have incease sales ever since it started, showing lingering effects throughout the rest of the study. The campaign seems to have had the biggest impact during its introduction week- week 3</a:t>
          </a:r>
        </a:p>
        <a:p>
          <a:endParaRPr lang="en-US" sz="1100" b="1"/>
        </a:p>
        <a:p>
          <a:r>
            <a:rPr lang="en-US" sz="1100" b="1"/>
            <a:t>5</a:t>
          </a:r>
          <a:r>
            <a:rPr lang="en-US" sz="1100" b="0"/>
            <a:t>.</a:t>
          </a:r>
          <a:r>
            <a:rPr lang="en-US" sz="1100" b="0" baseline="0"/>
            <a:t> What was the total benefit of the marketing campaign in terms of the total increased unit sales of oatmeal after the treatment (After week 3)?  Fill in the table below to answer this question. First calculate the sales among treated stores if there were no campaign (assuming the unit sales of treated stores are 550 units higher than that of the control stores). Then use the actual sales minus the hypothetical sales to get the difference in unit sales with and without the campaign.</a:t>
          </a:r>
        </a:p>
        <a:p>
          <a:r>
            <a:rPr lang="en-US" sz="1100" b="1" baseline="0"/>
            <a:t>Answer: the total benefit of the marketing campaign in terms of the total increased unit sales of oatmeal after the treatment, was calculated at 15,316 additional units in salesthe total benefit of the marketing campaign in terms of the total increased unit sales of oatmeal after the treatment, was calculated at 15,316 additional units in sales</a:t>
          </a:r>
          <a:endParaRPr lang="en-US" sz="1100" b="0" baseline="0"/>
        </a:p>
        <a:p>
          <a:endParaRPr lang="en-US" sz="1100" b="0" baseline="0"/>
        </a:p>
        <a:p>
          <a:endParaRPr lang="en-US" sz="1100" b="0" baseline="0"/>
        </a:p>
        <a:p>
          <a:endParaRPr lang="en-US" sz="1100" b="0" baseline="0"/>
        </a:p>
        <a:p>
          <a:endParaRPr lang="en-US" sz="1100" b="0" baseline="0"/>
        </a:p>
        <a:p>
          <a:r>
            <a:rPr lang="en-US" sz="1100" b="1" baseline="0"/>
            <a:t>6.</a:t>
          </a:r>
          <a:r>
            <a:rPr lang="en-US" sz="1100" b="0" baseline="0"/>
            <a:t> How much additional revenue did the campaign raise at the treated store?</a:t>
          </a:r>
        </a:p>
        <a:p>
          <a:r>
            <a:rPr lang="en-US" sz="1100" b="1" baseline="0"/>
            <a:t>Answer:</a:t>
          </a:r>
        </a:p>
        <a:p>
          <a:r>
            <a:rPr lang="en-US" sz="1100" b="1" baseline="0"/>
            <a:t>$76,580</a:t>
          </a:r>
        </a:p>
        <a:p>
          <a:endParaRPr lang="en-US" sz="1100" b="0" baseline="0"/>
        </a:p>
        <a:p>
          <a:endParaRPr lang="en-US" sz="1100" b="0" baseline="0"/>
        </a:p>
        <a:p>
          <a:r>
            <a:rPr lang="en-US" sz="1100" b="1" baseline="0"/>
            <a:t>7.</a:t>
          </a:r>
          <a:r>
            <a:rPr lang="en-US" sz="1100" b="0" baseline="0"/>
            <a:t> Do you think there might be additional benefits of the marketing campaign in week 6 (even though we do not have data for week 6)?  Why or why not?</a:t>
          </a:r>
        </a:p>
        <a:p>
          <a:r>
            <a:rPr lang="en-US" sz="1100" b="1" baseline="0"/>
            <a:t>Answer: there are not additional benefits, because after a long time of lingering, the return starts to decrease.</a:t>
          </a:r>
          <a:endParaRPr lang="en-US" sz="1100" b="1"/>
        </a:p>
      </xdr:txBody>
    </xdr:sp>
    <xdr:clientData/>
  </xdr:twoCellAnchor>
  <xdr:twoCellAnchor editAs="oneCell">
    <xdr:from>
      <xdr:col>9</xdr:col>
      <xdr:colOff>56696</xdr:colOff>
      <xdr:row>42</xdr:row>
      <xdr:rowOff>34017</xdr:rowOff>
    </xdr:from>
    <xdr:to>
      <xdr:col>13</xdr:col>
      <xdr:colOff>9524</xdr:colOff>
      <xdr:row>55</xdr:row>
      <xdr:rowOff>109310</xdr:rowOff>
    </xdr:to>
    <xdr:pic>
      <xdr:nvPicPr>
        <xdr:cNvPr id="2" name="Picture 1">
          <a:extLst>
            <a:ext uri="{FF2B5EF4-FFF2-40B4-BE49-F238E27FC236}">
              <a16:creationId xmlns:a16="http://schemas.microsoft.com/office/drawing/2014/main" id="{16E78963-DA4D-F027-8C25-DC3EB7C9D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03660" y="8164285"/>
          <a:ext cx="4137025" cy="24452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594360</xdr:colOff>
      <xdr:row>29</xdr:row>
      <xdr:rowOff>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0" y="0"/>
          <a:ext cx="7818120" cy="530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"Communicating your Results</a:t>
          </a:r>
          <a:r>
            <a:rPr lang="en-US" sz="1100" b="1" baseline="0">
              <a:solidFill>
                <a:schemeClr val="dk1"/>
              </a:solidFill>
              <a:effectLst/>
              <a:latin typeface="+mn-lt"/>
              <a:ea typeface="+mn-ea"/>
              <a:cs typeface="+mn-cs"/>
            </a:rPr>
            <a:t>"</a:t>
          </a:r>
        </a:p>
        <a:p>
          <a:endParaRPr lang="en-US">
            <a:effectLst/>
          </a:endParaRPr>
        </a:p>
        <a:p>
          <a:r>
            <a:rPr lang="en-US" sz="1100" b="1">
              <a:solidFill>
                <a:schemeClr val="dk1"/>
              </a:solidFill>
              <a:effectLst/>
              <a:latin typeface="+mn-lt"/>
              <a:ea typeface="+mn-ea"/>
              <a:cs typeface="+mn-cs"/>
            </a:rPr>
            <a:t>1.</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Write an email to</a:t>
          </a:r>
          <a:r>
            <a:rPr lang="en-US" sz="1100" b="0" baseline="0">
              <a:solidFill>
                <a:schemeClr val="dk1"/>
              </a:solidFill>
              <a:effectLst/>
              <a:latin typeface="+mn-lt"/>
              <a:ea typeface="+mn-ea"/>
              <a:cs typeface="+mn-cs"/>
            </a:rPr>
            <a:t> your boss, explaining (i) the experiment performed, (ii) what the results show, and (iii) how much money the promotion generated versus what it costs. Finish the email by making a recommendation about whether Quaker should consider explanding the promotion to a larger proportion of the 60,000 supermarkets nationally.  Include the email below.</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Email:</a:t>
          </a: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Dear *Quaker Oats Boss*, </a:t>
          </a:r>
          <a:r>
            <a:rPr lang="en-US" sz="1100" b="0" i="0">
              <a:solidFill>
                <a:schemeClr val="dk1"/>
              </a:solidFill>
              <a:effectLst/>
              <a:latin typeface="+mn-lt"/>
              <a:ea typeface="+mn-ea"/>
              <a:cs typeface="+mn-cs"/>
            </a:rPr>
            <a:t>We have recently completed an experiment that entailed placing Quaker Instant Oatmeal at the end of breakfast cereal aisles in 50 randomly selected supermarkets nationwide. This promotional endeavor incurred a cost of $3,000 per store for Quaker, totaling $150,000 for the entire campaign. However, the insights gained from this initiative were invaluable. To ensure the effectiveness of our experiment, we also gathered data from 50 supermarkets where the promotion was not implemented. Sales data was collected for the week of the promotion, as well as for the two weeks preceding and following the campaign. This approach allowed us to establish a baseline for our analysis and to observe any enduring effects of the promotion post-campaign.</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results of our study revealed a significant surge in sales during the promotional week alone, amounting to an increase of $36,120. Furthermore, the subsequent two weeks showed a combined increase of $40,460 in sales. Specifically, $25,720 of this increase was attributed to the week immediately following the promotion, with the remaining $14,740 occurring in the second week post-campaign. In terms of units sold, the marketing campaign led to an additional 15,316 units being sold. While the campaign generated a total revenue increase of $75,580 during the campaign week and the subsequent two weeks, it is important to note that the total cost of the campaign exceeded this amount, resulting in a net loss of $73,420.</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Based on these findings, I advise against expanding the promotion to a larger scale encompassing 60,000 stores nationwide. Despite the initial increase in sales, the net loss incurred suggests that the campaign may not be financially sustainable on a larger scale.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Thank you sincerely, </a:t>
          </a:r>
        </a:p>
        <a:p>
          <a:r>
            <a:rPr lang="en-US" sz="1100" b="0" i="0">
              <a:solidFill>
                <a:schemeClr val="dk1"/>
              </a:solidFill>
              <a:effectLst/>
              <a:latin typeface="+mn-lt"/>
              <a:ea typeface="+mn-ea"/>
              <a:cs typeface="+mn-cs"/>
            </a:rPr>
            <a:t>DePaul</a:t>
          </a:r>
          <a:r>
            <a:rPr lang="en-US" sz="1100" b="0" i="0" baseline="0">
              <a:solidFill>
                <a:schemeClr val="dk1"/>
              </a:solidFill>
              <a:effectLst/>
              <a:latin typeface="+mn-lt"/>
              <a:ea typeface="+mn-ea"/>
              <a:cs typeface="+mn-cs"/>
            </a:rPr>
            <a:t> BUS 102 </a:t>
          </a:r>
          <a:endParaRPr lang="en-US" sz="1100" b="0" i="0">
            <a:solidFill>
              <a:schemeClr val="dk1"/>
            </a:solidFill>
            <a:effectLst/>
            <a:latin typeface="+mn-lt"/>
            <a:ea typeface="+mn-ea"/>
            <a:cs typeface="+mn-cs"/>
          </a:endParaRPr>
        </a:p>
        <a:p>
          <a:endParaRPr lang="en-US" b="0">
            <a:effectLst/>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971B4-9542-4A1B-8F42-18985B5B2E59}">
  <dimension ref="A1:A43"/>
  <sheetViews>
    <sheetView topLeftCell="A25" workbookViewId="0">
      <selection activeCell="A39" sqref="A39"/>
    </sheetView>
  </sheetViews>
  <sheetFormatPr defaultColWidth="8.81640625" defaultRowHeight="14.5" x14ac:dyDescent="0.35"/>
  <cols>
    <col min="1" max="1" width="29.36328125" bestFit="1" customWidth="1"/>
  </cols>
  <sheetData>
    <row r="1" spans="1:1" x14ac:dyDescent="0.35">
      <c r="A1" s="6" t="s">
        <v>7</v>
      </c>
    </row>
    <row r="2" spans="1:1" x14ac:dyDescent="0.35">
      <c r="A2" t="s">
        <v>8</v>
      </c>
    </row>
    <row r="3" spans="1:1" x14ac:dyDescent="0.35">
      <c r="A3" t="s">
        <v>9</v>
      </c>
    </row>
    <row r="4" spans="1:1" x14ac:dyDescent="0.35">
      <c r="A4" t="s">
        <v>11</v>
      </c>
    </row>
    <row r="6" spans="1:1" x14ac:dyDescent="0.35">
      <c r="A6" s="6" t="s">
        <v>14</v>
      </c>
    </row>
    <row r="7" spans="1:1" x14ac:dyDescent="0.35">
      <c r="A7" t="s">
        <v>23</v>
      </c>
    </row>
    <row r="8" spans="1:1" x14ac:dyDescent="0.35">
      <c r="A8" t="s">
        <v>24</v>
      </c>
    </row>
    <row r="9" spans="1:1" x14ac:dyDescent="0.35">
      <c r="A9" t="s">
        <v>16</v>
      </c>
    </row>
    <row r="10" spans="1:1" x14ac:dyDescent="0.35">
      <c r="A10" t="s">
        <v>22</v>
      </c>
    </row>
    <row r="11" spans="1:1" x14ac:dyDescent="0.35">
      <c r="A11" t="s">
        <v>18</v>
      </c>
    </row>
    <row r="12" spans="1:1" x14ac:dyDescent="0.35">
      <c r="A12" t="s">
        <v>20</v>
      </c>
    </row>
    <row r="13" spans="1:1" x14ac:dyDescent="0.35">
      <c r="A13" t="s">
        <v>17</v>
      </c>
    </row>
    <row r="14" spans="1:1" x14ac:dyDescent="0.35">
      <c r="A14" t="s">
        <v>21</v>
      </c>
    </row>
    <row r="15" spans="1:1" x14ac:dyDescent="0.35">
      <c r="A15" t="s">
        <v>15</v>
      </c>
    </row>
    <row r="16" spans="1:1" x14ac:dyDescent="0.35">
      <c r="A16" t="s">
        <v>19</v>
      </c>
    </row>
    <row r="18" spans="1:1" x14ac:dyDescent="0.35">
      <c r="A18" s="6" t="s">
        <v>25</v>
      </c>
    </row>
    <row r="19" spans="1:1" x14ac:dyDescent="0.35">
      <c r="A19" t="s">
        <v>26</v>
      </c>
    </row>
    <row r="20" spans="1:1" x14ac:dyDescent="0.35">
      <c r="A20" t="s">
        <v>41</v>
      </c>
    </row>
    <row r="21" spans="1:1" x14ac:dyDescent="0.35">
      <c r="A21" t="s">
        <v>27</v>
      </c>
    </row>
    <row r="22" spans="1:1" x14ac:dyDescent="0.35">
      <c r="A22" t="s">
        <v>42</v>
      </c>
    </row>
    <row r="23" spans="1:1" x14ac:dyDescent="0.35">
      <c r="A23" t="s">
        <v>30</v>
      </c>
    </row>
    <row r="24" spans="1:1" x14ac:dyDescent="0.35">
      <c r="A24" t="s">
        <v>28</v>
      </c>
    </row>
    <row r="25" spans="1:1" x14ac:dyDescent="0.35">
      <c r="A25" t="s">
        <v>29</v>
      </c>
    </row>
    <row r="27" spans="1:1" x14ac:dyDescent="0.35">
      <c r="A27" s="6" t="s">
        <v>34</v>
      </c>
    </row>
    <row r="28" spans="1:1" x14ac:dyDescent="0.35">
      <c r="A28" t="s">
        <v>31</v>
      </c>
    </row>
    <row r="29" spans="1:1" x14ac:dyDescent="0.35">
      <c r="A29" t="s">
        <v>32</v>
      </c>
    </row>
    <row r="30" spans="1:1" x14ac:dyDescent="0.35">
      <c r="A30" t="s">
        <v>35</v>
      </c>
    </row>
    <row r="32" spans="1:1" x14ac:dyDescent="0.35">
      <c r="A32" s="6" t="s">
        <v>36</v>
      </c>
    </row>
    <row r="33" spans="1:1" x14ac:dyDescent="0.35">
      <c r="A33" t="s">
        <v>33</v>
      </c>
    </row>
    <row r="34" spans="1:1" x14ac:dyDescent="0.35">
      <c r="A34" t="s">
        <v>38</v>
      </c>
    </row>
    <row r="35" spans="1:1" x14ac:dyDescent="0.35">
      <c r="A35" t="s">
        <v>37</v>
      </c>
    </row>
    <row r="37" spans="1:1" x14ac:dyDescent="0.35">
      <c r="A37" s="6" t="s">
        <v>39</v>
      </c>
    </row>
    <row r="38" spans="1:1" x14ac:dyDescent="0.35">
      <c r="A38" t="s">
        <v>45</v>
      </c>
    </row>
    <row r="39" spans="1:1" x14ac:dyDescent="0.35">
      <c r="A39" t="s">
        <v>44</v>
      </c>
    </row>
    <row r="40" spans="1:1" x14ac:dyDescent="0.35">
      <c r="A40" t="s">
        <v>17</v>
      </c>
    </row>
    <row r="41" spans="1:1" x14ac:dyDescent="0.35">
      <c r="A41" t="s">
        <v>43</v>
      </c>
    </row>
    <row r="42" spans="1:1" x14ac:dyDescent="0.35">
      <c r="A42" t="s">
        <v>15</v>
      </c>
    </row>
    <row r="43" spans="1:1" x14ac:dyDescent="0.35">
      <c r="A43" t="s">
        <v>23</v>
      </c>
    </row>
  </sheetData>
  <sheetProtection algorithmName="SHA-512" hashValue="/AaK2VLF5ZmTDsiE/AZbSkzQtPZN4C0/85xMYvm9fVnEGeb5KkZbAE5ZtprFuSsCPrI/QkvM5uO48ztvpuWm/g==" saltValue="4U/0Q2BnxJm/dubMVkemEA==" spinCount="100000" sheet="1" objects="1" scenarios="1" selectLockedCells="1"/>
  <sortState xmlns:xlrd2="http://schemas.microsoft.com/office/spreadsheetml/2017/richdata2" ref="A38:B43">
    <sortCondition ref="B38:B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89211-D763-46CB-ABED-2017E538A895}">
  <sheetPr>
    <tabColor rgb="FFFFFF00"/>
  </sheetPr>
  <dimension ref="A1:N44"/>
  <sheetViews>
    <sheetView showGridLines="0" topLeftCell="A22" zoomScale="115" workbookViewId="0">
      <selection activeCell="E46" sqref="E46"/>
    </sheetView>
  </sheetViews>
  <sheetFormatPr defaultColWidth="8.81640625" defaultRowHeight="14.5" x14ac:dyDescent="0.35"/>
  <cols>
    <col min="3" max="3" width="8.81640625" customWidth="1"/>
  </cols>
  <sheetData>
    <row r="1" spans="1:14" ht="14.5" customHeight="1" x14ac:dyDescent="0.35">
      <c r="A1" s="38" t="s">
        <v>40</v>
      </c>
      <c r="B1" s="38"/>
      <c r="C1" s="38"/>
      <c r="D1" s="38"/>
      <c r="E1" s="38"/>
      <c r="F1" s="38"/>
      <c r="G1" s="38"/>
      <c r="H1" s="38"/>
      <c r="I1" s="38"/>
      <c r="J1" s="38"/>
      <c r="K1" s="38"/>
      <c r="L1" s="38"/>
      <c r="M1" s="3"/>
      <c r="N1" s="3"/>
    </row>
    <row r="2" spans="1:14" ht="14.5" customHeight="1" x14ac:dyDescent="0.35">
      <c r="A2" s="38"/>
      <c r="B2" s="38"/>
      <c r="C2" s="38"/>
      <c r="D2" s="38"/>
      <c r="E2" s="38"/>
      <c r="F2" s="38"/>
      <c r="G2" s="38"/>
      <c r="H2" s="38"/>
      <c r="I2" s="38"/>
      <c r="J2" s="38"/>
      <c r="K2" s="38"/>
      <c r="L2" s="38"/>
      <c r="M2" s="3"/>
      <c r="N2" s="3"/>
    </row>
    <row r="3" spans="1:14" ht="14.5" customHeight="1" x14ac:dyDescent="0.35">
      <c r="A3" s="38"/>
      <c r="B3" s="38"/>
      <c r="C3" s="38"/>
      <c r="D3" s="38"/>
      <c r="E3" s="38"/>
      <c r="F3" s="38"/>
      <c r="G3" s="38"/>
      <c r="H3" s="38"/>
      <c r="I3" s="38"/>
      <c r="J3" s="38"/>
      <c r="K3" s="38"/>
      <c r="L3" s="38"/>
      <c r="M3" s="3"/>
      <c r="N3" s="3"/>
    </row>
    <row r="4" spans="1:14" ht="14.5" customHeight="1" x14ac:dyDescent="0.35">
      <c r="A4" s="38"/>
      <c r="B4" s="38"/>
      <c r="C4" s="38"/>
      <c r="D4" s="38"/>
      <c r="E4" s="38"/>
      <c r="F4" s="38"/>
      <c r="G4" s="38"/>
      <c r="H4" s="38"/>
      <c r="I4" s="38"/>
      <c r="J4" s="38"/>
      <c r="K4" s="38"/>
      <c r="L4" s="38"/>
      <c r="M4" s="3"/>
      <c r="N4" s="3"/>
    </row>
    <row r="5" spans="1:14" ht="14.5" customHeight="1" x14ac:dyDescent="0.35">
      <c r="A5" s="38"/>
      <c r="B5" s="38"/>
      <c r="C5" s="38"/>
      <c r="D5" s="38"/>
      <c r="E5" s="38"/>
      <c r="F5" s="38"/>
      <c r="G5" s="38"/>
      <c r="H5" s="38"/>
      <c r="I5" s="38"/>
      <c r="J5" s="38"/>
      <c r="K5" s="38"/>
      <c r="L5" s="38"/>
      <c r="M5" s="3"/>
      <c r="N5" s="3"/>
    </row>
    <row r="6" spans="1:14" ht="14.5" customHeight="1" x14ac:dyDescent="0.35">
      <c r="A6" s="38"/>
      <c r="B6" s="38"/>
      <c r="C6" s="38"/>
      <c r="D6" s="38"/>
      <c r="E6" s="38"/>
      <c r="F6" s="38"/>
      <c r="G6" s="38"/>
      <c r="H6" s="38"/>
      <c r="I6" s="38"/>
      <c r="J6" s="38"/>
      <c r="K6" s="38"/>
      <c r="L6" s="38"/>
      <c r="M6" s="3"/>
      <c r="N6" s="3"/>
    </row>
    <row r="7" spans="1:14" ht="14.5" customHeight="1" x14ac:dyDescent="0.35">
      <c r="A7" s="38"/>
      <c r="B7" s="38"/>
      <c r="C7" s="38"/>
      <c r="D7" s="38"/>
      <c r="E7" s="38"/>
      <c r="F7" s="38"/>
      <c r="G7" s="38"/>
      <c r="H7" s="38"/>
      <c r="I7" s="38"/>
      <c r="J7" s="38"/>
      <c r="K7" s="38"/>
      <c r="L7" s="38"/>
      <c r="M7" s="3"/>
      <c r="N7" s="3"/>
    </row>
    <row r="8" spans="1:14" ht="14.5" customHeight="1" x14ac:dyDescent="0.35">
      <c r="A8" s="38"/>
      <c r="B8" s="38"/>
      <c r="C8" s="38"/>
      <c r="D8" s="38"/>
      <c r="E8" s="38"/>
      <c r="F8" s="38"/>
      <c r="G8" s="38"/>
      <c r="H8" s="38"/>
      <c r="I8" s="38"/>
      <c r="J8" s="38"/>
      <c r="K8" s="38"/>
      <c r="L8" s="38"/>
      <c r="M8" s="3"/>
      <c r="N8" s="3"/>
    </row>
    <row r="9" spans="1:14" ht="14.5" customHeight="1" x14ac:dyDescent="0.35">
      <c r="A9" s="4"/>
      <c r="L9" s="5"/>
      <c r="M9" s="3"/>
      <c r="N9" s="3"/>
    </row>
    <row r="10" spans="1:14" ht="14.5" customHeight="1" x14ac:dyDescent="0.35">
      <c r="A10" s="39"/>
      <c r="B10" s="39"/>
      <c r="C10" s="39"/>
      <c r="D10" s="39"/>
      <c r="E10" s="39"/>
      <c r="F10" s="39"/>
      <c r="G10" s="39"/>
      <c r="H10" s="39"/>
      <c r="I10" s="39"/>
      <c r="J10" s="39"/>
      <c r="K10" s="39"/>
      <c r="L10" s="39"/>
      <c r="M10" s="3"/>
      <c r="N10" s="3"/>
    </row>
    <row r="11" spans="1:14" ht="14.5" customHeight="1" x14ac:dyDescent="0.35">
      <c r="A11" s="39"/>
      <c r="B11" s="39"/>
      <c r="C11" s="39"/>
      <c r="D11" s="39"/>
      <c r="E11" s="39"/>
      <c r="F11" s="39"/>
      <c r="G11" s="39"/>
      <c r="H11" s="39"/>
      <c r="I11" s="39"/>
      <c r="J11" s="39"/>
      <c r="K11" s="39"/>
      <c r="L11" s="39"/>
      <c r="M11" s="3"/>
      <c r="N11" s="3"/>
    </row>
    <row r="12" spans="1:14" ht="14.5" customHeight="1" x14ac:dyDescent="0.35">
      <c r="A12" s="39"/>
      <c r="B12" s="39"/>
      <c r="C12" s="39"/>
      <c r="D12" s="39"/>
      <c r="E12" s="39"/>
      <c r="F12" s="39"/>
      <c r="G12" s="39"/>
      <c r="H12" s="39"/>
      <c r="I12" s="39"/>
      <c r="J12" s="39"/>
      <c r="K12" s="39"/>
      <c r="L12" s="39"/>
      <c r="M12" s="3"/>
      <c r="N12" s="3"/>
    </row>
    <row r="13" spans="1:14" ht="14.5" customHeight="1" x14ac:dyDescent="0.35">
      <c r="A13" s="39"/>
      <c r="B13" s="39"/>
      <c r="C13" s="39"/>
      <c r="D13" s="39"/>
      <c r="E13" s="39"/>
      <c r="F13" s="39"/>
      <c r="G13" s="39"/>
      <c r="H13" s="39"/>
      <c r="I13" s="39"/>
      <c r="J13" s="39"/>
      <c r="K13" s="39"/>
      <c r="L13" s="39"/>
      <c r="M13" s="3"/>
      <c r="N13" s="3"/>
    </row>
    <row r="14" spans="1:14" x14ac:dyDescent="0.35">
      <c r="A14" s="39"/>
      <c r="B14" s="39"/>
      <c r="C14" s="39"/>
      <c r="D14" s="39"/>
      <c r="E14" s="39"/>
      <c r="F14" s="39"/>
      <c r="G14" s="39"/>
      <c r="H14" s="39"/>
      <c r="I14" s="39"/>
      <c r="J14" s="39"/>
      <c r="K14" s="39"/>
      <c r="L14" s="39"/>
    </row>
    <row r="15" spans="1:14" x14ac:dyDescent="0.35">
      <c r="A15" s="39"/>
      <c r="B15" s="39"/>
      <c r="C15" s="39"/>
      <c r="D15" s="39"/>
      <c r="E15" s="39"/>
      <c r="F15" s="39"/>
      <c r="G15" s="39"/>
      <c r="H15" s="39"/>
      <c r="I15" s="39"/>
      <c r="J15" s="39"/>
      <c r="K15" s="39"/>
      <c r="L15" s="39"/>
    </row>
    <row r="16" spans="1:14" x14ac:dyDescent="0.35">
      <c r="A16" s="39"/>
      <c r="B16" s="39"/>
      <c r="C16" s="39"/>
      <c r="D16" s="39"/>
      <c r="E16" s="39"/>
      <c r="F16" s="39"/>
      <c r="G16" s="39"/>
      <c r="H16" s="39"/>
      <c r="I16" s="39"/>
      <c r="J16" s="39"/>
      <c r="K16" s="39"/>
      <c r="L16" s="39"/>
    </row>
    <row r="17" spans="1:12" x14ac:dyDescent="0.35">
      <c r="A17" s="39"/>
      <c r="B17" s="39"/>
      <c r="C17" s="39"/>
      <c r="D17" s="39"/>
      <c r="E17" s="39"/>
      <c r="F17" s="39"/>
      <c r="G17" s="39"/>
      <c r="H17" s="39"/>
      <c r="I17" s="39"/>
      <c r="J17" s="39"/>
      <c r="K17" s="39"/>
      <c r="L17" s="39"/>
    </row>
    <row r="18" spans="1:12" x14ac:dyDescent="0.35">
      <c r="A18" s="39"/>
      <c r="B18" s="39"/>
      <c r="C18" s="39"/>
      <c r="D18" s="39"/>
      <c r="E18" s="39"/>
      <c r="F18" s="39"/>
      <c r="G18" s="39"/>
      <c r="H18" s="39"/>
      <c r="I18" s="39"/>
      <c r="J18" s="39"/>
      <c r="K18" s="39"/>
      <c r="L18" s="39"/>
    </row>
    <row r="19" spans="1:12" x14ac:dyDescent="0.35">
      <c r="A19" s="39"/>
      <c r="B19" s="39"/>
      <c r="C19" s="39"/>
      <c r="D19" s="39"/>
      <c r="E19" s="39"/>
      <c r="F19" s="39"/>
      <c r="G19" s="39"/>
      <c r="H19" s="39"/>
      <c r="I19" s="39"/>
      <c r="J19" s="39"/>
      <c r="K19" s="39"/>
      <c r="L19" s="39"/>
    </row>
    <row r="20" spans="1:12" x14ac:dyDescent="0.35">
      <c r="A20" s="39"/>
      <c r="B20" s="39"/>
      <c r="C20" s="39"/>
      <c r="D20" s="39"/>
      <c r="E20" s="39"/>
      <c r="F20" s="39"/>
      <c r="G20" s="39"/>
      <c r="H20" s="39"/>
      <c r="I20" s="39"/>
      <c r="J20" s="39"/>
      <c r="K20" s="39"/>
      <c r="L20" s="39"/>
    </row>
    <row r="21" spans="1:12" x14ac:dyDescent="0.35">
      <c r="A21" s="39"/>
      <c r="B21" s="39"/>
      <c r="C21" s="39"/>
      <c r="D21" s="39"/>
      <c r="E21" s="39"/>
      <c r="F21" s="39"/>
      <c r="G21" s="39"/>
      <c r="H21" s="39"/>
      <c r="I21" s="39"/>
      <c r="J21" s="39"/>
      <c r="K21" s="39"/>
      <c r="L21" s="39"/>
    </row>
    <row r="22" spans="1:12" x14ac:dyDescent="0.35">
      <c r="A22" s="39"/>
      <c r="B22" s="39"/>
      <c r="C22" s="39"/>
      <c r="D22" s="39"/>
      <c r="E22" s="39"/>
      <c r="F22" s="39"/>
      <c r="G22" s="39"/>
      <c r="H22" s="39"/>
      <c r="I22" s="39"/>
      <c r="J22" s="39"/>
      <c r="K22" s="39"/>
      <c r="L22" s="39"/>
    </row>
    <row r="23" spans="1:12" x14ac:dyDescent="0.35">
      <c r="A23" s="39"/>
      <c r="B23" s="39"/>
      <c r="C23" s="39"/>
      <c r="D23" s="39"/>
      <c r="E23" s="39"/>
      <c r="F23" s="39"/>
      <c r="G23" s="39"/>
      <c r="H23" s="39"/>
      <c r="I23" s="39"/>
      <c r="J23" s="39"/>
      <c r="K23" s="39"/>
      <c r="L23" s="39"/>
    </row>
    <row r="24" spans="1:12" x14ac:dyDescent="0.35">
      <c r="A24" s="15"/>
      <c r="B24" s="15"/>
      <c r="C24" s="15"/>
      <c r="D24" s="15"/>
      <c r="E24" s="15"/>
      <c r="F24" s="15"/>
      <c r="G24" s="15"/>
      <c r="H24" s="15"/>
      <c r="I24" s="15"/>
      <c r="J24" s="15"/>
      <c r="K24" s="15"/>
      <c r="L24" s="15"/>
    </row>
    <row r="25" spans="1:12" x14ac:dyDescent="0.35">
      <c r="A25" s="15"/>
      <c r="B25" s="15"/>
      <c r="C25" s="15"/>
      <c r="D25" s="15"/>
      <c r="E25" s="15"/>
      <c r="F25" s="15"/>
      <c r="G25" s="15"/>
      <c r="H25" s="15"/>
      <c r="I25" s="15"/>
      <c r="J25" s="15"/>
      <c r="K25" s="15"/>
      <c r="L25" s="15"/>
    </row>
    <row r="26" spans="1:12" x14ac:dyDescent="0.35">
      <c r="A26" s="15"/>
      <c r="B26" s="15"/>
      <c r="C26" s="15"/>
      <c r="D26" s="15"/>
      <c r="E26" s="15"/>
      <c r="F26" s="15"/>
      <c r="G26" s="15"/>
      <c r="H26" s="15"/>
      <c r="I26" s="15"/>
      <c r="J26" s="15"/>
      <c r="K26" s="15"/>
      <c r="L26" s="15"/>
    </row>
    <row r="27" spans="1:12" x14ac:dyDescent="0.35">
      <c r="A27" s="15"/>
      <c r="B27" s="15"/>
      <c r="C27" s="15"/>
      <c r="D27" s="15"/>
      <c r="E27" s="15"/>
      <c r="F27" s="15"/>
      <c r="G27" s="15"/>
      <c r="H27" s="15"/>
      <c r="I27" s="15"/>
      <c r="J27" s="15"/>
      <c r="K27" s="15"/>
      <c r="L27" s="15"/>
    </row>
    <row r="28" spans="1:12" x14ac:dyDescent="0.35">
      <c r="A28" s="15"/>
      <c r="B28" s="15"/>
      <c r="C28" s="15"/>
      <c r="D28" s="15"/>
      <c r="E28" s="15"/>
      <c r="F28" s="15"/>
      <c r="G28" s="15"/>
      <c r="H28" s="15"/>
      <c r="I28" s="15"/>
      <c r="J28" s="15"/>
      <c r="K28" s="15"/>
      <c r="L28" s="15"/>
    </row>
    <row r="29" spans="1:12" x14ac:dyDescent="0.35">
      <c r="A29" s="15"/>
      <c r="B29" s="15"/>
      <c r="C29" s="15"/>
      <c r="D29" s="15"/>
      <c r="E29" s="15"/>
      <c r="F29" s="15"/>
      <c r="G29" s="15"/>
      <c r="H29" s="15"/>
      <c r="I29" s="15"/>
      <c r="J29" s="15"/>
      <c r="K29" s="15"/>
      <c r="L29" s="15"/>
    </row>
    <row r="30" spans="1:12" x14ac:dyDescent="0.35">
      <c r="A30" s="15"/>
      <c r="B30" s="15"/>
      <c r="C30" s="15"/>
      <c r="D30" s="15"/>
      <c r="E30" s="15"/>
      <c r="F30" s="15"/>
      <c r="G30" s="15"/>
      <c r="H30" s="15"/>
      <c r="I30" s="15"/>
      <c r="J30" s="15"/>
      <c r="K30" s="15"/>
      <c r="L30" s="15"/>
    </row>
    <row r="31" spans="1:12" x14ac:dyDescent="0.35">
      <c r="A31" s="15"/>
      <c r="B31" s="15"/>
      <c r="C31" s="15"/>
      <c r="D31" s="15"/>
      <c r="E31" s="15"/>
      <c r="F31" s="15"/>
      <c r="G31" s="15"/>
      <c r="H31" s="15"/>
      <c r="I31" s="15"/>
      <c r="J31" s="15"/>
      <c r="K31" s="15"/>
      <c r="L31" s="15"/>
    </row>
    <row r="32" spans="1:12" x14ac:dyDescent="0.35">
      <c r="A32" s="15"/>
      <c r="B32" s="15"/>
      <c r="C32" s="15"/>
      <c r="D32" s="15"/>
      <c r="E32" s="15"/>
      <c r="F32" s="15"/>
      <c r="G32" s="15"/>
      <c r="H32" s="15"/>
      <c r="I32" s="15"/>
      <c r="J32" s="15"/>
      <c r="K32" s="15"/>
      <c r="L32" s="15"/>
    </row>
    <row r="33" spans="1:12" x14ac:dyDescent="0.35">
      <c r="A33" s="15"/>
      <c r="B33" s="15"/>
      <c r="C33" s="15"/>
      <c r="D33" s="15"/>
      <c r="E33" s="15"/>
      <c r="F33" s="15"/>
      <c r="G33" s="15"/>
      <c r="H33" s="15"/>
      <c r="I33" s="15"/>
      <c r="J33" s="15"/>
      <c r="K33" s="15"/>
      <c r="L33" s="15"/>
    </row>
    <row r="34" spans="1:12" x14ac:dyDescent="0.35">
      <c r="A34" s="15"/>
      <c r="B34" s="15"/>
      <c r="C34" s="15"/>
      <c r="D34" s="15"/>
      <c r="E34" s="15"/>
      <c r="F34" s="15"/>
      <c r="G34" s="15"/>
      <c r="H34" s="15"/>
      <c r="I34" s="15"/>
      <c r="J34" s="15"/>
      <c r="K34" s="15"/>
      <c r="L34" s="15"/>
    </row>
    <row r="35" spans="1:12" x14ac:dyDescent="0.35">
      <c r="A35" s="15"/>
      <c r="B35" s="15"/>
      <c r="C35" s="15"/>
      <c r="D35" s="15"/>
      <c r="E35" s="15"/>
      <c r="F35" s="15"/>
      <c r="G35" s="15"/>
      <c r="H35" s="15"/>
      <c r="I35" s="15"/>
      <c r="J35" s="15"/>
      <c r="K35" s="15"/>
      <c r="L35" s="15"/>
    </row>
    <row r="36" spans="1:12" x14ac:dyDescent="0.35">
      <c r="A36" s="15"/>
      <c r="B36" s="15"/>
      <c r="C36" s="15"/>
      <c r="D36" s="15"/>
      <c r="E36" s="15"/>
      <c r="F36" s="15"/>
      <c r="G36" s="15"/>
      <c r="H36" s="15"/>
      <c r="I36" s="15"/>
      <c r="J36" s="15"/>
      <c r="K36" s="15"/>
      <c r="L36" s="15"/>
    </row>
    <row r="37" spans="1:12" x14ac:dyDescent="0.35">
      <c r="A37" s="15"/>
      <c r="B37" s="15"/>
      <c r="C37" s="15"/>
      <c r="D37" s="15"/>
      <c r="E37" s="15"/>
      <c r="F37" s="15"/>
      <c r="G37" s="15"/>
      <c r="H37" s="15"/>
      <c r="I37" s="15"/>
      <c r="J37" s="15"/>
      <c r="K37" s="15"/>
      <c r="L37" s="15"/>
    </row>
    <row r="38" spans="1:12" x14ac:dyDescent="0.35">
      <c r="A38" s="15"/>
      <c r="B38" s="15"/>
      <c r="C38" s="15"/>
      <c r="D38" s="15"/>
      <c r="E38" s="15"/>
      <c r="F38" s="15"/>
      <c r="G38" s="15"/>
      <c r="H38" s="15"/>
      <c r="I38" s="15"/>
      <c r="J38" s="15"/>
      <c r="K38" s="15"/>
      <c r="L38" s="15"/>
    </row>
    <row r="39" spans="1:12" x14ac:dyDescent="0.35">
      <c r="A39" s="15"/>
      <c r="B39" s="15"/>
      <c r="C39" s="15"/>
      <c r="D39" s="15"/>
      <c r="E39" s="15"/>
      <c r="F39" s="15"/>
      <c r="G39" s="15"/>
      <c r="H39" s="15"/>
      <c r="I39" s="15"/>
      <c r="J39" s="15"/>
      <c r="K39" s="15"/>
      <c r="L39" s="15"/>
    </row>
    <row r="40" spans="1:12" x14ac:dyDescent="0.35">
      <c r="A40" s="15"/>
      <c r="B40" s="15"/>
      <c r="C40" s="15"/>
      <c r="D40" s="15"/>
      <c r="E40" s="15"/>
      <c r="F40" s="15"/>
      <c r="G40" s="15"/>
      <c r="H40" s="15"/>
      <c r="I40" s="15"/>
      <c r="J40" s="15"/>
      <c r="K40" s="15"/>
      <c r="L40" s="15"/>
    </row>
    <row r="41" spans="1:12" x14ac:dyDescent="0.35">
      <c r="A41" s="15"/>
      <c r="B41" s="15"/>
      <c r="C41" s="15"/>
      <c r="D41" s="15"/>
      <c r="E41" s="15"/>
      <c r="F41" s="15"/>
      <c r="G41" s="15"/>
      <c r="H41" s="15"/>
      <c r="I41" s="15"/>
      <c r="J41" s="15"/>
      <c r="K41" s="15"/>
      <c r="L41" s="15"/>
    </row>
    <row r="42" spans="1:12" x14ac:dyDescent="0.35">
      <c r="A42" s="15"/>
      <c r="B42" s="15"/>
      <c r="C42" s="15"/>
      <c r="D42" s="15"/>
      <c r="E42" s="15"/>
      <c r="F42" s="15"/>
      <c r="G42" s="15"/>
      <c r="H42" s="15"/>
      <c r="I42" s="15"/>
      <c r="J42" s="15"/>
      <c r="K42" s="15"/>
      <c r="L42" s="15"/>
    </row>
    <row r="43" spans="1:12" x14ac:dyDescent="0.35">
      <c r="A43" s="15"/>
      <c r="B43" s="15"/>
      <c r="C43" s="15"/>
      <c r="D43" s="15"/>
      <c r="E43" s="15"/>
      <c r="F43" s="15"/>
      <c r="G43" s="15"/>
      <c r="H43" s="15"/>
      <c r="I43" s="15"/>
      <c r="J43" s="15"/>
      <c r="K43" s="15"/>
      <c r="L43" s="15"/>
    </row>
    <row r="44" spans="1:12" x14ac:dyDescent="0.35">
      <c r="A44" s="15"/>
      <c r="B44" s="15"/>
      <c r="C44" s="15"/>
      <c r="D44" s="15"/>
      <c r="E44" s="15"/>
      <c r="F44" s="15"/>
      <c r="G44" s="15"/>
      <c r="H44" s="15"/>
      <c r="I44" s="15"/>
      <c r="J44" s="15"/>
      <c r="K44" s="15"/>
      <c r="L44" s="15"/>
    </row>
  </sheetData>
  <sheetProtection selectLockedCells="1" selectUnlockedCells="1"/>
  <mergeCells count="2">
    <mergeCell ref="A1:L8"/>
    <mergeCell ref="A10:L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F8F0D-75F2-4145-9D6B-C80B985C4598}">
  <sheetPr>
    <tabColor theme="6" tint="-0.249977111117893"/>
  </sheetPr>
  <dimension ref="A1:N16"/>
  <sheetViews>
    <sheetView showGridLines="0" workbookViewId="0">
      <selection activeCell="E12" sqref="E12:H12"/>
    </sheetView>
  </sheetViews>
  <sheetFormatPr defaultColWidth="8.81640625" defaultRowHeight="14.5" x14ac:dyDescent="0.35"/>
  <cols>
    <col min="3" max="3" width="8.81640625" customWidth="1"/>
  </cols>
  <sheetData>
    <row r="1" spans="1:14" ht="14.5" customHeight="1" x14ac:dyDescent="0.35">
      <c r="A1" s="38" t="s">
        <v>3</v>
      </c>
      <c r="B1" s="38"/>
      <c r="C1" s="38"/>
      <c r="D1" s="38"/>
      <c r="E1" s="38"/>
      <c r="F1" s="38"/>
      <c r="G1" s="38"/>
      <c r="H1" s="38"/>
      <c r="I1" s="38"/>
      <c r="J1" s="38"/>
      <c r="K1" s="38"/>
      <c r="L1" s="38"/>
      <c r="M1" s="3"/>
      <c r="N1" s="3"/>
    </row>
    <row r="2" spans="1:14" ht="14.5" customHeight="1" x14ac:dyDescent="0.35">
      <c r="A2" s="38"/>
      <c r="B2" s="38"/>
      <c r="C2" s="38"/>
      <c r="D2" s="38"/>
      <c r="E2" s="38"/>
      <c r="F2" s="38"/>
      <c r="G2" s="38"/>
      <c r="H2" s="38"/>
      <c r="I2" s="38"/>
      <c r="J2" s="38"/>
      <c r="K2" s="38"/>
      <c r="L2" s="38"/>
      <c r="M2" s="3"/>
      <c r="N2" s="3"/>
    </row>
    <row r="3" spans="1:14" ht="14.5" customHeight="1" x14ac:dyDescent="0.35">
      <c r="A3" s="38"/>
      <c r="B3" s="38"/>
      <c r="C3" s="38"/>
      <c r="D3" s="38"/>
      <c r="E3" s="38"/>
      <c r="F3" s="38"/>
      <c r="G3" s="38"/>
      <c r="H3" s="38"/>
      <c r="I3" s="38"/>
      <c r="J3" s="38"/>
      <c r="K3" s="38"/>
      <c r="L3" s="38"/>
      <c r="M3" s="3"/>
      <c r="N3" s="3"/>
    </row>
    <row r="4" spans="1:14" ht="14.5" customHeight="1" x14ac:dyDescent="0.35">
      <c r="A4" s="38"/>
      <c r="B4" s="38"/>
      <c r="C4" s="38"/>
      <c r="D4" s="38"/>
      <c r="E4" s="38"/>
      <c r="F4" s="38"/>
      <c r="G4" s="38"/>
      <c r="H4" s="38"/>
      <c r="I4" s="38"/>
      <c r="J4" s="38"/>
      <c r="K4" s="38"/>
      <c r="L4" s="38"/>
      <c r="M4" s="3"/>
      <c r="N4" s="3"/>
    </row>
    <row r="5" spans="1:14" ht="14.5" customHeight="1" x14ac:dyDescent="0.35">
      <c r="A5" s="38"/>
      <c r="B5" s="38"/>
      <c r="C5" s="38"/>
      <c r="D5" s="38"/>
      <c r="E5" s="38"/>
      <c r="F5" s="38"/>
      <c r="G5" s="38"/>
      <c r="H5" s="38"/>
      <c r="I5" s="38"/>
      <c r="J5" s="38"/>
      <c r="K5" s="38"/>
      <c r="L5" s="38"/>
      <c r="M5" s="3"/>
      <c r="N5" s="3"/>
    </row>
    <row r="6" spans="1:14" ht="14.5" customHeight="1" x14ac:dyDescent="0.35">
      <c r="A6" s="38"/>
      <c r="B6" s="38"/>
      <c r="C6" s="38"/>
      <c r="D6" s="38"/>
      <c r="E6" s="38"/>
      <c r="F6" s="38"/>
      <c r="G6" s="38"/>
      <c r="H6" s="38"/>
      <c r="I6" s="38"/>
      <c r="J6" s="38"/>
      <c r="K6" s="38"/>
      <c r="L6" s="38"/>
      <c r="M6" s="3"/>
      <c r="N6" s="3"/>
    </row>
    <row r="7" spans="1:14" ht="14.5" customHeight="1" x14ac:dyDescent="0.35">
      <c r="A7" s="38"/>
      <c r="B7" s="38"/>
      <c r="C7" s="38"/>
      <c r="D7" s="38"/>
      <c r="E7" s="38"/>
      <c r="F7" s="38"/>
      <c r="G7" s="38"/>
      <c r="H7" s="38"/>
      <c r="I7" s="38"/>
      <c r="J7" s="38"/>
      <c r="K7" s="38"/>
      <c r="L7" s="38"/>
      <c r="M7" s="3"/>
      <c r="N7" s="3"/>
    </row>
    <row r="8" spans="1:14" ht="14.5" customHeight="1" x14ac:dyDescent="0.35">
      <c r="A8" s="38"/>
      <c r="B8" s="38"/>
      <c r="C8" s="38"/>
      <c r="D8" s="38"/>
      <c r="E8" s="38"/>
      <c r="F8" s="38"/>
      <c r="G8" s="38"/>
      <c r="H8" s="38"/>
      <c r="I8" s="38"/>
      <c r="J8" s="38"/>
      <c r="K8" s="38"/>
      <c r="L8" s="38"/>
      <c r="M8" s="3"/>
      <c r="N8" s="3"/>
    </row>
    <row r="9" spans="1:14" ht="14.5" customHeight="1" thickBot="1" x14ac:dyDescent="0.4">
      <c r="A9" s="4"/>
      <c r="I9" s="40" t="s">
        <v>10</v>
      </c>
      <c r="J9" s="40"/>
      <c r="K9" s="40"/>
      <c r="L9" s="5"/>
      <c r="M9" s="3"/>
      <c r="N9" s="3"/>
    </row>
    <row r="10" spans="1:14" ht="14.5" customHeight="1" thickBot="1" x14ac:dyDescent="0.4">
      <c r="A10" s="4"/>
      <c r="B10" s="42" t="s">
        <v>4</v>
      </c>
      <c r="C10" s="42"/>
      <c r="D10" s="43"/>
      <c r="E10" s="47" t="s">
        <v>83</v>
      </c>
      <c r="F10" s="48"/>
      <c r="G10" s="48"/>
      <c r="H10" s="49"/>
      <c r="I10" s="44"/>
      <c r="J10" s="45"/>
      <c r="K10" s="46"/>
      <c r="L10" s="5"/>
      <c r="M10" s="3"/>
      <c r="N10" s="3"/>
    </row>
    <row r="11" spans="1:14" ht="14.5" customHeight="1" thickBot="1" x14ac:dyDescent="0.4">
      <c r="A11" s="3"/>
      <c r="B11" s="42" t="s">
        <v>5</v>
      </c>
      <c r="C11" s="42"/>
      <c r="D11" s="43"/>
      <c r="E11" s="47"/>
      <c r="F11" s="48"/>
      <c r="G11" s="48"/>
      <c r="H11" s="49"/>
      <c r="I11" s="44"/>
      <c r="J11" s="45"/>
      <c r="K11" s="46"/>
      <c r="M11" s="3"/>
      <c r="N11" s="3"/>
    </row>
    <row r="12" spans="1:14" ht="14.5" customHeight="1" thickBot="1" x14ac:dyDescent="0.4">
      <c r="A12" s="3"/>
      <c r="B12" s="42" t="s">
        <v>6</v>
      </c>
      <c r="C12" s="42"/>
      <c r="D12" s="43"/>
      <c r="E12" s="47"/>
      <c r="F12" s="48"/>
      <c r="G12" s="48"/>
      <c r="H12" s="49"/>
      <c r="I12" s="44"/>
      <c r="J12" s="45"/>
      <c r="K12" s="46"/>
      <c r="M12" s="3"/>
      <c r="N12" s="3"/>
    </row>
    <row r="13" spans="1:14" ht="14.5" customHeight="1" x14ac:dyDescent="0.35">
      <c r="A13" s="3"/>
      <c r="B13" s="3"/>
      <c r="C13" s="3"/>
      <c r="D13" s="3"/>
      <c r="E13" s="3"/>
      <c r="L13" s="3"/>
      <c r="M13" s="3"/>
      <c r="N13" s="3"/>
    </row>
    <row r="15" spans="1:14" x14ac:dyDescent="0.35">
      <c r="B15" s="41" t="s">
        <v>12</v>
      </c>
      <c r="C15" s="41"/>
      <c r="D15" s="41"/>
      <c r="E15" s="41"/>
      <c r="F15" s="41"/>
      <c r="G15" s="41"/>
      <c r="H15" s="41"/>
      <c r="I15" s="41"/>
      <c r="J15" s="41"/>
    </row>
    <row r="16" spans="1:14" x14ac:dyDescent="0.35">
      <c r="B16" s="41"/>
      <c r="C16" s="41"/>
      <c r="D16" s="41"/>
      <c r="E16" s="41"/>
      <c r="F16" s="41"/>
      <c r="G16" s="41"/>
      <c r="H16" s="41"/>
      <c r="I16" s="41"/>
      <c r="J16" s="41"/>
    </row>
  </sheetData>
  <sheetProtection algorithmName="SHA-512" hashValue="P24YHSbRrzTRYzbF/KqBnCMpdscF8QoCWTk2q46ChPDsG5XzhYrPHlubLcCxO1dQQI1ovan08JJUolgVNZenWw==" saltValue="vBAI+ERfh1bYkx8ee2TtSQ==" spinCount="100000" sheet="1" selectLockedCells="1"/>
  <mergeCells count="12">
    <mergeCell ref="A1:L8"/>
    <mergeCell ref="I9:K9"/>
    <mergeCell ref="B15:J16"/>
    <mergeCell ref="B10:D10"/>
    <mergeCell ref="B11:D11"/>
    <mergeCell ref="B12:D12"/>
    <mergeCell ref="I10:K10"/>
    <mergeCell ref="I11:K11"/>
    <mergeCell ref="I12:K12"/>
    <mergeCell ref="E11:H11"/>
    <mergeCell ref="E10:H10"/>
    <mergeCell ref="E12:H12"/>
  </mergeCells>
  <conditionalFormatting sqref="E10:H12">
    <cfRule type="containsBlanks" dxfId="3" priority="6">
      <formula>LEN(TRIM(E10))=0</formula>
    </cfRule>
  </conditionalFormatting>
  <conditionalFormatting sqref="I10:I12">
    <cfRule type="containsBlanks" dxfId="2" priority="1">
      <formula>LEN(TRIM(I10))=0</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00" r:id="rId4" name="Check Box 4">
              <controlPr defaultSize="0" autoFill="0" autoLine="0" autoPict="0">
                <anchor moveWithCells="1">
                  <from>
                    <xdr:col>9</xdr:col>
                    <xdr:colOff>495300</xdr:colOff>
                    <xdr:row>15</xdr:row>
                    <xdr:rowOff>50800</xdr:rowOff>
                  </from>
                  <to>
                    <xdr:col>10</xdr:col>
                    <xdr:colOff>571500</xdr:colOff>
                    <xdr:row>16</xdr:row>
                    <xdr:rowOff>88900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error="Each member must play a role." prompt="Please select the agreed upon role of each member." xr:uid="{0384D108-0535-44AC-A355-BB7222528FB8}">
          <x14:formula1>
            <xm:f>Dropdown!$A$2:$A$4</xm:f>
          </x14:formula1>
          <xm:sqref>I10:K10</xm:sqref>
        </x14:dataValidation>
        <x14:dataValidation type="list" showErrorMessage="1" error="Each member must play a role." xr:uid="{326F2918-9B30-48CB-82E9-98FA3062FA90}">
          <x14:formula1>
            <xm:f>Dropdown!$A$2:$A$4</xm:f>
          </x14:formula1>
          <xm:sqref>I11:K11</xm:sqref>
        </x14:dataValidation>
        <x14:dataValidation type="list" allowBlank="1" showErrorMessage="1" error="Each member must play a role." xr:uid="{793B15D0-8366-42B0-B694-A799E1FA9905}">
          <x14:formula1>
            <xm:f>Dropdown!$A$2:$A$4</xm:f>
          </x14:formula1>
          <xm:sqref>I12:K12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1A170-7EC2-4DD5-A1E8-923E55E212BC}">
  <sheetPr>
    <tabColor rgb="FFC00000"/>
  </sheetPr>
  <dimension ref="A1:I501"/>
  <sheetViews>
    <sheetView topLeftCell="A370" zoomScale="63" workbookViewId="0">
      <selection activeCell="E2" sqref="E2"/>
    </sheetView>
  </sheetViews>
  <sheetFormatPr defaultColWidth="8.81640625" defaultRowHeight="14.5" x14ac:dyDescent="0.35"/>
  <sheetData>
    <row r="1" spans="1:9" ht="29" x14ac:dyDescent="0.35">
      <c r="A1" s="32" t="s">
        <v>57</v>
      </c>
      <c r="B1" s="21" t="s">
        <v>50</v>
      </c>
      <c r="C1" s="21" t="s">
        <v>51</v>
      </c>
      <c r="D1" s="32" t="s">
        <v>59</v>
      </c>
      <c r="E1" s="32" t="s">
        <v>58</v>
      </c>
    </row>
    <row r="2" spans="1:9" x14ac:dyDescent="0.35">
      <c r="A2">
        <v>1</v>
      </c>
      <c r="B2">
        <v>1</v>
      </c>
      <c r="C2">
        <v>0</v>
      </c>
      <c r="D2" s="20">
        <v>676</v>
      </c>
      <c r="E2">
        <f>D2*5</f>
        <v>3380</v>
      </c>
    </row>
    <row r="3" spans="1:9" x14ac:dyDescent="0.35">
      <c r="A3">
        <v>2</v>
      </c>
      <c r="B3">
        <v>1</v>
      </c>
      <c r="C3">
        <v>0</v>
      </c>
      <c r="D3" s="20">
        <v>615</v>
      </c>
      <c r="E3">
        <f t="shared" ref="E3:E66" si="0">D3*5</f>
        <v>3075</v>
      </c>
      <c r="I3" s="6"/>
    </row>
    <row r="4" spans="1:9" x14ac:dyDescent="0.35">
      <c r="A4">
        <v>3</v>
      </c>
      <c r="B4">
        <v>1</v>
      </c>
      <c r="C4">
        <v>0</v>
      </c>
      <c r="D4" s="20">
        <v>397</v>
      </c>
      <c r="E4">
        <f t="shared" si="0"/>
        <v>1985</v>
      </c>
    </row>
    <row r="5" spans="1:9" x14ac:dyDescent="0.35">
      <c r="A5">
        <v>4</v>
      </c>
      <c r="B5">
        <v>1</v>
      </c>
      <c r="C5">
        <v>0</v>
      </c>
      <c r="D5" s="20">
        <v>592</v>
      </c>
      <c r="E5">
        <f t="shared" si="0"/>
        <v>2960</v>
      </c>
      <c r="I5" s="6"/>
    </row>
    <row r="6" spans="1:9" x14ac:dyDescent="0.35">
      <c r="A6">
        <v>5</v>
      </c>
      <c r="B6">
        <v>1</v>
      </c>
      <c r="C6">
        <v>0</v>
      </c>
      <c r="D6" s="20">
        <v>471</v>
      </c>
      <c r="E6">
        <f t="shared" si="0"/>
        <v>2355</v>
      </c>
    </row>
    <row r="7" spans="1:9" x14ac:dyDescent="0.35">
      <c r="A7">
        <v>6</v>
      </c>
      <c r="B7">
        <v>1</v>
      </c>
      <c r="C7">
        <v>0</v>
      </c>
      <c r="D7" s="20">
        <v>587</v>
      </c>
      <c r="E7">
        <f t="shared" si="0"/>
        <v>2935</v>
      </c>
    </row>
    <row r="8" spans="1:9" x14ac:dyDescent="0.35">
      <c r="A8">
        <v>7</v>
      </c>
      <c r="B8">
        <v>1</v>
      </c>
      <c r="C8">
        <v>0</v>
      </c>
      <c r="D8" s="20">
        <v>498</v>
      </c>
      <c r="E8">
        <f t="shared" si="0"/>
        <v>2490</v>
      </c>
    </row>
    <row r="9" spans="1:9" x14ac:dyDescent="0.35">
      <c r="A9">
        <v>8</v>
      </c>
      <c r="B9">
        <v>1</v>
      </c>
      <c r="C9">
        <v>0</v>
      </c>
      <c r="D9" s="20">
        <v>319</v>
      </c>
      <c r="E9">
        <f t="shared" si="0"/>
        <v>1595</v>
      </c>
    </row>
    <row r="10" spans="1:9" x14ac:dyDescent="0.35">
      <c r="A10">
        <v>9</v>
      </c>
      <c r="B10">
        <v>1</v>
      </c>
      <c r="C10">
        <v>0</v>
      </c>
      <c r="D10" s="20">
        <v>509</v>
      </c>
      <c r="E10">
        <f t="shared" si="0"/>
        <v>2545</v>
      </c>
    </row>
    <row r="11" spans="1:9" x14ac:dyDescent="0.35">
      <c r="A11">
        <v>10</v>
      </c>
      <c r="B11">
        <v>1</v>
      </c>
      <c r="C11">
        <v>0</v>
      </c>
      <c r="D11" s="20">
        <v>584</v>
      </c>
      <c r="E11">
        <f t="shared" si="0"/>
        <v>2920</v>
      </c>
    </row>
    <row r="12" spans="1:9" x14ac:dyDescent="0.35">
      <c r="A12">
        <v>11</v>
      </c>
      <c r="B12">
        <v>1</v>
      </c>
      <c r="C12">
        <v>0</v>
      </c>
      <c r="D12" s="20">
        <v>484</v>
      </c>
      <c r="E12">
        <f t="shared" si="0"/>
        <v>2420</v>
      </c>
    </row>
    <row r="13" spans="1:9" x14ac:dyDescent="0.35">
      <c r="A13">
        <v>12</v>
      </c>
      <c r="B13">
        <v>1</v>
      </c>
      <c r="C13">
        <v>0</v>
      </c>
      <c r="D13" s="20">
        <v>549</v>
      </c>
      <c r="E13">
        <f t="shared" si="0"/>
        <v>2745</v>
      </c>
    </row>
    <row r="14" spans="1:9" x14ac:dyDescent="0.35">
      <c r="A14">
        <v>13</v>
      </c>
      <c r="B14">
        <v>1</v>
      </c>
      <c r="C14">
        <v>0</v>
      </c>
      <c r="D14" s="20">
        <v>416</v>
      </c>
      <c r="E14">
        <f t="shared" si="0"/>
        <v>2080</v>
      </c>
    </row>
    <row r="15" spans="1:9" x14ac:dyDescent="0.35">
      <c r="A15">
        <v>14</v>
      </c>
      <c r="B15">
        <v>1</v>
      </c>
      <c r="C15">
        <v>0</v>
      </c>
      <c r="D15" s="20">
        <v>573</v>
      </c>
      <c r="E15">
        <f t="shared" si="0"/>
        <v>2865</v>
      </c>
    </row>
    <row r="16" spans="1:9" x14ac:dyDescent="0.35">
      <c r="A16">
        <v>15</v>
      </c>
      <c r="B16">
        <v>1</v>
      </c>
      <c r="C16">
        <v>0</v>
      </c>
      <c r="D16" s="20">
        <v>436</v>
      </c>
      <c r="E16">
        <f t="shared" si="0"/>
        <v>2180</v>
      </c>
    </row>
    <row r="17" spans="1:5" x14ac:dyDescent="0.35">
      <c r="A17">
        <v>16</v>
      </c>
      <c r="B17">
        <v>1</v>
      </c>
      <c r="C17">
        <v>0</v>
      </c>
      <c r="D17" s="20">
        <v>659</v>
      </c>
      <c r="E17">
        <f t="shared" si="0"/>
        <v>3295</v>
      </c>
    </row>
    <row r="18" spans="1:5" x14ac:dyDescent="0.35">
      <c r="A18">
        <v>17</v>
      </c>
      <c r="B18">
        <v>1</v>
      </c>
      <c r="C18">
        <v>0</v>
      </c>
      <c r="D18" s="20">
        <v>476</v>
      </c>
      <c r="E18">
        <f t="shared" si="0"/>
        <v>2380</v>
      </c>
    </row>
    <row r="19" spans="1:5" x14ac:dyDescent="0.35">
      <c r="A19">
        <v>18</v>
      </c>
      <c r="B19">
        <v>1</v>
      </c>
      <c r="C19">
        <v>0</v>
      </c>
      <c r="D19" s="20">
        <v>551</v>
      </c>
      <c r="E19">
        <f t="shared" si="0"/>
        <v>2755</v>
      </c>
    </row>
    <row r="20" spans="1:5" x14ac:dyDescent="0.35">
      <c r="A20">
        <v>19</v>
      </c>
      <c r="B20">
        <v>1</v>
      </c>
      <c r="C20">
        <v>0</v>
      </c>
      <c r="D20" s="20">
        <v>505</v>
      </c>
      <c r="E20">
        <f t="shared" si="0"/>
        <v>2525</v>
      </c>
    </row>
    <row r="21" spans="1:5" x14ac:dyDescent="0.35">
      <c r="A21">
        <v>20</v>
      </c>
      <c r="B21">
        <v>1</v>
      </c>
      <c r="C21">
        <v>0</v>
      </c>
      <c r="D21" s="20">
        <v>471</v>
      </c>
      <c r="E21">
        <f t="shared" si="0"/>
        <v>2355</v>
      </c>
    </row>
    <row r="22" spans="1:5" x14ac:dyDescent="0.35">
      <c r="A22">
        <v>21</v>
      </c>
      <c r="B22">
        <v>1</v>
      </c>
      <c r="C22">
        <v>0</v>
      </c>
      <c r="D22" s="20">
        <v>551</v>
      </c>
      <c r="E22">
        <f t="shared" si="0"/>
        <v>2755</v>
      </c>
    </row>
    <row r="23" spans="1:5" x14ac:dyDescent="0.35">
      <c r="A23">
        <v>22</v>
      </c>
      <c r="B23">
        <v>1</v>
      </c>
      <c r="C23">
        <v>0</v>
      </c>
      <c r="D23" s="20">
        <v>395</v>
      </c>
      <c r="E23">
        <f t="shared" si="0"/>
        <v>1975</v>
      </c>
    </row>
    <row r="24" spans="1:5" x14ac:dyDescent="0.35">
      <c r="A24">
        <v>23</v>
      </c>
      <c r="B24">
        <v>1</v>
      </c>
      <c r="C24">
        <v>0</v>
      </c>
      <c r="D24" s="20">
        <v>542</v>
      </c>
      <c r="E24">
        <f t="shared" si="0"/>
        <v>2710</v>
      </c>
    </row>
    <row r="25" spans="1:5" x14ac:dyDescent="0.35">
      <c r="A25">
        <v>24</v>
      </c>
      <c r="B25">
        <v>1</v>
      </c>
      <c r="C25">
        <v>0</v>
      </c>
      <c r="D25" s="20">
        <v>684</v>
      </c>
      <c r="E25">
        <f t="shared" si="0"/>
        <v>3420</v>
      </c>
    </row>
    <row r="26" spans="1:5" x14ac:dyDescent="0.35">
      <c r="A26">
        <v>25</v>
      </c>
      <c r="B26">
        <v>1</v>
      </c>
      <c r="C26">
        <v>0</v>
      </c>
      <c r="D26" s="20">
        <v>579</v>
      </c>
      <c r="E26">
        <f t="shared" si="0"/>
        <v>2895</v>
      </c>
    </row>
    <row r="27" spans="1:5" x14ac:dyDescent="0.35">
      <c r="A27">
        <v>26</v>
      </c>
      <c r="B27">
        <v>1</v>
      </c>
      <c r="C27">
        <v>0</v>
      </c>
      <c r="D27" s="20">
        <v>675</v>
      </c>
      <c r="E27">
        <f t="shared" si="0"/>
        <v>3375</v>
      </c>
    </row>
    <row r="28" spans="1:5" x14ac:dyDescent="0.35">
      <c r="A28">
        <v>27</v>
      </c>
      <c r="B28">
        <v>1</v>
      </c>
      <c r="C28">
        <v>0</v>
      </c>
      <c r="D28" s="20">
        <v>536</v>
      </c>
      <c r="E28">
        <f t="shared" si="0"/>
        <v>2680</v>
      </c>
    </row>
    <row r="29" spans="1:5" x14ac:dyDescent="0.35">
      <c r="A29">
        <v>28</v>
      </c>
      <c r="B29">
        <v>1</v>
      </c>
      <c r="C29">
        <v>0</v>
      </c>
      <c r="D29" s="20">
        <v>582</v>
      </c>
      <c r="E29">
        <f t="shared" si="0"/>
        <v>2910</v>
      </c>
    </row>
    <row r="30" spans="1:5" x14ac:dyDescent="0.35">
      <c r="A30">
        <v>29</v>
      </c>
      <c r="B30">
        <v>1</v>
      </c>
      <c r="C30">
        <v>0</v>
      </c>
      <c r="D30" s="20">
        <v>519</v>
      </c>
      <c r="E30">
        <f t="shared" si="0"/>
        <v>2595</v>
      </c>
    </row>
    <row r="31" spans="1:5" x14ac:dyDescent="0.35">
      <c r="A31">
        <v>30</v>
      </c>
      <c r="B31">
        <v>1</v>
      </c>
      <c r="C31">
        <v>0</v>
      </c>
      <c r="D31" s="20">
        <v>564</v>
      </c>
      <c r="E31">
        <f t="shared" si="0"/>
        <v>2820</v>
      </c>
    </row>
    <row r="32" spans="1:5" x14ac:dyDescent="0.35">
      <c r="A32">
        <v>31</v>
      </c>
      <c r="B32">
        <v>1</v>
      </c>
      <c r="C32">
        <v>0</v>
      </c>
      <c r="D32" s="20">
        <v>554</v>
      </c>
      <c r="E32">
        <f t="shared" si="0"/>
        <v>2770</v>
      </c>
    </row>
    <row r="33" spans="1:5" x14ac:dyDescent="0.35">
      <c r="A33">
        <v>32</v>
      </c>
      <c r="B33">
        <v>1</v>
      </c>
      <c r="C33">
        <v>0</v>
      </c>
      <c r="D33" s="20">
        <v>604</v>
      </c>
      <c r="E33">
        <f t="shared" si="0"/>
        <v>3020</v>
      </c>
    </row>
    <row r="34" spans="1:5" x14ac:dyDescent="0.35">
      <c r="A34">
        <v>33</v>
      </c>
      <c r="B34">
        <v>1</v>
      </c>
      <c r="C34">
        <v>0</v>
      </c>
      <c r="D34" s="20">
        <v>561</v>
      </c>
      <c r="E34">
        <f t="shared" si="0"/>
        <v>2805</v>
      </c>
    </row>
    <row r="35" spans="1:5" x14ac:dyDescent="0.35">
      <c r="A35">
        <v>34</v>
      </c>
      <c r="B35">
        <v>1</v>
      </c>
      <c r="C35">
        <v>0</v>
      </c>
      <c r="D35" s="20">
        <v>543</v>
      </c>
      <c r="E35">
        <f t="shared" si="0"/>
        <v>2715</v>
      </c>
    </row>
    <row r="36" spans="1:5" x14ac:dyDescent="0.35">
      <c r="A36">
        <v>35</v>
      </c>
      <c r="B36">
        <v>1</v>
      </c>
      <c r="C36">
        <v>0</v>
      </c>
      <c r="D36" s="20">
        <v>441</v>
      </c>
      <c r="E36">
        <f t="shared" si="0"/>
        <v>2205</v>
      </c>
    </row>
    <row r="37" spans="1:5" x14ac:dyDescent="0.35">
      <c r="A37">
        <v>36</v>
      </c>
      <c r="B37">
        <v>1</v>
      </c>
      <c r="C37">
        <v>0</v>
      </c>
      <c r="D37" s="20">
        <v>629</v>
      </c>
      <c r="E37">
        <f t="shared" si="0"/>
        <v>3145</v>
      </c>
    </row>
    <row r="38" spans="1:5" x14ac:dyDescent="0.35">
      <c r="A38">
        <v>37</v>
      </c>
      <c r="B38">
        <v>1</v>
      </c>
      <c r="C38">
        <v>0</v>
      </c>
      <c r="D38" s="20">
        <v>358</v>
      </c>
      <c r="E38">
        <f t="shared" si="0"/>
        <v>1790</v>
      </c>
    </row>
    <row r="39" spans="1:5" x14ac:dyDescent="0.35">
      <c r="A39">
        <v>38</v>
      </c>
      <c r="B39">
        <v>1</v>
      </c>
      <c r="C39">
        <v>0</v>
      </c>
      <c r="D39" s="20">
        <v>635</v>
      </c>
      <c r="E39">
        <f t="shared" si="0"/>
        <v>3175</v>
      </c>
    </row>
    <row r="40" spans="1:5" x14ac:dyDescent="0.35">
      <c r="A40">
        <v>39</v>
      </c>
      <c r="B40">
        <v>1</v>
      </c>
      <c r="C40">
        <v>0</v>
      </c>
      <c r="D40" s="20">
        <v>580</v>
      </c>
      <c r="E40">
        <f t="shared" si="0"/>
        <v>2900</v>
      </c>
    </row>
    <row r="41" spans="1:5" x14ac:dyDescent="0.35">
      <c r="A41">
        <v>40</v>
      </c>
      <c r="B41">
        <v>1</v>
      </c>
      <c r="C41">
        <v>0</v>
      </c>
      <c r="D41" s="20">
        <v>488</v>
      </c>
      <c r="E41">
        <f t="shared" si="0"/>
        <v>2440</v>
      </c>
    </row>
    <row r="42" spans="1:5" x14ac:dyDescent="0.35">
      <c r="A42">
        <v>41</v>
      </c>
      <c r="B42">
        <v>1</v>
      </c>
      <c r="C42">
        <v>0</v>
      </c>
      <c r="D42" s="20">
        <v>644</v>
      </c>
      <c r="E42">
        <f t="shared" si="0"/>
        <v>3220</v>
      </c>
    </row>
    <row r="43" spans="1:5" x14ac:dyDescent="0.35">
      <c r="A43">
        <v>42</v>
      </c>
      <c r="B43">
        <v>1</v>
      </c>
      <c r="C43">
        <v>0</v>
      </c>
      <c r="D43" s="20">
        <v>652</v>
      </c>
      <c r="E43">
        <f t="shared" si="0"/>
        <v>3260</v>
      </c>
    </row>
    <row r="44" spans="1:5" x14ac:dyDescent="0.35">
      <c r="A44">
        <v>43</v>
      </c>
      <c r="B44">
        <v>1</v>
      </c>
      <c r="C44">
        <v>0</v>
      </c>
      <c r="D44" s="20">
        <v>737</v>
      </c>
      <c r="E44">
        <f t="shared" si="0"/>
        <v>3685</v>
      </c>
    </row>
    <row r="45" spans="1:5" x14ac:dyDescent="0.35">
      <c r="A45">
        <v>44</v>
      </c>
      <c r="B45">
        <v>1</v>
      </c>
      <c r="C45">
        <v>0</v>
      </c>
      <c r="D45" s="20">
        <v>541</v>
      </c>
      <c r="E45">
        <f t="shared" si="0"/>
        <v>2705</v>
      </c>
    </row>
    <row r="46" spans="1:5" x14ac:dyDescent="0.35">
      <c r="A46">
        <v>45</v>
      </c>
      <c r="B46">
        <v>1</v>
      </c>
      <c r="C46">
        <v>0</v>
      </c>
      <c r="D46" s="20">
        <v>553</v>
      </c>
      <c r="E46">
        <f t="shared" si="0"/>
        <v>2765</v>
      </c>
    </row>
    <row r="47" spans="1:5" x14ac:dyDescent="0.35">
      <c r="A47">
        <v>46</v>
      </c>
      <c r="B47">
        <v>1</v>
      </c>
      <c r="C47">
        <v>0</v>
      </c>
      <c r="D47" s="20">
        <v>352</v>
      </c>
      <c r="E47">
        <f t="shared" si="0"/>
        <v>1760</v>
      </c>
    </row>
    <row r="48" spans="1:5" x14ac:dyDescent="0.35">
      <c r="A48">
        <v>47</v>
      </c>
      <c r="B48">
        <v>1</v>
      </c>
      <c r="C48">
        <v>0</v>
      </c>
      <c r="D48" s="20">
        <v>579</v>
      </c>
      <c r="E48">
        <f t="shared" si="0"/>
        <v>2895</v>
      </c>
    </row>
    <row r="49" spans="1:5" x14ac:dyDescent="0.35">
      <c r="A49">
        <v>48</v>
      </c>
      <c r="B49">
        <v>1</v>
      </c>
      <c r="C49">
        <v>0</v>
      </c>
      <c r="D49" s="20">
        <v>528</v>
      </c>
      <c r="E49">
        <f t="shared" si="0"/>
        <v>2640</v>
      </c>
    </row>
    <row r="50" spans="1:5" x14ac:dyDescent="0.35">
      <c r="A50">
        <v>49</v>
      </c>
      <c r="B50">
        <v>1</v>
      </c>
      <c r="C50">
        <v>0</v>
      </c>
      <c r="D50" s="20">
        <v>509</v>
      </c>
      <c r="E50">
        <f t="shared" si="0"/>
        <v>2545</v>
      </c>
    </row>
    <row r="51" spans="1:5" x14ac:dyDescent="0.35">
      <c r="A51">
        <v>50</v>
      </c>
      <c r="B51">
        <v>1</v>
      </c>
      <c r="C51">
        <v>0</v>
      </c>
      <c r="D51" s="20">
        <v>458</v>
      </c>
      <c r="E51">
        <f t="shared" si="0"/>
        <v>2290</v>
      </c>
    </row>
    <row r="52" spans="1:5" x14ac:dyDescent="0.35">
      <c r="A52">
        <v>51</v>
      </c>
      <c r="B52">
        <v>1</v>
      </c>
      <c r="C52">
        <v>1</v>
      </c>
      <c r="D52" s="20">
        <v>508</v>
      </c>
      <c r="E52">
        <f t="shared" si="0"/>
        <v>2540</v>
      </c>
    </row>
    <row r="53" spans="1:5" x14ac:dyDescent="0.35">
      <c r="A53">
        <v>52</v>
      </c>
      <c r="B53">
        <v>1</v>
      </c>
      <c r="C53">
        <v>1</v>
      </c>
      <c r="D53" s="20">
        <v>525</v>
      </c>
      <c r="E53">
        <f t="shared" si="0"/>
        <v>2625</v>
      </c>
    </row>
    <row r="54" spans="1:5" x14ac:dyDescent="0.35">
      <c r="A54">
        <v>53</v>
      </c>
      <c r="B54">
        <v>1</v>
      </c>
      <c r="C54">
        <v>1</v>
      </c>
      <c r="D54" s="20">
        <v>516</v>
      </c>
      <c r="E54">
        <f t="shared" si="0"/>
        <v>2580</v>
      </c>
    </row>
    <row r="55" spans="1:5" x14ac:dyDescent="0.35">
      <c r="A55">
        <v>54</v>
      </c>
      <c r="B55">
        <v>1</v>
      </c>
      <c r="C55">
        <v>1</v>
      </c>
      <c r="D55" s="20">
        <v>587</v>
      </c>
      <c r="E55">
        <f t="shared" si="0"/>
        <v>2935</v>
      </c>
    </row>
    <row r="56" spans="1:5" x14ac:dyDescent="0.35">
      <c r="A56">
        <v>55</v>
      </c>
      <c r="B56">
        <v>1</v>
      </c>
      <c r="C56">
        <v>1</v>
      </c>
      <c r="D56" s="20">
        <v>581</v>
      </c>
      <c r="E56">
        <f t="shared" si="0"/>
        <v>2905</v>
      </c>
    </row>
    <row r="57" spans="1:5" x14ac:dyDescent="0.35">
      <c r="A57">
        <v>56</v>
      </c>
      <c r="B57">
        <v>1</v>
      </c>
      <c r="C57">
        <v>1</v>
      </c>
      <c r="D57" s="20">
        <v>684</v>
      </c>
      <c r="E57">
        <f t="shared" si="0"/>
        <v>3420</v>
      </c>
    </row>
    <row r="58" spans="1:5" x14ac:dyDescent="0.35">
      <c r="A58">
        <v>57</v>
      </c>
      <c r="B58">
        <v>1</v>
      </c>
      <c r="C58">
        <v>1</v>
      </c>
      <c r="D58" s="20">
        <v>537</v>
      </c>
      <c r="E58">
        <f t="shared" si="0"/>
        <v>2685</v>
      </c>
    </row>
    <row r="59" spans="1:5" x14ac:dyDescent="0.35">
      <c r="A59">
        <v>58</v>
      </c>
      <c r="B59">
        <v>1</v>
      </c>
      <c r="C59">
        <v>1</v>
      </c>
      <c r="D59" s="20">
        <v>675</v>
      </c>
      <c r="E59">
        <f t="shared" si="0"/>
        <v>3375</v>
      </c>
    </row>
    <row r="60" spans="1:5" x14ac:dyDescent="0.35">
      <c r="A60">
        <v>59</v>
      </c>
      <c r="B60">
        <v>1</v>
      </c>
      <c r="C60">
        <v>1</v>
      </c>
      <c r="D60" s="20">
        <v>439</v>
      </c>
      <c r="E60">
        <f t="shared" si="0"/>
        <v>2195</v>
      </c>
    </row>
    <row r="61" spans="1:5" x14ac:dyDescent="0.35">
      <c r="A61">
        <v>60</v>
      </c>
      <c r="B61">
        <v>1</v>
      </c>
      <c r="C61">
        <v>1</v>
      </c>
      <c r="D61" s="20">
        <v>444</v>
      </c>
      <c r="E61">
        <f t="shared" si="0"/>
        <v>2220</v>
      </c>
    </row>
    <row r="62" spans="1:5" x14ac:dyDescent="0.35">
      <c r="A62">
        <v>61</v>
      </c>
      <c r="B62">
        <v>1</v>
      </c>
      <c r="C62">
        <v>1</v>
      </c>
      <c r="D62" s="20">
        <v>492</v>
      </c>
      <c r="E62">
        <f t="shared" si="0"/>
        <v>2460</v>
      </c>
    </row>
    <row r="63" spans="1:5" x14ac:dyDescent="0.35">
      <c r="A63">
        <v>62</v>
      </c>
      <c r="B63">
        <v>1</v>
      </c>
      <c r="C63">
        <v>1</v>
      </c>
      <c r="D63" s="20">
        <v>729</v>
      </c>
      <c r="E63">
        <f t="shared" si="0"/>
        <v>3645</v>
      </c>
    </row>
    <row r="64" spans="1:5" x14ac:dyDescent="0.35">
      <c r="A64">
        <v>63</v>
      </c>
      <c r="B64">
        <v>1</v>
      </c>
      <c r="C64">
        <v>1</v>
      </c>
      <c r="D64" s="20">
        <v>514</v>
      </c>
      <c r="E64">
        <f t="shared" si="0"/>
        <v>2570</v>
      </c>
    </row>
    <row r="65" spans="1:5" x14ac:dyDescent="0.35">
      <c r="A65">
        <v>64</v>
      </c>
      <c r="B65">
        <v>1</v>
      </c>
      <c r="C65">
        <v>1</v>
      </c>
      <c r="D65" s="20">
        <v>515</v>
      </c>
      <c r="E65">
        <f t="shared" si="0"/>
        <v>2575</v>
      </c>
    </row>
    <row r="66" spans="1:5" x14ac:dyDescent="0.35">
      <c r="A66">
        <v>65</v>
      </c>
      <c r="B66">
        <v>1</v>
      </c>
      <c r="C66">
        <v>1</v>
      </c>
      <c r="D66" s="20">
        <v>573</v>
      </c>
      <c r="E66">
        <f t="shared" si="0"/>
        <v>2865</v>
      </c>
    </row>
    <row r="67" spans="1:5" x14ac:dyDescent="0.35">
      <c r="A67">
        <v>66</v>
      </c>
      <c r="B67">
        <v>1</v>
      </c>
      <c r="C67">
        <v>1</v>
      </c>
      <c r="D67" s="20">
        <v>509</v>
      </c>
      <c r="E67">
        <f t="shared" ref="E67:E130" si="1">D67*5</f>
        <v>2545</v>
      </c>
    </row>
    <row r="68" spans="1:5" x14ac:dyDescent="0.35">
      <c r="A68">
        <v>67</v>
      </c>
      <c r="B68">
        <v>1</v>
      </c>
      <c r="C68">
        <v>1</v>
      </c>
      <c r="D68" s="20">
        <v>634</v>
      </c>
      <c r="E68">
        <f t="shared" si="1"/>
        <v>3170</v>
      </c>
    </row>
    <row r="69" spans="1:5" x14ac:dyDescent="0.35">
      <c r="A69">
        <v>68</v>
      </c>
      <c r="B69">
        <v>1</v>
      </c>
      <c r="C69">
        <v>1</v>
      </c>
      <c r="D69" s="20">
        <v>593</v>
      </c>
      <c r="E69">
        <f t="shared" si="1"/>
        <v>2965</v>
      </c>
    </row>
    <row r="70" spans="1:5" x14ac:dyDescent="0.35">
      <c r="A70">
        <v>69</v>
      </c>
      <c r="B70">
        <v>1</v>
      </c>
      <c r="C70">
        <v>1</v>
      </c>
      <c r="D70" s="20">
        <v>514</v>
      </c>
      <c r="E70">
        <f t="shared" si="1"/>
        <v>2570</v>
      </c>
    </row>
    <row r="71" spans="1:5" x14ac:dyDescent="0.35">
      <c r="A71">
        <v>70</v>
      </c>
      <c r="B71">
        <v>1</v>
      </c>
      <c r="C71">
        <v>1</v>
      </c>
      <c r="D71" s="20">
        <v>559</v>
      </c>
      <c r="E71">
        <f t="shared" si="1"/>
        <v>2795</v>
      </c>
    </row>
    <row r="72" spans="1:5" x14ac:dyDescent="0.35">
      <c r="A72">
        <v>71</v>
      </c>
      <c r="B72">
        <v>1</v>
      </c>
      <c r="C72">
        <v>1</v>
      </c>
      <c r="D72" s="20">
        <v>636</v>
      </c>
      <c r="E72">
        <f t="shared" si="1"/>
        <v>3180</v>
      </c>
    </row>
    <row r="73" spans="1:5" x14ac:dyDescent="0.35">
      <c r="A73">
        <v>72</v>
      </c>
      <c r="B73">
        <v>1</v>
      </c>
      <c r="C73">
        <v>1</v>
      </c>
      <c r="D73" s="20">
        <v>702</v>
      </c>
      <c r="E73">
        <f t="shared" si="1"/>
        <v>3510</v>
      </c>
    </row>
    <row r="74" spans="1:5" x14ac:dyDescent="0.35">
      <c r="A74">
        <v>73</v>
      </c>
      <c r="B74">
        <v>1</v>
      </c>
      <c r="C74">
        <v>1</v>
      </c>
      <c r="D74" s="20">
        <v>548</v>
      </c>
      <c r="E74">
        <f t="shared" si="1"/>
        <v>2740</v>
      </c>
    </row>
    <row r="75" spans="1:5" x14ac:dyDescent="0.35">
      <c r="A75">
        <v>74</v>
      </c>
      <c r="B75">
        <v>1</v>
      </c>
      <c r="C75">
        <v>1</v>
      </c>
      <c r="D75" s="20">
        <v>571</v>
      </c>
      <c r="E75">
        <f t="shared" si="1"/>
        <v>2855</v>
      </c>
    </row>
    <row r="76" spans="1:5" x14ac:dyDescent="0.35">
      <c r="A76">
        <v>75</v>
      </c>
      <c r="B76">
        <v>1</v>
      </c>
      <c r="C76">
        <v>1</v>
      </c>
      <c r="D76" s="20">
        <v>547</v>
      </c>
      <c r="E76">
        <f t="shared" si="1"/>
        <v>2735</v>
      </c>
    </row>
    <row r="77" spans="1:5" x14ac:dyDescent="0.35">
      <c r="A77">
        <v>76</v>
      </c>
      <c r="B77">
        <v>1</v>
      </c>
      <c r="C77">
        <v>1</v>
      </c>
      <c r="D77" s="20">
        <v>564</v>
      </c>
      <c r="E77">
        <f t="shared" si="1"/>
        <v>2820</v>
      </c>
    </row>
    <row r="78" spans="1:5" x14ac:dyDescent="0.35">
      <c r="A78">
        <v>77</v>
      </c>
      <c r="B78">
        <v>1</v>
      </c>
      <c r="C78">
        <v>1</v>
      </c>
      <c r="D78" s="20">
        <v>566</v>
      </c>
      <c r="E78">
        <f t="shared" si="1"/>
        <v>2830</v>
      </c>
    </row>
    <row r="79" spans="1:5" x14ac:dyDescent="0.35">
      <c r="A79">
        <v>78</v>
      </c>
      <c r="B79">
        <v>1</v>
      </c>
      <c r="C79">
        <v>1</v>
      </c>
      <c r="D79" s="20">
        <v>601</v>
      </c>
      <c r="E79">
        <f t="shared" si="1"/>
        <v>3005</v>
      </c>
    </row>
    <row r="80" spans="1:5" x14ac:dyDescent="0.35">
      <c r="A80">
        <v>79</v>
      </c>
      <c r="B80">
        <v>1</v>
      </c>
      <c r="C80">
        <v>1</v>
      </c>
      <c r="D80" s="20">
        <v>593</v>
      </c>
      <c r="E80">
        <f t="shared" si="1"/>
        <v>2965</v>
      </c>
    </row>
    <row r="81" spans="1:5" x14ac:dyDescent="0.35">
      <c r="A81">
        <v>80</v>
      </c>
      <c r="B81">
        <v>1</v>
      </c>
      <c r="C81">
        <v>1</v>
      </c>
      <c r="D81" s="20">
        <v>540</v>
      </c>
      <c r="E81">
        <f t="shared" si="1"/>
        <v>2700</v>
      </c>
    </row>
    <row r="82" spans="1:5" x14ac:dyDescent="0.35">
      <c r="A82">
        <v>81</v>
      </c>
      <c r="B82">
        <v>1</v>
      </c>
      <c r="C82">
        <v>1</v>
      </c>
      <c r="D82" s="20">
        <v>605</v>
      </c>
      <c r="E82">
        <f t="shared" si="1"/>
        <v>3025</v>
      </c>
    </row>
    <row r="83" spans="1:5" x14ac:dyDescent="0.35">
      <c r="A83">
        <v>82</v>
      </c>
      <c r="B83">
        <v>1</v>
      </c>
      <c r="C83">
        <v>1</v>
      </c>
      <c r="D83" s="20">
        <v>474</v>
      </c>
      <c r="E83">
        <f t="shared" si="1"/>
        <v>2370</v>
      </c>
    </row>
    <row r="84" spans="1:5" x14ac:dyDescent="0.35">
      <c r="A84">
        <v>83</v>
      </c>
      <c r="B84">
        <v>1</v>
      </c>
      <c r="C84">
        <v>1</v>
      </c>
      <c r="D84" s="20">
        <v>391</v>
      </c>
      <c r="E84">
        <f t="shared" si="1"/>
        <v>1955</v>
      </c>
    </row>
    <row r="85" spans="1:5" x14ac:dyDescent="0.35">
      <c r="A85">
        <v>84</v>
      </c>
      <c r="B85">
        <v>1</v>
      </c>
      <c r="C85">
        <v>1</v>
      </c>
      <c r="D85" s="20">
        <v>509</v>
      </c>
      <c r="E85">
        <f t="shared" si="1"/>
        <v>2545</v>
      </c>
    </row>
    <row r="86" spans="1:5" x14ac:dyDescent="0.35">
      <c r="A86">
        <v>85</v>
      </c>
      <c r="B86">
        <v>1</v>
      </c>
      <c r="C86">
        <v>1</v>
      </c>
      <c r="D86" s="20">
        <v>666</v>
      </c>
      <c r="E86">
        <f t="shared" si="1"/>
        <v>3330</v>
      </c>
    </row>
    <row r="87" spans="1:5" x14ac:dyDescent="0.35">
      <c r="A87">
        <v>86</v>
      </c>
      <c r="B87">
        <v>1</v>
      </c>
      <c r="C87">
        <v>1</v>
      </c>
      <c r="D87" s="20">
        <v>422</v>
      </c>
      <c r="E87">
        <f t="shared" si="1"/>
        <v>2110</v>
      </c>
    </row>
    <row r="88" spans="1:5" x14ac:dyDescent="0.35">
      <c r="A88">
        <v>87</v>
      </c>
      <c r="B88">
        <v>1</v>
      </c>
      <c r="C88">
        <v>1</v>
      </c>
      <c r="D88" s="20">
        <v>454</v>
      </c>
      <c r="E88">
        <f t="shared" si="1"/>
        <v>2270</v>
      </c>
    </row>
    <row r="89" spans="1:5" x14ac:dyDescent="0.35">
      <c r="A89">
        <v>88</v>
      </c>
      <c r="B89">
        <v>1</v>
      </c>
      <c r="C89">
        <v>1</v>
      </c>
      <c r="D89" s="20">
        <v>607</v>
      </c>
      <c r="E89">
        <f t="shared" si="1"/>
        <v>3035</v>
      </c>
    </row>
    <row r="90" spans="1:5" x14ac:dyDescent="0.35">
      <c r="A90">
        <v>89</v>
      </c>
      <c r="B90">
        <v>1</v>
      </c>
      <c r="C90">
        <v>1</v>
      </c>
      <c r="D90" s="20">
        <v>593</v>
      </c>
      <c r="E90">
        <f t="shared" si="1"/>
        <v>2965</v>
      </c>
    </row>
    <row r="91" spans="1:5" x14ac:dyDescent="0.35">
      <c r="A91">
        <v>90</v>
      </c>
      <c r="B91">
        <v>1</v>
      </c>
      <c r="C91">
        <v>1</v>
      </c>
      <c r="D91" s="20">
        <v>594</v>
      </c>
      <c r="E91">
        <f t="shared" si="1"/>
        <v>2970</v>
      </c>
    </row>
    <row r="92" spans="1:5" x14ac:dyDescent="0.35">
      <c r="A92">
        <v>91</v>
      </c>
      <c r="B92">
        <v>1</v>
      </c>
      <c r="C92">
        <v>1</v>
      </c>
      <c r="D92" s="20">
        <v>590</v>
      </c>
      <c r="E92">
        <f t="shared" si="1"/>
        <v>2950</v>
      </c>
    </row>
    <row r="93" spans="1:5" x14ac:dyDescent="0.35">
      <c r="A93">
        <v>92</v>
      </c>
      <c r="B93">
        <v>1</v>
      </c>
      <c r="C93">
        <v>1</v>
      </c>
      <c r="D93" s="20">
        <v>455</v>
      </c>
      <c r="E93">
        <f t="shared" si="1"/>
        <v>2275</v>
      </c>
    </row>
    <row r="94" spans="1:5" x14ac:dyDescent="0.35">
      <c r="A94">
        <v>93</v>
      </c>
      <c r="B94">
        <v>1</v>
      </c>
      <c r="C94">
        <v>1</v>
      </c>
      <c r="D94" s="20">
        <v>436</v>
      </c>
      <c r="E94">
        <f t="shared" si="1"/>
        <v>2180</v>
      </c>
    </row>
    <row r="95" spans="1:5" x14ac:dyDescent="0.35">
      <c r="A95">
        <v>94</v>
      </c>
      <c r="B95">
        <v>1</v>
      </c>
      <c r="C95">
        <v>1</v>
      </c>
      <c r="D95" s="20">
        <v>461</v>
      </c>
      <c r="E95">
        <f t="shared" si="1"/>
        <v>2305</v>
      </c>
    </row>
    <row r="96" spans="1:5" x14ac:dyDescent="0.35">
      <c r="A96">
        <v>95</v>
      </c>
      <c r="B96">
        <v>1</v>
      </c>
      <c r="C96">
        <v>1</v>
      </c>
      <c r="D96" s="20">
        <v>438</v>
      </c>
      <c r="E96">
        <f t="shared" si="1"/>
        <v>2190</v>
      </c>
    </row>
    <row r="97" spans="1:5" x14ac:dyDescent="0.35">
      <c r="A97">
        <v>96</v>
      </c>
      <c r="B97">
        <v>1</v>
      </c>
      <c r="C97">
        <v>1</v>
      </c>
      <c r="D97" s="20">
        <v>538</v>
      </c>
      <c r="E97">
        <f t="shared" si="1"/>
        <v>2690</v>
      </c>
    </row>
    <row r="98" spans="1:5" x14ac:dyDescent="0.35">
      <c r="A98">
        <v>97</v>
      </c>
      <c r="B98">
        <v>1</v>
      </c>
      <c r="C98">
        <v>1</v>
      </c>
      <c r="D98" s="20">
        <v>547</v>
      </c>
      <c r="E98">
        <f t="shared" si="1"/>
        <v>2735</v>
      </c>
    </row>
    <row r="99" spans="1:5" x14ac:dyDescent="0.35">
      <c r="A99">
        <v>98</v>
      </c>
      <c r="B99">
        <v>1</v>
      </c>
      <c r="C99">
        <v>1</v>
      </c>
      <c r="D99" s="20">
        <v>640</v>
      </c>
      <c r="E99">
        <f t="shared" si="1"/>
        <v>3200</v>
      </c>
    </row>
    <row r="100" spans="1:5" x14ac:dyDescent="0.35">
      <c r="A100">
        <v>99</v>
      </c>
      <c r="B100">
        <v>1</v>
      </c>
      <c r="C100">
        <v>1</v>
      </c>
      <c r="D100" s="20">
        <v>554</v>
      </c>
      <c r="E100">
        <f t="shared" si="1"/>
        <v>2770</v>
      </c>
    </row>
    <row r="101" spans="1:5" x14ac:dyDescent="0.35">
      <c r="A101">
        <v>100</v>
      </c>
      <c r="B101">
        <v>1</v>
      </c>
      <c r="C101">
        <v>1</v>
      </c>
      <c r="D101" s="20">
        <v>563</v>
      </c>
      <c r="E101">
        <f t="shared" si="1"/>
        <v>2815</v>
      </c>
    </row>
    <row r="102" spans="1:5" x14ac:dyDescent="0.35">
      <c r="A102">
        <v>1</v>
      </c>
      <c r="B102">
        <v>2</v>
      </c>
      <c r="C102">
        <v>0</v>
      </c>
      <c r="D102">
        <v>717</v>
      </c>
      <c r="E102">
        <f t="shared" si="1"/>
        <v>3585</v>
      </c>
    </row>
    <row r="103" spans="1:5" x14ac:dyDescent="0.35">
      <c r="A103">
        <v>2</v>
      </c>
      <c r="B103">
        <v>2</v>
      </c>
      <c r="C103">
        <v>0</v>
      </c>
      <c r="D103">
        <v>650</v>
      </c>
      <c r="E103">
        <f t="shared" si="1"/>
        <v>3250</v>
      </c>
    </row>
    <row r="104" spans="1:5" x14ac:dyDescent="0.35">
      <c r="A104">
        <v>3</v>
      </c>
      <c r="B104">
        <v>2</v>
      </c>
      <c r="C104">
        <v>0</v>
      </c>
      <c r="D104">
        <v>447</v>
      </c>
      <c r="E104">
        <f t="shared" si="1"/>
        <v>2235</v>
      </c>
    </row>
    <row r="105" spans="1:5" x14ac:dyDescent="0.35">
      <c r="A105">
        <v>4</v>
      </c>
      <c r="B105">
        <v>2</v>
      </c>
      <c r="C105">
        <v>0</v>
      </c>
      <c r="D105">
        <v>608</v>
      </c>
      <c r="E105">
        <f t="shared" si="1"/>
        <v>3040</v>
      </c>
    </row>
    <row r="106" spans="1:5" x14ac:dyDescent="0.35">
      <c r="A106">
        <v>5</v>
      </c>
      <c r="B106">
        <v>2</v>
      </c>
      <c r="C106">
        <v>0</v>
      </c>
      <c r="D106">
        <v>499</v>
      </c>
      <c r="E106">
        <f t="shared" si="1"/>
        <v>2495</v>
      </c>
    </row>
    <row r="107" spans="1:5" x14ac:dyDescent="0.35">
      <c r="A107">
        <v>6</v>
      </c>
      <c r="B107">
        <v>2</v>
      </c>
      <c r="C107">
        <v>0</v>
      </c>
      <c r="D107">
        <v>580</v>
      </c>
      <c r="E107">
        <f t="shared" si="1"/>
        <v>2900</v>
      </c>
    </row>
    <row r="108" spans="1:5" x14ac:dyDescent="0.35">
      <c r="A108">
        <v>7</v>
      </c>
      <c r="B108">
        <v>2</v>
      </c>
      <c r="C108">
        <v>0</v>
      </c>
      <c r="D108">
        <v>533</v>
      </c>
      <c r="E108">
        <f t="shared" si="1"/>
        <v>2665</v>
      </c>
    </row>
    <row r="109" spans="1:5" x14ac:dyDescent="0.35">
      <c r="A109">
        <v>8</v>
      </c>
      <c r="B109">
        <v>2</v>
      </c>
      <c r="C109">
        <v>0</v>
      </c>
      <c r="D109">
        <v>351</v>
      </c>
      <c r="E109">
        <f t="shared" si="1"/>
        <v>1755</v>
      </c>
    </row>
    <row r="110" spans="1:5" x14ac:dyDescent="0.35">
      <c r="A110">
        <v>9</v>
      </c>
      <c r="B110">
        <v>2</v>
      </c>
      <c r="C110">
        <v>0</v>
      </c>
      <c r="D110">
        <v>558</v>
      </c>
      <c r="E110">
        <f t="shared" si="1"/>
        <v>2790</v>
      </c>
    </row>
    <row r="111" spans="1:5" x14ac:dyDescent="0.35">
      <c r="A111">
        <v>10</v>
      </c>
      <c r="B111">
        <v>2</v>
      </c>
      <c r="C111">
        <v>0</v>
      </c>
      <c r="D111">
        <v>589</v>
      </c>
      <c r="E111">
        <f t="shared" si="1"/>
        <v>2945</v>
      </c>
    </row>
    <row r="112" spans="1:5" x14ac:dyDescent="0.35">
      <c r="A112">
        <v>11</v>
      </c>
      <c r="B112">
        <v>2</v>
      </c>
      <c r="C112">
        <v>0</v>
      </c>
      <c r="D112">
        <v>514</v>
      </c>
      <c r="E112">
        <f t="shared" si="1"/>
        <v>2570</v>
      </c>
    </row>
    <row r="113" spans="1:5" x14ac:dyDescent="0.35">
      <c r="A113">
        <v>12</v>
      </c>
      <c r="B113">
        <v>2</v>
      </c>
      <c r="C113">
        <v>0</v>
      </c>
      <c r="D113">
        <v>572</v>
      </c>
      <c r="E113">
        <f t="shared" si="1"/>
        <v>2860</v>
      </c>
    </row>
    <row r="114" spans="1:5" x14ac:dyDescent="0.35">
      <c r="A114">
        <v>13</v>
      </c>
      <c r="B114">
        <v>2</v>
      </c>
      <c r="C114">
        <v>0</v>
      </c>
      <c r="D114">
        <v>452</v>
      </c>
      <c r="E114">
        <f t="shared" si="1"/>
        <v>2260</v>
      </c>
    </row>
    <row r="115" spans="1:5" x14ac:dyDescent="0.35">
      <c r="A115">
        <v>14</v>
      </c>
      <c r="B115">
        <v>2</v>
      </c>
      <c r="C115">
        <v>0</v>
      </c>
      <c r="D115">
        <v>592</v>
      </c>
      <c r="E115">
        <f t="shared" si="1"/>
        <v>2960</v>
      </c>
    </row>
    <row r="116" spans="1:5" x14ac:dyDescent="0.35">
      <c r="A116">
        <v>15</v>
      </c>
      <c r="B116">
        <v>2</v>
      </c>
      <c r="C116">
        <v>0</v>
      </c>
      <c r="D116">
        <v>471</v>
      </c>
      <c r="E116">
        <f t="shared" si="1"/>
        <v>2355</v>
      </c>
    </row>
    <row r="117" spans="1:5" x14ac:dyDescent="0.35">
      <c r="A117">
        <v>16</v>
      </c>
      <c r="B117">
        <v>2</v>
      </c>
      <c r="C117">
        <v>0</v>
      </c>
      <c r="D117">
        <v>698</v>
      </c>
      <c r="E117">
        <f t="shared" si="1"/>
        <v>3490</v>
      </c>
    </row>
    <row r="118" spans="1:5" x14ac:dyDescent="0.35">
      <c r="A118">
        <v>17</v>
      </c>
      <c r="B118">
        <v>2</v>
      </c>
      <c r="C118">
        <v>0</v>
      </c>
      <c r="D118">
        <v>497</v>
      </c>
      <c r="E118">
        <f t="shared" si="1"/>
        <v>2485</v>
      </c>
    </row>
    <row r="119" spans="1:5" x14ac:dyDescent="0.35">
      <c r="A119">
        <v>18</v>
      </c>
      <c r="B119">
        <v>2</v>
      </c>
      <c r="C119">
        <v>0</v>
      </c>
      <c r="D119">
        <v>583</v>
      </c>
      <c r="E119">
        <f t="shared" si="1"/>
        <v>2915</v>
      </c>
    </row>
    <row r="120" spans="1:5" x14ac:dyDescent="0.35">
      <c r="A120">
        <v>19</v>
      </c>
      <c r="B120">
        <v>2</v>
      </c>
      <c r="C120">
        <v>0</v>
      </c>
      <c r="D120">
        <v>524</v>
      </c>
      <c r="E120">
        <f t="shared" si="1"/>
        <v>2620</v>
      </c>
    </row>
    <row r="121" spans="1:5" x14ac:dyDescent="0.35">
      <c r="A121">
        <v>20</v>
      </c>
      <c r="B121">
        <v>2</v>
      </c>
      <c r="C121">
        <v>0</v>
      </c>
      <c r="D121">
        <v>510</v>
      </c>
      <c r="E121">
        <f t="shared" si="1"/>
        <v>2550</v>
      </c>
    </row>
    <row r="122" spans="1:5" x14ac:dyDescent="0.35">
      <c r="A122">
        <v>21</v>
      </c>
      <c r="B122">
        <v>2</v>
      </c>
      <c r="C122">
        <v>0</v>
      </c>
      <c r="D122">
        <v>576</v>
      </c>
      <c r="E122">
        <f t="shared" si="1"/>
        <v>2880</v>
      </c>
    </row>
    <row r="123" spans="1:5" x14ac:dyDescent="0.35">
      <c r="A123">
        <v>22</v>
      </c>
      <c r="B123">
        <v>2</v>
      </c>
      <c r="C123">
        <v>0</v>
      </c>
      <c r="D123">
        <v>421</v>
      </c>
      <c r="E123">
        <f t="shared" si="1"/>
        <v>2105</v>
      </c>
    </row>
    <row r="124" spans="1:5" x14ac:dyDescent="0.35">
      <c r="A124">
        <v>23</v>
      </c>
      <c r="B124">
        <v>2</v>
      </c>
      <c r="C124">
        <v>0</v>
      </c>
      <c r="D124">
        <v>581</v>
      </c>
      <c r="E124">
        <f t="shared" si="1"/>
        <v>2905</v>
      </c>
    </row>
    <row r="125" spans="1:5" x14ac:dyDescent="0.35">
      <c r="A125">
        <v>24</v>
      </c>
      <c r="B125">
        <v>2</v>
      </c>
      <c r="C125">
        <v>0</v>
      </c>
      <c r="D125">
        <v>711</v>
      </c>
      <c r="E125">
        <f t="shared" si="1"/>
        <v>3555</v>
      </c>
    </row>
    <row r="126" spans="1:5" x14ac:dyDescent="0.35">
      <c r="A126">
        <v>25</v>
      </c>
      <c r="B126">
        <v>2</v>
      </c>
      <c r="C126">
        <v>0</v>
      </c>
      <c r="D126">
        <v>579</v>
      </c>
      <c r="E126">
        <f t="shared" si="1"/>
        <v>2895</v>
      </c>
    </row>
    <row r="127" spans="1:5" x14ac:dyDescent="0.35">
      <c r="A127">
        <v>26</v>
      </c>
      <c r="B127">
        <v>2</v>
      </c>
      <c r="C127">
        <v>0</v>
      </c>
      <c r="D127">
        <v>709</v>
      </c>
      <c r="E127">
        <f t="shared" si="1"/>
        <v>3545</v>
      </c>
    </row>
    <row r="128" spans="1:5" x14ac:dyDescent="0.35">
      <c r="A128">
        <v>27</v>
      </c>
      <c r="B128">
        <v>2</v>
      </c>
      <c r="C128">
        <v>0</v>
      </c>
      <c r="D128">
        <v>577</v>
      </c>
      <c r="E128">
        <f t="shared" si="1"/>
        <v>2885</v>
      </c>
    </row>
    <row r="129" spans="1:5" x14ac:dyDescent="0.35">
      <c r="A129">
        <v>28</v>
      </c>
      <c r="B129">
        <v>2</v>
      </c>
      <c r="C129">
        <v>0</v>
      </c>
      <c r="D129">
        <v>622</v>
      </c>
      <c r="E129">
        <f t="shared" si="1"/>
        <v>3110</v>
      </c>
    </row>
    <row r="130" spans="1:5" x14ac:dyDescent="0.35">
      <c r="A130">
        <v>29</v>
      </c>
      <c r="B130">
        <v>2</v>
      </c>
      <c r="C130">
        <v>0</v>
      </c>
      <c r="D130">
        <v>526</v>
      </c>
      <c r="E130">
        <f t="shared" si="1"/>
        <v>2630</v>
      </c>
    </row>
    <row r="131" spans="1:5" x14ac:dyDescent="0.35">
      <c r="A131">
        <v>30</v>
      </c>
      <c r="B131">
        <v>2</v>
      </c>
      <c r="C131">
        <v>0</v>
      </c>
      <c r="D131">
        <v>598</v>
      </c>
      <c r="E131">
        <f t="shared" ref="E131:E194" si="2">D131*5</f>
        <v>2990</v>
      </c>
    </row>
    <row r="132" spans="1:5" x14ac:dyDescent="0.35">
      <c r="A132">
        <v>31</v>
      </c>
      <c r="B132">
        <v>2</v>
      </c>
      <c r="C132">
        <v>0</v>
      </c>
      <c r="D132">
        <v>579</v>
      </c>
      <c r="E132">
        <f t="shared" si="2"/>
        <v>2895</v>
      </c>
    </row>
    <row r="133" spans="1:5" x14ac:dyDescent="0.35">
      <c r="A133">
        <v>32</v>
      </c>
      <c r="B133">
        <v>2</v>
      </c>
      <c r="C133">
        <v>0</v>
      </c>
      <c r="D133">
        <v>651</v>
      </c>
      <c r="E133">
        <f t="shared" si="2"/>
        <v>3255</v>
      </c>
    </row>
    <row r="134" spans="1:5" x14ac:dyDescent="0.35">
      <c r="A134">
        <v>33</v>
      </c>
      <c r="B134">
        <v>2</v>
      </c>
      <c r="C134">
        <v>0</v>
      </c>
      <c r="D134">
        <v>566</v>
      </c>
      <c r="E134">
        <f t="shared" si="2"/>
        <v>2830</v>
      </c>
    </row>
    <row r="135" spans="1:5" x14ac:dyDescent="0.35">
      <c r="A135">
        <v>34</v>
      </c>
      <c r="B135">
        <v>2</v>
      </c>
      <c r="C135">
        <v>0</v>
      </c>
      <c r="D135">
        <v>576</v>
      </c>
      <c r="E135">
        <f t="shared" si="2"/>
        <v>2880</v>
      </c>
    </row>
    <row r="136" spans="1:5" x14ac:dyDescent="0.35">
      <c r="A136">
        <v>35</v>
      </c>
      <c r="B136">
        <v>2</v>
      </c>
      <c r="C136">
        <v>0</v>
      </c>
      <c r="D136">
        <v>461</v>
      </c>
      <c r="E136">
        <f t="shared" si="2"/>
        <v>2305</v>
      </c>
    </row>
    <row r="137" spans="1:5" x14ac:dyDescent="0.35">
      <c r="A137">
        <v>36</v>
      </c>
      <c r="B137">
        <v>2</v>
      </c>
      <c r="C137">
        <v>0</v>
      </c>
      <c r="D137">
        <v>671</v>
      </c>
      <c r="E137">
        <f t="shared" si="2"/>
        <v>3355</v>
      </c>
    </row>
    <row r="138" spans="1:5" x14ac:dyDescent="0.35">
      <c r="A138">
        <v>37</v>
      </c>
      <c r="B138">
        <v>2</v>
      </c>
      <c r="C138">
        <v>0</v>
      </c>
      <c r="D138">
        <v>419</v>
      </c>
      <c r="E138">
        <f t="shared" si="2"/>
        <v>2095</v>
      </c>
    </row>
    <row r="139" spans="1:5" x14ac:dyDescent="0.35">
      <c r="A139">
        <v>38</v>
      </c>
      <c r="B139">
        <v>2</v>
      </c>
      <c r="C139">
        <v>0</v>
      </c>
      <c r="D139">
        <v>677</v>
      </c>
      <c r="E139">
        <f t="shared" si="2"/>
        <v>3385</v>
      </c>
    </row>
    <row r="140" spans="1:5" x14ac:dyDescent="0.35">
      <c r="A140">
        <v>39</v>
      </c>
      <c r="B140">
        <v>2</v>
      </c>
      <c r="C140">
        <v>0</v>
      </c>
      <c r="D140">
        <v>618</v>
      </c>
      <c r="E140">
        <f t="shared" si="2"/>
        <v>3090</v>
      </c>
    </row>
    <row r="141" spans="1:5" x14ac:dyDescent="0.35">
      <c r="A141">
        <v>40</v>
      </c>
      <c r="B141">
        <v>2</v>
      </c>
      <c r="C141">
        <v>0</v>
      </c>
      <c r="D141">
        <v>484</v>
      </c>
      <c r="E141">
        <f t="shared" si="2"/>
        <v>2420</v>
      </c>
    </row>
    <row r="142" spans="1:5" x14ac:dyDescent="0.35">
      <c r="A142">
        <v>41</v>
      </c>
      <c r="B142">
        <v>2</v>
      </c>
      <c r="C142">
        <v>0</v>
      </c>
      <c r="D142">
        <v>669</v>
      </c>
      <c r="E142">
        <f t="shared" si="2"/>
        <v>3345</v>
      </c>
    </row>
    <row r="143" spans="1:5" x14ac:dyDescent="0.35">
      <c r="A143">
        <v>42</v>
      </c>
      <c r="B143">
        <v>2</v>
      </c>
      <c r="C143">
        <v>0</v>
      </c>
      <c r="D143">
        <v>701</v>
      </c>
      <c r="E143">
        <f t="shared" si="2"/>
        <v>3505</v>
      </c>
    </row>
    <row r="144" spans="1:5" x14ac:dyDescent="0.35">
      <c r="A144">
        <v>43</v>
      </c>
      <c r="B144">
        <v>2</v>
      </c>
      <c r="C144">
        <v>0</v>
      </c>
      <c r="D144">
        <v>768</v>
      </c>
      <c r="E144">
        <f t="shared" si="2"/>
        <v>3840</v>
      </c>
    </row>
    <row r="145" spans="1:5" x14ac:dyDescent="0.35">
      <c r="A145">
        <v>44</v>
      </c>
      <c r="B145">
        <v>2</v>
      </c>
      <c r="C145">
        <v>0</v>
      </c>
      <c r="D145">
        <v>585</v>
      </c>
      <c r="E145">
        <f t="shared" si="2"/>
        <v>2925</v>
      </c>
    </row>
    <row r="146" spans="1:5" x14ac:dyDescent="0.35">
      <c r="A146">
        <v>45</v>
      </c>
      <c r="B146">
        <v>2</v>
      </c>
      <c r="C146">
        <v>0</v>
      </c>
      <c r="D146">
        <v>611</v>
      </c>
      <c r="E146">
        <f t="shared" si="2"/>
        <v>3055</v>
      </c>
    </row>
    <row r="147" spans="1:5" x14ac:dyDescent="0.35">
      <c r="A147">
        <v>46</v>
      </c>
      <c r="B147">
        <v>2</v>
      </c>
      <c r="C147">
        <v>0</v>
      </c>
      <c r="D147">
        <v>377</v>
      </c>
      <c r="E147">
        <f t="shared" si="2"/>
        <v>1885</v>
      </c>
    </row>
    <row r="148" spans="1:5" x14ac:dyDescent="0.35">
      <c r="A148">
        <v>47</v>
      </c>
      <c r="B148">
        <v>2</v>
      </c>
      <c r="C148">
        <v>0</v>
      </c>
      <c r="D148">
        <v>574</v>
      </c>
      <c r="E148">
        <f t="shared" si="2"/>
        <v>2870</v>
      </c>
    </row>
    <row r="149" spans="1:5" x14ac:dyDescent="0.35">
      <c r="A149">
        <v>48</v>
      </c>
      <c r="B149">
        <v>2</v>
      </c>
      <c r="C149">
        <v>0</v>
      </c>
      <c r="D149">
        <v>572</v>
      </c>
      <c r="E149">
        <f t="shared" si="2"/>
        <v>2860</v>
      </c>
    </row>
    <row r="150" spans="1:5" x14ac:dyDescent="0.35">
      <c r="A150">
        <v>49</v>
      </c>
      <c r="B150">
        <v>2</v>
      </c>
      <c r="C150">
        <v>0</v>
      </c>
      <c r="D150">
        <v>531</v>
      </c>
      <c r="E150">
        <f t="shared" si="2"/>
        <v>2655</v>
      </c>
    </row>
    <row r="151" spans="1:5" x14ac:dyDescent="0.35">
      <c r="A151">
        <v>50</v>
      </c>
      <c r="B151">
        <v>2</v>
      </c>
      <c r="C151">
        <v>0</v>
      </c>
      <c r="D151">
        <v>483</v>
      </c>
      <c r="E151">
        <f t="shared" si="2"/>
        <v>2415</v>
      </c>
    </row>
    <row r="152" spans="1:5" x14ac:dyDescent="0.35">
      <c r="A152">
        <v>51</v>
      </c>
      <c r="B152">
        <v>2</v>
      </c>
      <c r="C152">
        <v>1</v>
      </c>
      <c r="D152">
        <v>534</v>
      </c>
      <c r="E152">
        <f t="shared" si="2"/>
        <v>2670</v>
      </c>
    </row>
    <row r="153" spans="1:5" x14ac:dyDescent="0.35">
      <c r="A153">
        <v>52</v>
      </c>
      <c r="B153">
        <v>2</v>
      </c>
      <c r="C153">
        <v>1</v>
      </c>
      <c r="D153">
        <v>553</v>
      </c>
      <c r="E153">
        <f t="shared" si="2"/>
        <v>2765</v>
      </c>
    </row>
    <row r="154" spans="1:5" x14ac:dyDescent="0.35">
      <c r="A154">
        <v>53</v>
      </c>
      <c r="B154">
        <v>2</v>
      </c>
      <c r="C154">
        <v>1</v>
      </c>
      <c r="D154">
        <v>539</v>
      </c>
      <c r="E154">
        <f t="shared" si="2"/>
        <v>2695</v>
      </c>
    </row>
    <row r="155" spans="1:5" x14ac:dyDescent="0.35">
      <c r="A155">
        <v>54</v>
      </c>
      <c r="B155">
        <v>2</v>
      </c>
      <c r="C155">
        <v>1</v>
      </c>
      <c r="D155">
        <v>613</v>
      </c>
      <c r="E155">
        <f t="shared" si="2"/>
        <v>3065</v>
      </c>
    </row>
    <row r="156" spans="1:5" x14ac:dyDescent="0.35">
      <c r="A156">
        <v>55</v>
      </c>
      <c r="B156">
        <v>2</v>
      </c>
      <c r="C156">
        <v>1</v>
      </c>
      <c r="D156">
        <v>607</v>
      </c>
      <c r="E156">
        <f t="shared" si="2"/>
        <v>3035</v>
      </c>
    </row>
    <row r="157" spans="1:5" x14ac:dyDescent="0.35">
      <c r="A157">
        <v>56</v>
      </c>
      <c r="B157">
        <v>2</v>
      </c>
      <c r="C157">
        <v>1</v>
      </c>
      <c r="D157">
        <v>716</v>
      </c>
      <c r="E157">
        <f t="shared" si="2"/>
        <v>3580</v>
      </c>
    </row>
    <row r="158" spans="1:5" x14ac:dyDescent="0.35">
      <c r="A158">
        <v>57</v>
      </c>
      <c r="B158">
        <v>2</v>
      </c>
      <c r="C158">
        <v>1</v>
      </c>
      <c r="D158">
        <v>541</v>
      </c>
      <c r="E158">
        <f t="shared" si="2"/>
        <v>2705</v>
      </c>
    </row>
    <row r="159" spans="1:5" x14ac:dyDescent="0.35">
      <c r="A159">
        <v>58</v>
      </c>
      <c r="B159">
        <v>2</v>
      </c>
      <c r="C159">
        <v>1</v>
      </c>
      <c r="D159">
        <v>701</v>
      </c>
      <c r="E159">
        <f t="shared" si="2"/>
        <v>3505</v>
      </c>
    </row>
    <row r="160" spans="1:5" x14ac:dyDescent="0.35">
      <c r="A160">
        <v>59</v>
      </c>
      <c r="B160">
        <v>2</v>
      </c>
      <c r="C160">
        <v>1</v>
      </c>
      <c r="D160">
        <v>459</v>
      </c>
      <c r="E160">
        <f t="shared" si="2"/>
        <v>2295</v>
      </c>
    </row>
    <row r="161" spans="1:5" x14ac:dyDescent="0.35">
      <c r="A161">
        <v>60</v>
      </c>
      <c r="B161">
        <v>2</v>
      </c>
      <c r="C161">
        <v>1</v>
      </c>
      <c r="D161">
        <v>460</v>
      </c>
      <c r="E161">
        <f t="shared" si="2"/>
        <v>2300</v>
      </c>
    </row>
    <row r="162" spans="1:5" x14ac:dyDescent="0.35">
      <c r="A162">
        <v>61</v>
      </c>
      <c r="B162">
        <v>2</v>
      </c>
      <c r="C162">
        <v>1</v>
      </c>
      <c r="D162">
        <v>534</v>
      </c>
      <c r="E162">
        <f t="shared" si="2"/>
        <v>2670</v>
      </c>
    </row>
    <row r="163" spans="1:5" x14ac:dyDescent="0.35">
      <c r="A163">
        <v>62</v>
      </c>
      <c r="B163">
        <v>2</v>
      </c>
      <c r="C163">
        <v>1</v>
      </c>
      <c r="D163">
        <v>761</v>
      </c>
      <c r="E163">
        <f t="shared" si="2"/>
        <v>3805</v>
      </c>
    </row>
    <row r="164" spans="1:5" x14ac:dyDescent="0.35">
      <c r="A164">
        <v>63</v>
      </c>
      <c r="B164">
        <v>2</v>
      </c>
      <c r="C164">
        <v>1</v>
      </c>
      <c r="D164">
        <v>539</v>
      </c>
      <c r="E164">
        <f t="shared" si="2"/>
        <v>2695</v>
      </c>
    </row>
    <row r="165" spans="1:5" x14ac:dyDescent="0.35">
      <c r="A165">
        <v>64</v>
      </c>
      <c r="B165">
        <v>2</v>
      </c>
      <c r="C165">
        <v>1</v>
      </c>
      <c r="D165">
        <v>538</v>
      </c>
      <c r="E165">
        <f t="shared" si="2"/>
        <v>2690</v>
      </c>
    </row>
    <row r="166" spans="1:5" x14ac:dyDescent="0.35">
      <c r="A166">
        <v>65</v>
      </c>
      <c r="B166">
        <v>2</v>
      </c>
      <c r="C166">
        <v>1</v>
      </c>
      <c r="D166">
        <v>608</v>
      </c>
      <c r="E166">
        <f t="shared" si="2"/>
        <v>3040</v>
      </c>
    </row>
    <row r="167" spans="1:5" x14ac:dyDescent="0.35">
      <c r="A167">
        <v>66</v>
      </c>
      <c r="B167">
        <v>2</v>
      </c>
      <c r="C167">
        <v>1</v>
      </c>
      <c r="D167">
        <v>532</v>
      </c>
      <c r="E167">
        <f t="shared" si="2"/>
        <v>2660</v>
      </c>
    </row>
    <row r="168" spans="1:5" x14ac:dyDescent="0.35">
      <c r="A168">
        <v>67</v>
      </c>
      <c r="B168">
        <v>2</v>
      </c>
      <c r="C168">
        <v>1</v>
      </c>
      <c r="D168">
        <v>695</v>
      </c>
      <c r="E168">
        <f t="shared" si="2"/>
        <v>3475</v>
      </c>
    </row>
    <row r="169" spans="1:5" x14ac:dyDescent="0.35">
      <c r="A169">
        <v>68</v>
      </c>
      <c r="B169">
        <v>2</v>
      </c>
      <c r="C169">
        <v>1</v>
      </c>
      <c r="D169">
        <v>605</v>
      </c>
      <c r="E169">
        <f t="shared" si="2"/>
        <v>3025</v>
      </c>
    </row>
    <row r="170" spans="1:5" x14ac:dyDescent="0.35">
      <c r="A170">
        <v>69</v>
      </c>
      <c r="B170">
        <v>2</v>
      </c>
      <c r="C170">
        <v>1</v>
      </c>
      <c r="D170">
        <v>554</v>
      </c>
      <c r="E170">
        <f t="shared" si="2"/>
        <v>2770</v>
      </c>
    </row>
    <row r="171" spans="1:5" x14ac:dyDescent="0.35">
      <c r="A171">
        <v>70</v>
      </c>
      <c r="B171">
        <v>2</v>
      </c>
      <c r="C171">
        <v>1</v>
      </c>
      <c r="D171">
        <v>599</v>
      </c>
      <c r="E171">
        <f t="shared" si="2"/>
        <v>2995</v>
      </c>
    </row>
    <row r="172" spans="1:5" x14ac:dyDescent="0.35">
      <c r="A172">
        <v>71</v>
      </c>
      <c r="B172">
        <v>2</v>
      </c>
      <c r="C172">
        <v>1</v>
      </c>
      <c r="D172">
        <v>660</v>
      </c>
      <c r="E172">
        <f t="shared" si="2"/>
        <v>3300</v>
      </c>
    </row>
    <row r="173" spans="1:5" x14ac:dyDescent="0.35">
      <c r="A173">
        <v>72</v>
      </c>
      <c r="B173">
        <v>2</v>
      </c>
      <c r="C173">
        <v>1</v>
      </c>
      <c r="D173">
        <v>717</v>
      </c>
      <c r="E173">
        <f t="shared" si="2"/>
        <v>3585</v>
      </c>
    </row>
    <row r="174" spans="1:5" x14ac:dyDescent="0.35">
      <c r="A174">
        <v>73</v>
      </c>
      <c r="B174">
        <v>2</v>
      </c>
      <c r="C174">
        <v>1</v>
      </c>
      <c r="D174">
        <v>571</v>
      </c>
      <c r="E174">
        <f t="shared" si="2"/>
        <v>2855</v>
      </c>
    </row>
    <row r="175" spans="1:5" x14ac:dyDescent="0.35">
      <c r="A175">
        <v>74</v>
      </c>
      <c r="B175">
        <v>2</v>
      </c>
      <c r="C175">
        <v>1</v>
      </c>
      <c r="D175">
        <v>594</v>
      </c>
      <c r="E175">
        <f t="shared" si="2"/>
        <v>2970</v>
      </c>
    </row>
    <row r="176" spans="1:5" x14ac:dyDescent="0.35">
      <c r="A176">
        <v>75</v>
      </c>
      <c r="B176">
        <v>2</v>
      </c>
      <c r="C176">
        <v>1</v>
      </c>
      <c r="D176">
        <v>573</v>
      </c>
      <c r="E176">
        <f t="shared" si="2"/>
        <v>2865</v>
      </c>
    </row>
    <row r="177" spans="1:5" x14ac:dyDescent="0.35">
      <c r="A177">
        <v>76</v>
      </c>
      <c r="B177">
        <v>2</v>
      </c>
      <c r="C177">
        <v>1</v>
      </c>
      <c r="D177">
        <v>584</v>
      </c>
      <c r="E177">
        <f t="shared" si="2"/>
        <v>2920</v>
      </c>
    </row>
    <row r="178" spans="1:5" x14ac:dyDescent="0.35">
      <c r="A178">
        <v>77</v>
      </c>
      <c r="B178">
        <v>2</v>
      </c>
      <c r="C178">
        <v>1</v>
      </c>
      <c r="D178">
        <v>597</v>
      </c>
      <c r="E178">
        <f t="shared" si="2"/>
        <v>2985</v>
      </c>
    </row>
    <row r="179" spans="1:5" x14ac:dyDescent="0.35">
      <c r="A179">
        <v>78</v>
      </c>
      <c r="B179">
        <v>2</v>
      </c>
      <c r="C179">
        <v>1</v>
      </c>
      <c r="D179">
        <v>643</v>
      </c>
      <c r="E179">
        <f t="shared" si="2"/>
        <v>3215</v>
      </c>
    </row>
    <row r="180" spans="1:5" x14ac:dyDescent="0.35">
      <c r="A180">
        <v>79</v>
      </c>
      <c r="B180">
        <v>2</v>
      </c>
      <c r="C180">
        <v>1</v>
      </c>
      <c r="D180">
        <v>619</v>
      </c>
      <c r="E180">
        <f t="shared" si="2"/>
        <v>3095</v>
      </c>
    </row>
    <row r="181" spans="1:5" x14ac:dyDescent="0.35">
      <c r="A181">
        <v>80</v>
      </c>
      <c r="B181">
        <v>2</v>
      </c>
      <c r="C181">
        <v>1</v>
      </c>
      <c r="D181">
        <v>579</v>
      </c>
      <c r="E181">
        <f t="shared" si="2"/>
        <v>2895</v>
      </c>
    </row>
    <row r="182" spans="1:5" x14ac:dyDescent="0.35">
      <c r="A182">
        <v>81</v>
      </c>
      <c r="B182">
        <v>2</v>
      </c>
      <c r="C182">
        <v>1</v>
      </c>
      <c r="D182">
        <v>623</v>
      </c>
      <c r="E182">
        <f t="shared" si="2"/>
        <v>3115</v>
      </c>
    </row>
    <row r="183" spans="1:5" x14ac:dyDescent="0.35">
      <c r="A183">
        <v>82</v>
      </c>
      <c r="B183">
        <v>2</v>
      </c>
      <c r="C183">
        <v>1</v>
      </c>
      <c r="D183">
        <v>524</v>
      </c>
      <c r="E183">
        <f t="shared" si="2"/>
        <v>2620</v>
      </c>
    </row>
    <row r="184" spans="1:5" x14ac:dyDescent="0.35">
      <c r="A184">
        <v>83</v>
      </c>
      <c r="B184">
        <v>2</v>
      </c>
      <c r="C184">
        <v>1</v>
      </c>
      <c r="D184">
        <v>432</v>
      </c>
      <c r="E184">
        <f t="shared" si="2"/>
        <v>2160</v>
      </c>
    </row>
    <row r="185" spans="1:5" x14ac:dyDescent="0.35">
      <c r="A185">
        <v>84</v>
      </c>
      <c r="B185">
        <v>2</v>
      </c>
      <c r="C185">
        <v>1</v>
      </c>
      <c r="D185">
        <v>513</v>
      </c>
      <c r="E185">
        <f t="shared" si="2"/>
        <v>2565</v>
      </c>
    </row>
    <row r="186" spans="1:5" x14ac:dyDescent="0.35">
      <c r="A186">
        <v>85</v>
      </c>
      <c r="B186">
        <v>2</v>
      </c>
      <c r="C186">
        <v>1</v>
      </c>
      <c r="D186">
        <v>683</v>
      </c>
      <c r="E186">
        <f t="shared" si="2"/>
        <v>3415</v>
      </c>
    </row>
    <row r="187" spans="1:5" x14ac:dyDescent="0.35">
      <c r="A187">
        <v>86</v>
      </c>
      <c r="B187">
        <v>2</v>
      </c>
      <c r="C187">
        <v>1</v>
      </c>
      <c r="D187">
        <v>461</v>
      </c>
      <c r="E187">
        <f t="shared" si="2"/>
        <v>2305</v>
      </c>
    </row>
    <row r="188" spans="1:5" x14ac:dyDescent="0.35">
      <c r="A188">
        <v>87</v>
      </c>
      <c r="B188">
        <v>2</v>
      </c>
      <c r="C188">
        <v>1</v>
      </c>
      <c r="D188">
        <v>456</v>
      </c>
      <c r="E188">
        <f t="shared" si="2"/>
        <v>2280</v>
      </c>
    </row>
    <row r="189" spans="1:5" x14ac:dyDescent="0.35">
      <c r="A189">
        <v>88</v>
      </c>
      <c r="B189">
        <v>2</v>
      </c>
      <c r="C189">
        <v>1</v>
      </c>
      <c r="D189">
        <v>638</v>
      </c>
      <c r="E189">
        <f t="shared" si="2"/>
        <v>3190</v>
      </c>
    </row>
    <row r="190" spans="1:5" x14ac:dyDescent="0.35">
      <c r="A190">
        <v>89</v>
      </c>
      <c r="B190">
        <v>2</v>
      </c>
      <c r="C190">
        <v>1</v>
      </c>
      <c r="D190">
        <v>616</v>
      </c>
      <c r="E190">
        <f t="shared" si="2"/>
        <v>3080</v>
      </c>
    </row>
    <row r="191" spans="1:5" x14ac:dyDescent="0.35">
      <c r="A191">
        <v>90</v>
      </c>
      <c r="B191">
        <v>2</v>
      </c>
      <c r="C191">
        <v>1</v>
      </c>
      <c r="D191">
        <v>642</v>
      </c>
      <c r="E191">
        <f t="shared" si="2"/>
        <v>3210</v>
      </c>
    </row>
    <row r="192" spans="1:5" x14ac:dyDescent="0.35">
      <c r="A192">
        <v>91</v>
      </c>
      <c r="B192">
        <v>2</v>
      </c>
      <c r="C192">
        <v>1</v>
      </c>
      <c r="D192">
        <v>650</v>
      </c>
      <c r="E192">
        <f t="shared" si="2"/>
        <v>3250</v>
      </c>
    </row>
    <row r="193" spans="1:5" x14ac:dyDescent="0.35">
      <c r="A193">
        <v>92</v>
      </c>
      <c r="B193">
        <v>2</v>
      </c>
      <c r="C193">
        <v>1</v>
      </c>
      <c r="D193">
        <v>500</v>
      </c>
      <c r="E193">
        <f t="shared" si="2"/>
        <v>2500</v>
      </c>
    </row>
    <row r="194" spans="1:5" x14ac:dyDescent="0.35">
      <c r="A194">
        <v>93</v>
      </c>
      <c r="B194">
        <v>2</v>
      </c>
      <c r="C194">
        <v>1</v>
      </c>
      <c r="D194">
        <v>460</v>
      </c>
      <c r="E194">
        <f t="shared" si="2"/>
        <v>2300</v>
      </c>
    </row>
    <row r="195" spans="1:5" x14ac:dyDescent="0.35">
      <c r="A195">
        <v>94</v>
      </c>
      <c r="B195">
        <v>2</v>
      </c>
      <c r="C195">
        <v>1</v>
      </c>
      <c r="D195">
        <v>471</v>
      </c>
      <c r="E195">
        <f t="shared" ref="E195:E258" si="3">D195*5</f>
        <v>2355</v>
      </c>
    </row>
    <row r="196" spans="1:5" x14ac:dyDescent="0.35">
      <c r="A196">
        <v>95</v>
      </c>
      <c r="B196">
        <v>2</v>
      </c>
      <c r="C196">
        <v>1</v>
      </c>
      <c r="D196">
        <v>455</v>
      </c>
      <c r="E196">
        <f t="shared" si="3"/>
        <v>2275</v>
      </c>
    </row>
    <row r="197" spans="1:5" x14ac:dyDescent="0.35">
      <c r="A197">
        <v>96</v>
      </c>
      <c r="B197">
        <v>2</v>
      </c>
      <c r="C197">
        <v>1</v>
      </c>
      <c r="D197">
        <v>554</v>
      </c>
      <c r="E197">
        <f t="shared" si="3"/>
        <v>2770</v>
      </c>
    </row>
    <row r="198" spans="1:5" x14ac:dyDescent="0.35">
      <c r="A198">
        <v>97</v>
      </c>
      <c r="B198">
        <v>2</v>
      </c>
      <c r="C198">
        <v>1</v>
      </c>
      <c r="D198">
        <v>584</v>
      </c>
      <c r="E198">
        <f t="shared" si="3"/>
        <v>2920</v>
      </c>
    </row>
    <row r="199" spans="1:5" x14ac:dyDescent="0.35">
      <c r="A199">
        <v>98</v>
      </c>
      <c r="B199">
        <v>2</v>
      </c>
      <c r="C199">
        <v>1</v>
      </c>
      <c r="D199">
        <v>702</v>
      </c>
      <c r="E199">
        <f t="shared" si="3"/>
        <v>3510</v>
      </c>
    </row>
    <row r="200" spans="1:5" x14ac:dyDescent="0.35">
      <c r="A200">
        <v>99</v>
      </c>
      <c r="B200">
        <v>2</v>
      </c>
      <c r="C200">
        <v>1</v>
      </c>
      <c r="D200">
        <v>574</v>
      </c>
      <c r="E200">
        <f t="shared" si="3"/>
        <v>2870</v>
      </c>
    </row>
    <row r="201" spans="1:5" x14ac:dyDescent="0.35">
      <c r="A201">
        <v>100</v>
      </c>
      <c r="B201">
        <v>2</v>
      </c>
      <c r="C201">
        <v>1</v>
      </c>
      <c r="D201">
        <v>619</v>
      </c>
      <c r="E201">
        <f t="shared" si="3"/>
        <v>3095</v>
      </c>
    </row>
    <row r="202" spans="1:5" x14ac:dyDescent="0.35">
      <c r="A202">
        <v>1</v>
      </c>
      <c r="B202">
        <v>3</v>
      </c>
      <c r="C202">
        <v>0</v>
      </c>
      <c r="D202">
        <v>767</v>
      </c>
      <c r="E202">
        <f t="shared" si="3"/>
        <v>3835</v>
      </c>
    </row>
    <row r="203" spans="1:5" x14ac:dyDescent="0.35">
      <c r="A203">
        <v>2</v>
      </c>
      <c r="B203">
        <v>3</v>
      </c>
      <c r="C203">
        <v>0</v>
      </c>
      <c r="D203">
        <v>685</v>
      </c>
      <c r="E203">
        <f t="shared" si="3"/>
        <v>3425</v>
      </c>
    </row>
    <row r="204" spans="1:5" x14ac:dyDescent="0.35">
      <c r="A204">
        <v>3</v>
      </c>
      <c r="B204">
        <v>3</v>
      </c>
      <c r="C204">
        <v>0</v>
      </c>
      <c r="D204">
        <v>456</v>
      </c>
      <c r="E204">
        <f t="shared" si="3"/>
        <v>2280</v>
      </c>
    </row>
    <row r="205" spans="1:5" x14ac:dyDescent="0.35">
      <c r="A205">
        <v>4</v>
      </c>
      <c r="B205">
        <v>3</v>
      </c>
      <c r="C205">
        <v>0</v>
      </c>
      <c r="D205">
        <v>649</v>
      </c>
      <c r="E205">
        <f t="shared" si="3"/>
        <v>3245</v>
      </c>
    </row>
    <row r="206" spans="1:5" x14ac:dyDescent="0.35">
      <c r="A206">
        <v>5</v>
      </c>
      <c r="B206">
        <v>3</v>
      </c>
      <c r="C206">
        <v>0</v>
      </c>
      <c r="D206">
        <v>531</v>
      </c>
      <c r="E206">
        <f t="shared" si="3"/>
        <v>2655</v>
      </c>
    </row>
    <row r="207" spans="1:5" x14ac:dyDescent="0.35">
      <c r="A207">
        <v>6</v>
      </c>
      <c r="B207">
        <v>3</v>
      </c>
      <c r="C207">
        <v>0</v>
      </c>
      <c r="D207">
        <v>626</v>
      </c>
      <c r="E207">
        <f t="shared" si="3"/>
        <v>3130</v>
      </c>
    </row>
    <row r="208" spans="1:5" x14ac:dyDescent="0.35">
      <c r="A208">
        <v>7</v>
      </c>
      <c r="B208">
        <v>3</v>
      </c>
      <c r="C208">
        <v>0</v>
      </c>
      <c r="D208">
        <v>550</v>
      </c>
      <c r="E208">
        <f t="shared" si="3"/>
        <v>2750</v>
      </c>
    </row>
    <row r="209" spans="1:5" x14ac:dyDescent="0.35">
      <c r="A209">
        <v>8</v>
      </c>
      <c r="B209">
        <v>3</v>
      </c>
      <c r="C209">
        <v>0</v>
      </c>
      <c r="D209">
        <v>386</v>
      </c>
      <c r="E209">
        <f t="shared" si="3"/>
        <v>1930</v>
      </c>
    </row>
    <row r="210" spans="1:5" x14ac:dyDescent="0.35">
      <c r="A210">
        <v>9</v>
      </c>
      <c r="B210">
        <v>3</v>
      </c>
      <c r="C210">
        <v>0</v>
      </c>
      <c r="D210">
        <v>582</v>
      </c>
      <c r="E210">
        <f t="shared" si="3"/>
        <v>2910</v>
      </c>
    </row>
    <row r="211" spans="1:5" x14ac:dyDescent="0.35">
      <c r="A211">
        <v>10</v>
      </c>
      <c r="B211">
        <v>3</v>
      </c>
      <c r="C211">
        <v>0</v>
      </c>
      <c r="D211">
        <v>630</v>
      </c>
      <c r="E211">
        <f t="shared" si="3"/>
        <v>3150</v>
      </c>
    </row>
    <row r="212" spans="1:5" x14ac:dyDescent="0.35">
      <c r="A212">
        <v>11</v>
      </c>
      <c r="B212">
        <v>3</v>
      </c>
      <c r="C212">
        <v>0</v>
      </c>
      <c r="D212">
        <v>562</v>
      </c>
      <c r="E212">
        <f t="shared" si="3"/>
        <v>2810</v>
      </c>
    </row>
    <row r="213" spans="1:5" x14ac:dyDescent="0.35">
      <c r="A213">
        <v>12</v>
      </c>
      <c r="B213">
        <v>3</v>
      </c>
      <c r="C213">
        <v>0</v>
      </c>
      <c r="D213">
        <v>609</v>
      </c>
      <c r="E213">
        <f t="shared" si="3"/>
        <v>3045</v>
      </c>
    </row>
    <row r="214" spans="1:5" x14ac:dyDescent="0.35">
      <c r="A214">
        <v>13</v>
      </c>
      <c r="B214">
        <v>3</v>
      </c>
      <c r="C214">
        <v>0</v>
      </c>
      <c r="D214">
        <v>480</v>
      </c>
      <c r="E214">
        <f t="shared" si="3"/>
        <v>2400</v>
      </c>
    </row>
    <row r="215" spans="1:5" x14ac:dyDescent="0.35">
      <c r="A215">
        <v>14</v>
      </c>
      <c r="B215">
        <v>3</v>
      </c>
      <c r="C215">
        <v>0</v>
      </c>
      <c r="D215">
        <v>628</v>
      </c>
      <c r="E215">
        <f t="shared" si="3"/>
        <v>3140</v>
      </c>
    </row>
    <row r="216" spans="1:5" x14ac:dyDescent="0.35">
      <c r="A216">
        <v>15</v>
      </c>
      <c r="B216">
        <v>3</v>
      </c>
      <c r="C216">
        <v>0</v>
      </c>
      <c r="D216">
        <v>529</v>
      </c>
      <c r="E216">
        <f t="shared" si="3"/>
        <v>2645</v>
      </c>
    </row>
    <row r="217" spans="1:5" x14ac:dyDescent="0.35">
      <c r="A217">
        <v>16</v>
      </c>
      <c r="B217">
        <v>3</v>
      </c>
      <c r="C217">
        <v>0</v>
      </c>
      <c r="D217">
        <v>750</v>
      </c>
      <c r="E217">
        <f t="shared" si="3"/>
        <v>3750</v>
      </c>
    </row>
    <row r="218" spans="1:5" x14ac:dyDescent="0.35">
      <c r="A218">
        <v>17</v>
      </c>
      <c r="B218">
        <v>3</v>
      </c>
      <c r="C218">
        <v>0</v>
      </c>
      <c r="D218">
        <v>515</v>
      </c>
      <c r="E218">
        <f t="shared" si="3"/>
        <v>2575</v>
      </c>
    </row>
    <row r="219" spans="1:5" x14ac:dyDescent="0.35">
      <c r="A219">
        <v>18</v>
      </c>
      <c r="B219">
        <v>3</v>
      </c>
      <c r="C219">
        <v>0</v>
      </c>
      <c r="D219">
        <v>605</v>
      </c>
      <c r="E219">
        <f t="shared" si="3"/>
        <v>3025</v>
      </c>
    </row>
    <row r="220" spans="1:5" x14ac:dyDescent="0.35">
      <c r="A220">
        <v>19</v>
      </c>
      <c r="B220">
        <v>3</v>
      </c>
      <c r="C220">
        <v>0</v>
      </c>
      <c r="D220">
        <v>548</v>
      </c>
      <c r="E220">
        <f t="shared" si="3"/>
        <v>2740</v>
      </c>
    </row>
    <row r="221" spans="1:5" x14ac:dyDescent="0.35">
      <c r="A221">
        <v>20</v>
      </c>
      <c r="B221">
        <v>3</v>
      </c>
      <c r="C221">
        <v>0</v>
      </c>
      <c r="D221">
        <v>532</v>
      </c>
      <c r="E221">
        <f t="shared" si="3"/>
        <v>2660</v>
      </c>
    </row>
    <row r="222" spans="1:5" x14ac:dyDescent="0.35">
      <c r="A222">
        <v>21</v>
      </c>
      <c r="B222">
        <v>3</v>
      </c>
      <c r="C222">
        <v>0</v>
      </c>
      <c r="D222">
        <v>578</v>
      </c>
      <c r="E222">
        <f t="shared" si="3"/>
        <v>2890</v>
      </c>
    </row>
    <row r="223" spans="1:5" x14ac:dyDescent="0.35">
      <c r="A223">
        <v>22</v>
      </c>
      <c r="B223">
        <v>3</v>
      </c>
      <c r="C223">
        <v>0</v>
      </c>
      <c r="D223">
        <v>457</v>
      </c>
      <c r="E223">
        <f t="shared" si="3"/>
        <v>2285</v>
      </c>
    </row>
    <row r="224" spans="1:5" x14ac:dyDescent="0.35">
      <c r="A224">
        <v>23</v>
      </c>
      <c r="B224">
        <v>3</v>
      </c>
      <c r="C224">
        <v>0</v>
      </c>
      <c r="D224">
        <v>619</v>
      </c>
      <c r="E224">
        <f t="shared" si="3"/>
        <v>3095</v>
      </c>
    </row>
    <row r="225" spans="1:5" x14ac:dyDescent="0.35">
      <c r="A225">
        <v>24</v>
      </c>
      <c r="B225">
        <v>3</v>
      </c>
      <c r="C225">
        <v>0</v>
      </c>
      <c r="D225">
        <v>716</v>
      </c>
      <c r="E225">
        <f t="shared" si="3"/>
        <v>3580</v>
      </c>
    </row>
    <row r="226" spans="1:5" x14ac:dyDescent="0.35">
      <c r="A226">
        <v>25</v>
      </c>
      <c r="B226">
        <v>3</v>
      </c>
      <c r="C226">
        <v>0</v>
      </c>
      <c r="D226">
        <v>598</v>
      </c>
      <c r="E226">
        <f t="shared" si="3"/>
        <v>2990</v>
      </c>
    </row>
    <row r="227" spans="1:5" x14ac:dyDescent="0.35">
      <c r="A227">
        <v>26</v>
      </c>
      <c r="B227">
        <v>3</v>
      </c>
      <c r="C227">
        <v>0</v>
      </c>
      <c r="D227">
        <v>760</v>
      </c>
      <c r="E227">
        <f t="shared" si="3"/>
        <v>3800</v>
      </c>
    </row>
    <row r="228" spans="1:5" x14ac:dyDescent="0.35">
      <c r="A228">
        <v>27</v>
      </c>
      <c r="B228">
        <v>3</v>
      </c>
      <c r="C228">
        <v>0</v>
      </c>
      <c r="D228">
        <v>591</v>
      </c>
      <c r="E228">
        <f t="shared" si="3"/>
        <v>2955</v>
      </c>
    </row>
    <row r="229" spans="1:5" x14ac:dyDescent="0.35">
      <c r="A229">
        <v>28</v>
      </c>
      <c r="B229">
        <v>3</v>
      </c>
      <c r="C229">
        <v>0</v>
      </c>
      <c r="D229">
        <v>635</v>
      </c>
      <c r="E229">
        <f t="shared" si="3"/>
        <v>3175</v>
      </c>
    </row>
    <row r="230" spans="1:5" x14ac:dyDescent="0.35">
      <c r="A230">
        <v>29</v>
      </c>
      <c r="B230">
        <v>3</v>
      </c>
      <c r="C230">
        <v>0</v>
      </c>
      <c r="D230">
        <v>570</v>
      </c>
      <c r="E230">
        <f t="shared" si="3"/>
        <v>2850</v>
      </c>
    </row>
    <row r="231" spans="1:5" x14ac:dyDescent="0.35">
      <c r="A231">
        <v>30</v>
      </c>
      <c r="B231">
        <v>3</v>
      </c>
      <c r="C231">
        <v>0</v>
      </c>
      <c r="D231">
        <v>641</v>
      </c>
      <c r="E231">
        <f t="shared" si="3"/>
        <v>3205</v>
      </c>
    </row>
    <row r="232" spans="1:5" x14ac:dyDescent="0.35">
      <c r="A232">
        <v>31</v>
      </c>
      <c r="B232">
        <v>3</v>
      </c>
      <c r="C232">
        <v>0</v>
      </c>
      <c r="D232">
        <v>639</v>
      </c>
      <c r="E232">
        <f t="shared" si="3"/>
        <v>3195</v>
      </c>
    </row>
    <row r="233" spans="1:5" x14ac:dyDescent="0.35">
      <c r="A233">
        <v>32</v>
      </c>
      <c r="B233">
        <v>3</v>
      </c>
      <c r="C233">
        <v>0</v>
      </c>
      <c r="D233">
        <v>696</v>
      </c>
      <c r="E233">
        <f t="shared" si="3"/>
        <v>3480</v>
      </c>
    </row>
    <row r="234" spans="1:5" x14ac:dyDescent="0.35">
      <c r="A234">
        <v>33</v>
      </c>
      <c r="B234">
        <v>3</v>
      </c>
      <c r="C234">
        <v>0</v>
      </c>
      <c r="D234">
        <v>610</v>
      </c>
      <c r="E234">
        <f t="shared" si="3"/>
        <v>3050</v>
      </c>
    </row>
    <row r="235" spans="1:5" x14ac:dyDescent="0.35">
      <c r="A235">
        <v>34</v>
      </c>
      <c r="B235">
        <v>3</v>
      </c>
      <c r="C235">
        <v>0</v>
      </c>
      <c r="D235">
        <v>614</v>
      </c>
      <c r="E235">
        <f t="shared" si="3"/>
        <v>3070</v>
      </c>
    </row>
    <row r="236" spans="1:5" x14ac:dyDescent="0.35">
      <c r="A236">
        <v>35</v>
      </c>
      <c r="B236">
        <v>3</v>
      </c>
      <c r="C236">
        <v>0</v>
      </c>
      <c r="D236">
        <v>467</v>
      </c>
      <c r="E236">
        <f t="shared" si="3"/>
        <v>2335</v>
      </c>
    </row>
    <row r="237" spans="1:5" x14ac:dyDescent="0.35">
      <c r="A237">
        <v>36</v>
      </c>
      <c r="B237">
        <v>3</v>
      </c>
      <c r="C237">
        <v>0</v>
      </c>
      <c r="D237">
        <v>712</v>
      </c>
      <c r="E237">
        <f t="shared" si="3"/>
        <v>3560</v>
      </c>
    </row>
    <row r="238" spans="1:5" x14ac:dyDescent="0.35">
      <c r="A238">
        <v>37</v>
      </c>
      <c r="B238">
        <v>3</v>
      </c>
      <c r="C238">
        <v>0</v>
      </c>
      <c r="D238">
        <v>460</v>
      </c>
      <c r="E238">
        <f t="shared" si="3"/>
        <v>2300</v>
      </c>
    </row>
    <row r="239" spans="1:5" x14ac:dyDescent="0.35">
      <c r="A239">
        <v>38</v>
      </c>
      <c r="B239">
        <v>3</v>
      </c>
      <c r="C239">
        <v>0</v>
      </c>
      <c r="D239">
        <v>727</v>
      </c>
      <c r="E239">
        <f t="shared" si="3"/>
        <v>3635</v>
      </c>
    </row>
    <row r="240" spans="1:5" x14ac:dyDescent="0.35">
      <c r="A240">
        <v>39</v>
      </c>
      <c r="B240">
        <v>3</v>
      </c>
      <c r="C240">
        <v>0</v>
      </c>
      <c r="D240">
        <v>661</v>
      </c>
      <c r="E240">
        <f t="shared" si="3"/>
        <v>3305</v>
      </c>
    </row>
    <row r="241" spans="1:5" x14ac:dyDescent="0.35">
      <c r="A241">
        <v>40</v>
      </c>
      <c r="B241">
        <v>3</v>
      </c>
      <c r="C241">
        <v>0</v>
      </c>
      <c r="D241">
        <v>468</v>
      </c>
      <c r="E241">
        <f t="shared" si="3"/>
        <v>2340</v>
      </c>
    </row>
    <row r="242" spans="1:5" x14ac:dyDescent="0.35">
      <c r="A242">
        <v>41</v>
      </c>
      <c r="B242">
        <v>3</v>
      </c>
      <c r="C242">
        <v>0</v>
      </c>
      <c r="D242">
        <v>686</v>
      </c>
      <c r="E242">
        <f t="shared" si="3"/>
        <v>3430</v>
      </c>
    </row>
    <row r="243" spans="1:5" x14ac:dyDescent="0.35">
      <c r="A243">
        <v>42</v>
      </c>
      <c r="B243">
        <v>3</v>
      </c>
      <c r="C243">
        <v>0</v>
      </c>
      <c r="D243">
        <v>739</v>
      </c>
      <c r="E243">
        <f t="shared" si="3"/>
        <v>3695</v>
      </c>
    </row>
    <row r="244" spans="1:5" x14ac:dyDescent="0.35">
      <c r="A244">
        <v>43</v>
      </c>
      <c r="B244">
        <v>3</v>
      </c>
      <c r="C244">
        <v>0</v>
      </c>
      <c r="D244">
        <v>790</v>
      </c>
      <c r="E244">
        <f t="shared" si="3"/>
        <v>3950</v>
      </c>
    </row>
    <row r="245" spans="1:5" x14ac:dyDescent="0.35">
      <c r="A245">
        <v>44</v>
      </c>
      <c r="B245">
        <v>3</v>
      </c>
      <c r="C245">
        <v>0</v>
      </c>
      <c r="D245">
        <v>611</v>
      </c>
      <c r="E245">
        <f t="shared" si="3"/>
        <v>3055</v>
      </c>
    </row>
    <row r="246" spans="1:5" x14ac:dyDescent="0.35">
      <c r="A246">
        <v>45</v>
      </c>
      <c r="B246">
        <v>3</v>
      </c>
      <c r="C246">
        <v>0</v>
      </c>
      <c r="D246">
        <v>654</v>
      </c>
      <c r="E246">
        <f t="shared" si="3"/>
        <v>3270</v>
      </c>
    </row>
    <row r="247" spans="1:5" x14ac:dyDescent="0.35">
      <c r="A247">
        <v>46</v>
      </c>
      <c r="B247">
        <v>3</v>
      </c>
      <c r="C247">
        <v>0</v>
      </c>
      <c r="D247">
        <v>409</v>
      </c>
      <c r="E247">
        <f t="shared" si="3"/>
        <v>2045</v>
      </c>
    </row>
    <row r="248" spans="1:5" x14ac:dyDescent="0.35">
      <c r="A248">
        <v>47</v>
      </c>
      <c r="B248">
        <v>3</v>
      </c>
      <c r="C248">
        <v>0</v>
      </c>
      <c r="D248">
        <v>626</v>
      </c>
      <c r="E248">
        <f t="shared" si="3"/>
        <v>3130</v>
      </c>
    </row>
    <row r="249" spans="1:5" x14ac:dyDescent="0.35">
      <c r="A249">
        <v>48</v>
      </c>
      <c r="B249">
        <v>3</v>
      </c>
      <c r="C249">
        <v>0</v>
      </c>
      <c r="D249">
        <v>607</v>
      </c>
      <c r="E249">
        <f t="shared" si="3"/>
        <v>3035</v>
      </c>
    </row>
    <row r="250" spans="1:5" x14ac:dyDescent="0.35">
      <c r="A250">
        <v>49</v>
      </c>
      <c r="B250">
        <v>3</v>
      </c>
      <c r="C250">
        <v>0</v>
      </c>
      <c r="D250">
        <v>576</v>
      </c>
      <c r="E250">
        <f t="shared" si="3"/>
        <v>2880</v>
      </c>
    </row>
    <row r="251" spans="1:5" x14ac:dyDescent="0.35">
      <c r="A251">
        <v>50</v>
      </c>
      <c r="B251">
        <v>3</v>
      </c>
      <c r="C251">
        <v>0</v>
      </c>
      <c r="D251">
        <v>526</v>
      </c>
      <c r="E251">
        <f t="shared" si="3"/>
        <v>2630</v>
      </c>
    </row>
    <row r="252" spans="1:5" x14ac:dyDescent="0.35">
      <c r="A252">
        <v>51</v>
      </c>
      <c r="B252">
        <v>3</v>
      </c>
      <c r="C252">
        <v>1</v>
      </c>
      <c r="D252">
        <v>667</v>
      </c>
      <c r="E252">
        <f t="shared" si="3"/>
        <v>3335</v>
      </c>
    </row>
    <row r="253" spans="1:5" x14ac:dyDescent="0.35">
      <c r="A253">
        <v>52</v>
      </c>
      <c r="B253">
        <v>3</v>
      </c>
      <c r="C253">
        <v>1</v>
      </c>
      <c r="D253">
        <v>680</v>
      </c>
      <c r="E253">
        <f t="shared" si="3"/>
        <v>3400</v>
      </c>
    </row>
    <row r="254" spans="1:5" x14ac:dyDescent="0.35">
      <c r="A254">
        <v>53</v>
      </c>
      <c r="B254">
        <v>3</v>
      </c>
      <c r="C254">
        <v>1</v>
      </c>
      <c r="D254">
        <v>681</v>
      </c>
      <c r="E254">
        <f t="shared" si="3"/>
        <v>3405</v>
      </c>
    </row>
    <row r="255" spans="1:5" x14ac:dyDescent="0.35">
      <c r="A255">
        <v>54</v>
      </c>
      <c r="B255">
        <v>3</v>
      </c>
      <c r="C255">
        <v>1</v>
      </c>
      <c r="D255">
        <v>824</v>
      </c>
      <c r="E255">
        <f t="shared" si="3"/>
        <v>4120</v>
      </c>
    </row>
    <row r="256" spans="1:5" x14ac:dyDescent="0.35">
      <c r="A256">
        <v>55</v>
      </c>
      <c r="B256">
        <v>3</v>
      </c>
      <c r="C256">
        <v>1</v>
      </c>
      <c r="D256">
        <v>796</v>
      </c>
      <c r="E256">
        <f t="shared" si="3"/>
        <v>3980</v>
      </c>
    </row>
    <row r="257" spans="1:5" x14ac:dyDescent="0.35">
      <c r="A257">
        <v>56</v>
      </c>
      <c r="B257">
        <v>3</v>
      </c>
      <c r="C257">
        <v>1</v>
      </c>
      <c r="D257">
        <v>808</v>
      </c>
      <c r="E257">
        <f t="shared" si="3"/>
        <v>4040</v>
      </c>
    </row>
    <row r="258" spans="1:5" x14ac:dyDescent="0.35">
      <c r="A258">
        <v>57</v>
      </c>
      <c r="B258">
        <v>3</v>
      </c>
      <c r="C258">
        <v>1</v>
      </c>
      <c r="D258">
        <v>684</v>
      </c>
      <c r="E258">
        <f t="shared" si="3"/>
        <v>3420</v>
      </c>
    </row>
    <row r="259" spans="1:5" x14ac:dyDescent="0.35">
      <c r="A259">
        <v>58</v>
      </c>
      <c r="B259">
        <v>3</v>
      </c>
      <c r="C259">
        <v>1</v>
      </c>
      <c r="D259">
        <v>867</v>
      </c>
      <c r="E259">
        <f t="shared" ref="E259:E322" si="4">D259*5</f>
        <v>4335</v>
      </c>
    </row>
    <row r="260" spans="1:5" x14ac:dyDescent="0.35">
      <c r="A260">
        <v>59</v>
      </c>
      <c r="B260">
        <v>3</v>
      </c>
      <c r="C260">
        <v>1</v>
      </c>
      <c r="D260">
        <v>661</v>
      </c>
      <c r="E260">
        <f t="shared" si="4"/>
        <v>3305</v>
      </c>
    </row>
    <row r="261" spans="1:5" x14ac:dyDescent="0.35">
      <c r="A261">
        <v>60</v>
      </c>
      <c r="B261">
        <v>3</v>
      </c>
      <c r="C261">
        <v>1</v>
      </c>
      <c r="D261">
        <v>659</v>
      </c>
      <c r="E261">
        <f t="shared" si="4"/>
        <v>3295</v>
      </c>
    </row>
    <row r="262" spans="1:5" x14ac:dyDescent="0.35">
      <c r="A262">
        <v>61</v>
      </c>
      <c r="B262">
        <v>3</v>
      </c>
      <c r="C262">
        <v>1</v>
      </c>
      <c r="D262">
        <v>754</v>
      </c>
      <c r="E262">
        <f t="shared" si="4"/>
        <v>3770</v>
      </c>
    </row>
    <row r="263" spans="1:5" x14ac:dyDescent="0.35">
      <c r="A263">
        <v>62</v>
      </c>
      <c r="B263">
        <v>3</v>
      </c>
      <c r="C263">
        <v>1</v>
      </c>
      <c r="D263">
        <v>903</v>
      </c>
      <c r="E263">
        <f t="shared" si="4"/>
        <v>4515</v>
      </c>
    </row>
    <row r="264" spans="1:5" x14ac:dyDescent="0.35">
      <c r="A264">
        <v>63</v>
      </c>
      <c r="B264">
        <v>3</v>
      </c>
      <c r="C264">
        <v>1</v>
      </c>
      <c r="D264">
        <v>609</v>
      </c>
      <c r="E264">
        <f t="shared" si="4"/>
        <v>3045</v>
      </c>
    </row>
    <row r="265" spans="1:5" x14ac:dyDescent="0.35">
      <c r="A265">
        <v>64</v>
      </c>
      <c r="B265">
        <v>3</v>
      </c>
      <c r="C265">
        <v>1</v>
      </c>
      <c r="D265">
        <v>764</v>
      </c>
      <c r="E265">
        <f t="shared" si="4"/>
        <v>3820</v>
      </c>
    </row>
    <row r="266" spans="1:5" x14ac:dyDescent="0.35">
      <c r="A266">
        <v>65</v>
      </c>
      <c r="B266">
        <v>3</v>
      </c>
      <c r="C266">
        <v>1</v>
      </c>
      <c r="D266">
        <v>802</v>
      </c>
      <c r="E266">
        <f t="shared" si="4"/>
        <v>4010</v>
      </c>
    </row>
    <row r="267" spans="1:5" x14ac:dyDescent="0.35">
      <c r="A267">
        <v>66</v>
      </c>
      <c r="B267">
        <v>3</v>
      </c>
      <c r="C267">
        <v>1</v>
      </c>
      <c r="D267">
        <v>580</v>
      </c>
      <c r="E267">
        <f t="shared" si="4"/>
        <v>2900</v>
      </c>
    </row>
    <row r="268" spans="1:5" x14ac:dyDescent="0.35">
      <c r="A268">
        <v>67</v>
      </c>
      <c r="B268">
        <v>3</v>
      </c>
      <c r="C268">
        <v>1</v>
      </c>
      <c r="D268">
        <v>924</v>
      </c>
      <c r="E268">
        <f t="shared" si="4"/>
        <v>4620</v>
      </c>
    </row>
    <row r="269" spans="1:5" x14ac:dyDescent="0.35">
      <c r="A269">
        <v>68</v>
      </c>
      <c r="B269">
        <v>3</v>
      </c>
      <c r="C269">
        <v>1</v>
      </c>
      <c r="D269">
        <v>824</v>
      </c>
      <c r="E269">
        <f t="shared" si="4"/>
        <v>4120</v>
      </c>
    </row>
    <row r="270" spans="1:5" x14ac:dyDescent="0.35">
      <c r="A270">
        <v>69</v>
      </c>
      <c r="B270">
        <v>3</v>
      </c>
      <c r="C270">
        <v>1</v>
      </c>
      <c r="D270">
        <v>699</v>
      </c>
      <c r="E270">
        <f t="shared" si="4"/>
        <v>3495</v>
      </c>
    </row>
    <row r="271" spans="1:5" x14ac:dyDescent="0.35">
      <c r="A271">
        <v>70</v>
      </c>
      <c r="B271">
        <v>3</v>
      </c>
      <c r="C271">
        <v>1</v>
      </c>
      <c r="D271">
        <v>856</v>
      </c>
      <c r="E271">
        <f t="shared" si="4"/>
        <v>4280</v>
      </c>
    </row>
    <row r="272" spans="1:5" x14ac:dyDescent="0.35">
      <c r="A272">
        <v>71</v>
      </c>
      <c r="B272">
        <v>3</v>
      </c>
      <c r="C272">
        <v>1</v>
      </c>
      <c r="D272">
        <v>842</v>
      </c>
      <c r="E272">
        <f t="shared" si="4"/>
        <v>4210</v>
      </c>
    </row>
    <row r="273" spans="1:5" x14ac:dyDescent="0.35">
      <c r="A273">
        <v>72</v>
      </c>
      <c r="B273">
        <v>3</v>
      </c>
      <c r="C273">
        <v>1</v>
      </c>
      <c r="D273">
        <v>921</v>
      </c>
      <c r="E273">
        <f t="shared" si="4"/>
        <v>4605</v>
      </c>
    </row>
    <row r="274" spans="1:5" x14ac:dyDescent="0.35">
      <c r="A274">
        <v>73</v>
      </c>
      <c r="B274">
        <v>3</v>
      </c>
      <c r="C274">
        <v>1</v>
      </c>
      <c r="D274">
        <v>757</v>
      </c>
      <c r="E274">
        <f t="shared" si="4"/>
        <v>3785</v>
      </c>
    </row>
    <row r="275" spans="1:5" x14ac:dyDescent="0.35">
      <c r="A275">
        <v>74</v>
      </c>
      <c r="B275">
        <v>3</v>
      </c>
      <c r="C275">
        <v>1</v>
      </c>
      <c r="D275">
        <v>708</v>
      </c>
      <c r="E275">
        <f t="shared" si="4"/>
        <v>3540</v>
      </c>
    </row>
    <row r="276" spans="1:5" x14ac:dyDescent="0.35">
      <c r="A276">
        <v>75</v>
      </c>
      <c r="B276">
        <v>3</v>
      </c>
      <c r="C276">
        <v>1</v>
      </c>
      <c r="D276">
        <v>767</v>
      </c>
      <c r="E276">
        <f t="shared" si="4"/>
        <v>3835</v>
      </c>
    </row>
    <row r="277" spans="1:5" x14ac:dyDescent="0.35">
      <c r="A277">
        <v>76</v>
      </c>
      <c r="B277">
        <v>3</v>
      </c>
      <c r="C277">
        <v>1</v>
      </c>
      <c r="D277">
        <v>771</v>
      </c>
      <c r="E277">
        <f t="shared" si="4"/>
        <v>3855</v>
      </c>
    </row>
    <row r="278" spans="1:5" x14ac:dyDescent="0.35">
      <c r="A278">
        <v>77</v>
      </c>
      <c r="B278">
        <v>3</v>
      </c>
      <c r="C278">
        <v>1</v>
      </c>
      <c r="D278">
        <v>760</v>
      </c>
      <c r="E278">
        <f t="shared" si="4"/>
        <v>3800</v>
      </c>
    </row>
    <row r="279" spans="1:5" x14ac:dyDescent="0.35">
      <c r="A279">
        <v>78</v>
      </c>
      <c r="B279">
        <v>3</v>
      </c>
      <c r="C279">
        <v>1</v>
      </c>
      <c r="D279">
        <v>802</v>
      </c>
      <c r="E279">
        <f t="shared" si="4"/>
        <v>4010</v>
      </c>
    </row>
    <row r="280" spans="1:5" x14ac:dyDescent="0.35">
      <c r="A280">
        <v>79</v>
      </c>
      <c r="B280">
        <v>3</v>
      </c>
      <c r="C280">
        <v>1</v>
      </c>
      <c r="D280">
        <v>815</v>
      </c>
      <c r="E280">
        <f t="shared" si="4"/>
        <v>4075</v>
      </c>
    </row>
    <row r="281" spans="1:5" x14ac:dyDescent="0.35">
      <c r="A281">
        <v>80</v>
      </c>
      <c r="B281">
        <v>3</v>
      </c>
      <c r="C281">
        <v>1</v>
      </c>
      <c r="D281">
        <v>652</v>
      </c>
      <c r="E281">
        <f t="shared" si="4"/>
        <v>3260</v>
      </c>
    </row>
    <row r="282" spans="1:5" x14ac:dyDescent="0.35">
      <c r="A282">
        <v>81</v>
      </c>
      <c r="B282">
        <v>3</v>
      </c>
      <c r="C282">
        <v>1</v>
      </c>
      <c r="D282">
        <v>750</v>
      </c>
      <c r="E282">
        <f t="shared" si="4"/>
        <v>3750</v>
      </c>
    </row>
    <row r="283" spans="1:5" x14ac:dyDescent="0.35">
      <c r="A283">
        <v>82</v>
      </c>
      <c r="B283">
        <v>3</v>
      </c>
      <c r="C283">
        <v>1</v>
      </c>
      <c r="D283">
        <v>773</v>
      </c>
      <c r="E283">
        <f t="shared" si="4"/>
        <v>3865</v>
      </c>
    </row>
    <row r="284" spans="1:5" x14ac:dyDescent="0.35">
      <c r="A284">
        <v>83</v>
      </c>
      <c r="B284">
        <v>3</v>
      </c>
      <c r="C284">
        <v>1</v>
      </c>
      <c r="D284">
        <v>634</v>
      </c>
      <c r="E284">
        <f t="shared" si="4"/>
        <v>3170</v>
      </c>
    </row>
    <row r="285" spans="1:5" x14ac:dyDescent="0.35">
      <c r="A285">
        <v>84</v>
      </c>
      <c r="B285">
        <v>3</v>
      </c>
      <c r="C285">
        <v>1</v>
      </c>
      <c r="D285">
        <v>722</v>
      </c>
      <c r="E285">
        <f t="shared" si="4"/>
        <v>3610</v>
      </c>
    </row>
    <row r="286" spans="1:5" x14ac:dyDescent="0.35">
      <c r="A286">
        <v>85</v>
      </c>
      <c r="B286">
        <v>3</v>
      </c>
      <c r="C286">
        <v>1</v>
      </c>
      <c r="D286">
        <v>822</v>
      </c>
      <c r="E286">
        <f t="shared" si="4"/>
        <v>4110</v>
      </c>
    </row>
    <row r="287" spans="1:5" x14ac:dyDescent="0.35">
      <c r="A287">
        <v>86</v>
      </c>
      <c r="B287">
        <v>3</v>
      </c>
      <c r="C287">
        <v>1</v>
      </c>
      <c r="D287">
        <v>597</v>
      </c>
      <c r="E287">
        <f t="shared" si="4"/>
        <v>2985</v>
      </c>
    </row>
    <row r="288" spans="1:5" x14ac:dyDescent="0.35">
      <c r="A288">
        <v>87</v>
      </c>
      <c r="B288">
        <v>3</v>
      </c>
      <c r="C288">
        <v>1</v>
      </c>
      <c r="D288">
        <v>657</v>
      </c>
      <c r="E288">
        <f t="shared" si="4"/>
        <v>3285</v>
      </c>
    </row>
    <row r="289" spans="1:5" x14ac:dyDescent="0.35">
      <c r="A289">
        <v>88</v>
      </c>
      <c r="B289">
        <v>3</v>
      </c>
      <c r="C289">
        <v>1</v>
      </c>
      <c r="D289">
        <v>816</v>
      </c>
      <c r="E289">
        <f t="shared" si="4"/>
        <v>4080</v>
      </c>
    </row>
    <row r="290" spans="1:5" x14ac:dyDescent="0.35">
      <c r="A290">
        <v>89</v>
      </c>
      <c r="B290">
        <v>3</v>
      </c>
      <c r="C290">
        <v>1</v>
      </c>
      <c r="D290">
        <v>783</v>
      </c>
      <c r="E290">
        <f t="shared" si="4"/>
        <v>3915</v>
      </c>
    </row>
    <row r="291" spans="1:5" x14ac:dyDescent="0.35">
      <c r="A291">
        <v>90</v>
      </c>
      <c r="B291">
        <v>3</v>
      </c>
      <c r="C291">
        <v>1</v>
      </c>
      <c r="D291">
        <v>809</v>
      </c>
      <c r="E291">
        <f t="shared" si="4"/>
        <v>4045</v>
      </c>
    </row>
    <row r="292" spans="1:5" x14ac:dyDescent="0.35">
      <c r="A292">
        <v>91</v>
      </c>
      <c r="B292">
        <v>3</v>
      </c>
      <c r="C292">
        <v>1</v>
      </c>
      <c r="D292">
        <v>897</v>
      </c>
      <c r="E292">
        <f t="shared" si="4"/>
        <v>4485</v>
      </c>
    </row>
    <row r="293" spans="1:5" x14ac:dyDescent="0.35">
      <c r="A293">
        <v>92</v>
      </c>
      <c r="B293">
        <v>3</v>
      </c>
      <c r="C293">
        <v>1</v>
      </c>
      <c r="D293">
        <v>751</v>
      </c>
      <c r="E293">
        <f t="shared" si="4"/>
        <v>3755</v>
      </c>
    </row>
    <row r="294" spans="1:5" x14ac:dyDescent="0.35">
      <c r="A294">
        <v>93</v>
      </c>
      <c r="B294">
        <v>3</v>
      </c>
      <c r="C294">
        <v>1</v>
      </c>
      <c r="D294">
        <v>729</v>
      </c>
      <c r="E294">
        <f t="shared" si="4"/>
        <v>3645</v>
      </c>
    </row>
    <row r="295" spans="1:5" x14ac:dyDescent="0.35">
      <c r="A295">
        <v>94</v>
      </c>
      <c r="B295">
        <v>3</v>
      </c>
      <c r="C295">
        <v>1</v>
      </c>
      <c r="D295">
        <v>704</v>
      </c>
      <c r="E295">
        <f t="shared" si="4"/>
        <v>3520</v>
      </c>
    </row>
    <row r="296" spans="1:5" x14ac:dyDescent="0.35">
      <c r="A296">
        <v>95</v>
      </c>
      <c r="B296">
        <v>3</v>
      </c>
      <c r="C296">
        <v>1</v>
      </c>
      <c r="D296">
        <v>566</v>
      </c>
      <c r="E296">
        <f t="shared" si="4"/>
        <v>2830</v>
      </c>
    </row>
    <row r="297" spans="1:5" x14ac:dyDescent="0.35">
      <c r="A297">
        <v>96</v>
      </c>
      <c r="B297">
        <v>3</v>
      </c>
      <c r="C297">
        <v>1</v>
      </c>
      <c r="D297">
        <v>684</v>
      </c>
      <c r="E297">
        <f t="shared" si="4"/>
        <v>3420</v>
      </c>
    </row>
    <row r="298" spans="1:5" x14ac:dyDescent="0.35">
      <c r="A298">
        <v>97</v>
      </c>
      <c r="B298">
        <v>3</v>
      </c>
      <c r="C298">
        <v>1</v>
      </c>
      <c r="D298">
        <v>856</v>
      </c>
      <c r="E298">
        <f t="shared" si="4"/>
        <v>4280</v>
      </c>
    </row>
    <row r="299" spans="1:5" x14ac:dyDescent="0.35">
      <c r="A299">
        <v>98</v>
      </c>
      <c r="B299">
        <v>3</v>
      </c>
      <c r="C299">
        <v>1</v>
      </c>
      <c r="D299">
        <v>926</v>
      </c>
      <c r="E299">
        <f t="shared" si="4"/>
        <v>4630</v>
      </c>
    </row>
    <row r="300" spans="1:5" x14ac:dyDescent="0.35">
      <c r="A300">
        <v>99</v>
      </c>
      <c r="B300">
        <v>3</v>
      </c>
      <c r="C300">
        <v>1</v>
      </c>
      <c r="D300">
        <v>688</v>
      </c>
      <c r="E300">
        <f t="shared" si="4"/>
        <v>3440</v>
      </c>
    </row>
    <row r="301" spans="1:5" x14ac:dyDescent="0.35">
      <c r="A301">
        <v>100</v>
      </c>
      <c r="B301">
        <v>3</v>
      </c>
      <c r="C301">
        <v>1</v>
      </c>
      <c r="D301">
        <v>836</v>
      </c>
      <c r="E301">
        <f t="shared" si="4"/>
        <v>4180</v>
      </c>
    </row>
    <row r="302" spans="1:5" x14ac:dyDescent="0.35">
      <c r="A302">
        <v>1</v>
      </c>
      <c r="B302">
        <v>4</v>
      </c>
      <c r="C302">
        <v>0</v>
      </c>
      <c r="D302">
        <v>809</v>
      </c>
      <c r="E302">
        <f t="shared" si="4"/>
        <v>4045</v>
      </c>
    </row>
    <row r="303" spans="1:5" x14ac:dyDescent="0.35">
      <c r="A303">
        <v>2</v>
      </c>
      <c r="B303">
        <v>4</v>
      </c>
      <c r="C303">
        <v>0</v>
      </c>
      <c r="D303">
        <v>745</v>
      </c>
      <c r="E303">
        <f t="shared" si="4"/>
        <v>3725</v>
      </c>
    </row>
    <row r="304" spans="1:5" x14ac:dyDescent="0.35">
      <c r="A304">
        <v>3</v>
      </c>
      <c r="B304">
        <v>4</v>
      </c>
      <c r="C304">
        <v>0</v>
      </c>
      <c r="D304">
        <v>497</v>
      </c>
      <c r="E304">
        <f t="shared" si="4"/>
        <v>2485</v>
      </c>
    </row>
    <row r="305" spans="1:5" x14ac:dyDescent="0.35">
      <c r="A305">
        <v>4</v>
      </c>
      <c r="B305">
        <v>4</v>
      </c>
      <c r="C305">
        <v>0</v>
      </c>
      <c r="D305">
        <v>661</v>
      </c>
      <c r="E305">
        <f t="shared" si="4"/>
        <v>3305</v>
      </c>
    </row>
    <row r="306" spans="1:5" x14ac:dyDescent="0.35">
      <c r="A306">
        <v>5</v>
      </c>
      <c r="B306">
        <v>4</v>
      </c>
      <c r="C306">
        <v>0</v>
      </c>
      <c r="D306">
        <v>574</v>
      </c>
      <c r="E306">
        <f t="shared" si="4"/>
        <v>2870</v>
      </c>
    </row>
    <row r="307" spans="1:5" x14ac:dyDescent="0.35">
      <c r="A307">
        <v>6</v>
      </c>
      <c r="B307">
        <v>4</v>
      </c>
      <c r="C307">
        <v>0</v>
      </c>
      <c r="D307">
        <v>631</v>
      </c>
      <c r="E307">
        <f t="shared" si="4"/>
        <v>3155</v>
      </c>
    </row>
    <row r="308" spans="1:5" x14ac:dyDescent="0.35">
      <c r="A308">
        <v>7</v>
      </c>
      <c r="B308">
        <v>4</v>
      </c>
      <c r="C308">
        <v>0</v>
      </c>
      <c r="D308">
        <v>578</v>
      </c>
      <c r="E308">
        <f t="shared" si="4"/>
        <v>2890</v>
      </c>
    </row>
    <row r="309" spans="1:5" x14ac:dyDescent="0.35">
      <c r="A309">
        <v>8</v>
      </c>
      <c r="B309">
        <v>4</v>
      </c>
      <c r="C309">
        <v>0</v>
      </c>
      <c r="D309">
        <v>405</v>
      </c>
      <c r="E309">
        <f t="shared" si="4"/>
        <v>2025</v>
      </c>
    </row>
    <row r="310" spans="1:5" x14ac:dyDescent="0.35">
      <c r="A310">
        <v>9</v>
      </c>
      <c r="B310">
        <v>4</v>
      </c>
      <c r="C310">
        <v>0</v>
      </c>
      <c r="D310">
        <v>618</v>
      </c>
      <c r="E310">
        <f t="shared" si="4"/>
        <v>3090</v>
      </c>
    </row>
    <row r="311" spans="1:5" x14ac:dyDescent="0.35">
      <c r="A311">
        <v>10</v>
      </c>
      <c r="B311">
        <v>4</v>
      </c>
      <c r="C311">
        <v>0</v>
      </c>
      <c r="D311">
        <v>661</v>
      </c>
      <c r="E311">
        <f t="shared" si="4"/>
        <v>3305</v>
      </c>
    </row>
    <row r="312" spans="1:5" x14ac:dyDescent="0.35">
      <c r="A312">
        <v>11</v>
      </c>
      <c r="B312">
        <v>4</v>
      </c>
      <c r="C312">
        <v>0</v>
      </c>
      <c r="D312">
        <v>591</v>
      </c>
      <c r="E312">
        <f t="shared" si="4"/>
        <v>2955</v>
      </c>
    </row>
    <row r="313" spans="1:5" x14ac:dyDescent="0.35">
      <c r="A313">
        <v>12</v>
      </c>
      <c r="B313">
        <v>4</v>
      </c>
      <c r="C313">
        <v>0</v>
      </c>
      <c r="D313">
        <v>641</v>
      </c>
      <c r="E313">
        <f t="shared" si="4"/>
        <v>3205</v>
      </c>
    </row>
    <row r="314" spans="1:5" x14ac:dyDescent="0.35">
      <c r="A314">
        <v>13</v>
      </c>
      <c r="B314">
        <v>4</v>
      </c>
      <c r="C314">
        <v>0</v>
      </c>
      <c r="D314">
        <v>503</v>
      </c>
      <c r="E314">
        <f t="shared" si="4"/>
        <v>2515</v>
      </c>
    </row>
    <row r="315" spans="1:5" x14ac:dyDescent="0.35">
      <c r="A315">
        <v>14</v>
      </c>
      <c r="B315">
        <v>4</v>
      </c>
      <c r="C315">
        <v>0</v>
      </c>
      <c r="D315">
        <v>670</v>
      </c>
      <c r="E315">
        <f t="shared" si="4"/>
        <v>3350</v>
      </c>
    </row>
    <row r="316" spans="1:5" x14ac:dyDescent="0.35">
      <c r="A316">
        <v>15</v>
      </c>
      <c r="B316">
        <v>4</v>
      </c>
      <c r="C316">
        <v>0</v>
      </c>
      <c r="D316">
        <v>553</v>
      </c>
      <c r="E316">
        <f t="shared" si="4"/>
        <v>2765</v>
      </c>
    </row>
    <row r="317" spans="1:5" x14ac:dyDescent="0.35">
      <c r="A317">
        <v>16</v>
      </c>
      <c r="B317">
        <v>4</v>
      </c>
      <c r="C317">
        <v>0</v>
      </c>
      <c r="D317">
        <v>767</v>
      </c>
      <c r="E317">
        <f t="shared" si="4"/>
        <v>3835</v>
      </c>
    </row>
    <row r="318" spans="1:5" x14ac:dyDescent="0.35">
      <c r="A318">
        <v>17</v>
      </c>
      <c r="B318">
        <v>4</v>
      </c>
      <c r="C318">
        <v>0</v>
      </c>
      <c r="D318">
        <v>545</v>
      </c>
      <c r="E318">
        <f t="shared" si="4"/>
        <v>2725</v>
      </c>
    </row>
    <row r="319" spans="1:5" x14ac:dyDescent="0.35">
      <c r="A319">
        <v>18</v>
      </c>
      <c r="B319">
        <v>4</v>
      </c>
      <c r="C319">
        <v>0</v>
      </c>
      <c r="D319">
        <v>636</v>
      </c>
      <c r="E319">
        <f t="shared" si="4"/>
        <v>3180</v>
      </c>
    </row>
    <row r="320" spans="1:5" x14ac:dyDescent="0.35">
      <c r="A320">
        <v>19</v>
      </c>
      <c r="B320">
        <v>4</v>
      </c>
      <c r="C320">
        <v>0</v>
      </c>
      <c r="D320">
        <v>557</v>
      </c>
      <c r="E320">
        <f t="shared" si="4"/>
        <v>2785</v>
      </c>
    </row>
    <row r="321" spans="1:5" x14ac:dyDescent="0.35">
      <c r="A321">
        <v>20</v>
      </c>
      <c r="B321">
        <v>4</v>
      </c>
      <c r="C321">
        <v>0</v>
      </c>
      <c r="D321">
        <v>576</v>
      </c>
      <c r="E321">
        <f t="shared" si="4"/>
        <v>2880</v>
      </c>
    </row>
    <row r="322" spans="1:5" x14ac:dyDescent="0.35">
      <c r="A322">
        <v>21</v>
      </c>
      <c r="B322">
        <v>4</v>
      </c>
      <c r="C322">
        <v>0</v>
      </c>
      <c r="D322">
        <v>625</v>
      </c>
      <c r="E322">
        <f t="shared" si="4"/>
        <v>3125</v>
      </c>
    </row>
    <row r="323" spans="1:5" x14ac:dyDescent="0.35">
      <c r="A323">
        <v>22</v>
      </c>
      <c r="B323">
        <v>4</v>
      </c>
      <c r="C323">
        <v>0</v>
      </c>
      <c r="D323">
        <v>502</v>
      </c>
      <c r="E323">
        <f t="shared" ref="E323:E386" si="5">D323*5</f>
        <v>2510</v>
      </c>
    </row>
    <row r="324" spans="1:5" x14ac:dyDescent="0.35">
      <c r="A324">
        <v>23</v>
      </c>
      <c r="B324">
        <v>4</v>
      </c>
      <c r="C324">
        <v>0</v>
      </c>
      <c r="D324">
        <v>648</v>
      </c>
      <c r="E324">
        <f t="shared" si="5"/>
        <v>3240</v>
      </c>
    </row>
    <row r="325" spans="1:5" x14ac:dyDescent="0.35">
      <c r="A325">
        <v>24</v>
      </c>
      <c r="B325">
        <v>4</v>
      </c>
      <c r="C325">
        <v>0</v>
      </c>
      <c r="D325">
        <v>769</v>
      </c>
      <c r="E325">
        <f t="shared" si="5"/>
        <v>3845</v>
      </c>
    </row>
    <row r="326" spans="1:5" x14ac:dyDescent="0.35">
      <c r="A326">
        <v>25</v>
      </c>
      <c r="B326">
        <v>4</v>
      </c>
      <c r="C326">
        <v>0</v>
      </c>
      <c r="D326">
        <v>628</v>
      </c>
      <c r="E326">
        <f t="shared" si="5"/>
        <v>3140</v>
      </c>
    </row>
    <row r="327" spans="1:5" x14ac:dyDescent="0.35">
      <c r="A327">
        <v>26</v>
      </c>
      <c r="B327">
        <v>4</v>
      </c>
      <c r="C327">
        <v>0</v>
      </c>
      <c r="D327">
        <v>800</v>
      </c>
      <c r="E327">
        <f t="shared" si="5"/>
        <v>4000</v>
      </c>
    </row>
    <row r="328" spans="1:5" x14ac:dyDescent="0.35">
      <c r="A328">
        <v>27</v>
      </c>
      <c r="B328">
        <v>4</v>
      </c>
      <c r="C328">
        <v>0</v>
      </c>
      <c r="D328">
        <v>626</v>
      </c>
      <c r="E328">
        <f t="shared" si="5"/>
        <v>3130</v>
      </c>
    </row>
    <row r="329" spans="1:5" x14ac:dyDescent="0.35">
      <c r="A329">
        <v>28</v>
      </c>
      <c r="B329">
        <v>4</v>
      </c>
      <c r="C329">
        <v>0</v>
      </c>
      <c r="D329">
        <v>695</v>
      </c>
      <c r="E329">
        <f t="shared" si="5"/>
        <v>3475</v>
      </c>
    </row>
    <row r="330" spans="1:5" x14ac:dyDescent="0.35">
      <c r="A330">
        <v>29</v>
      </c>
      <c r="B330">
        <v>4</v>
      </c>
      <c r="C330">
        <v>0</v>
      </c>
      <c r="D330">
        <v>587</v>
      </c>
      <c r="E330">
        <f t="shared" si="5"/>
        <v>2935</v>
      </c>
    </row>
    <row r="331" spans="1:5" x14ac:dyDescent="0.35">
      <c r="A331">
        <v>30</v>
      </c>
      <c r="B331">
        <v>4</v>
      </c>
      <c r="C331">
        <v>0</v>
      </c>
      <c r="D331">
        <v>679</v>
      </c>
      <c r="E331">
        <f t="shared" si="5"/>
        <v>3395</v>
      </c>
    </row>
    <row r="332" spans="1:5" x14ac:dyDescent="0.35">
      <c r="A332">
        <v>31</v>
      </c>
      <c r="B332">
        <v>4</v>
      </c>
      <c r="C332">
        <v>0</v>
      </c>
      <c r="D332">
        <v>651</v>
      </c>
      <c r="E332">
        <f t="shared" si="5"/>
        <v>3255</v>
      </c>
    </row>
    <row r="333" spans="1:5" x14ac:dyDescent="0.35">
      <c r="A333">
        <v>32</v>
      </c>
      <c r="B333">
        <v>4</v>
      </c>
      <c r="C333">
        <v>0</v>
      </c>
      <c r="D333">
        <v>720</v>
      </c>
      <c r="E333">
        <f t="shared" si="5"/>
        <v>3600</v>
      </c>
    </row>
    <row r="334" spans="1:5" x14ac:dyDescent="0.35">
      <c r="A334">
        <v>33</v>
      </c>
      <c r="B334">
        <v>4</v>
      </c>
      <c r="C334">
        <v>0</v>
      </c>
      <c r="D334">
        <v>653</v>
      </c>
      <c r="E334">
        <f t="shared" si="5"/>
        <v>3265</v>
      </c>
    </row>
    <row r="335" spans="1:5" x14ac:dyDescent="0.35">
      <c r="A335">
        <v>34</v>
      </c>
      <c r="B335">
        <v>4</v>
      </c>
      <c r="C335">
        <v>0</v>
      </c>
      <c r="D335">
        <v>642</v>
      </c>
      <c r="E335">
        <f t="shared" si="5"/>
        <v>3210</v>
      </c>
    </row>
    <row r="336" spans="1:5" x14ac:dyDescent="0.35">
      <c r="A336">
        <v>35</v>
      </c>
      <c r="B336">
        <v>4</v>
      </c>
      <c r="C336">
        <v>0</v>
      </c>
      <c r="D336">
        <v>536</v>
      </c>
      <c r="E336">
        <f t="shared" si="5"/>
        <v>2680</v>
      </c>
    </row>
    <row r="337" spans="1:5" x14ac:dyDescent="0.35">
      <c r="A337">
        <v>36</v>
      </c>
      <c r="B337">
        <v>4</v>
      </c>
      <c r="C337">
        <v>0</v>
      </c>
      <c r="D337">
        <v>739</v>
      </c>
      <c r="E337">
        <f t="shared" si="5"/>
        <v>3695</v>
      </c>
    </row>
    <row r="338" spans="1:5" x14ac:dyDescent="0.35">
      <c r="A338">
        <v>37</v>
      </c>
      <c r="B338">
        <v>4</v>
      </c>
      <c r="C338">
        <v>0</v>
      </c>
      <c r="D338">
        <v>478</v>
      </c>
      <c r="E338">
        <f t="shared" si="5"/>
        <v>2390</v>
      </c>
    </row>
    <row r="339" spans="1:5" x14ac:dyDescent="0.35">
      <c r="A339">
        <v>38</v>
      </c>
      <c r="B339">
        <v>4</v>
      </c>
      <c r="C339">
        <v>0</v>
      </c>
      <c r="D339">
        <v>736</v>
      </c>
      <c r="E339">
        <f t="shared" si="5"/>
        <v>3680</v>
      </c>
    </row>
    <row r="340" spans="1:5" x14ac:dyDescent="0.35">
      <c r="A340">
        <v>39</v>
      </c>
      <c r="B340">
        <v>4</v>
      </c>
      <c r="C340">
        <v>0</v>
      </c>
      <c r="D340">
        <v>720</v>
      </c>
      <c r="E340">
        <f t="shared" si="5"/>
        <v>3600</v>
      </c>
    </row>
    <row r="341" spans="1:5" x14ac:dyDescent="0.35">
      <c r="A341">
        <v>40</v>
      </c>
      <c r="B341">
        <v>4</v>
      </c>
      <c r="C341">
        <v>0</v>
      </c>
      <c r="D341">
        <v>534</v>
      </c>
      <c r="E341">
        <f t="shared" si="5"/>
        <v>2670</v>
      </c>
    </row>
    <row r="342" spans="1:5" x14ac:dyDescent="0.35">
      <c r="A342">
        <v>41</v>
      </c>
      <c r="B342">
        <v>4</v>
      </c>
      <c r="C342">
        <v>0</v>
      </c>
      <c r="D342">
        <v>693</v>
      </c>
      <c r="E342">
        <f t="shared" si="5"/>
        <v>3465</v>
      </c>
    </row>
    <row r="343" spans="1:5" x14ac:dyDescent="0.35">
      <c r="A343">
        <v>42</v>
      </c>
      <c r="B343">
        <v>4</v>
      </c>
      <c r="C343">
        <v>0</v>
      </c>
      <c r="D343">
        <v>761</v>
      </c>
      <c r="E343">
        <f t="shared" si="5"/>
        <v>3805</v>
      </c>
    </row>
    <row r="344" spans="1:5" x14ac:dyDescent="0.35">
      <c r="A344">
        <v>43</v>
      </c>
      <c r="B344">
        <v>4</v>
      </c>
      <c r="C344">
        <v>0</v>
      </c>
      <c r="D344">
        <v>812</v>
      </c>
      <c r="E344">
        <f t="shared" si="5"/>
        <v>4060</v>
      </c>
    </row>
    <row r="345" spans="1:5" x14ac:dyDescent="0.35">
      <c r="A345">
        <v>44</v>
      </c>
      <c r="B345">
        <v>4</v>
      </c>
      <c r="C345">
        <v>0</v>
      </c>
      <c r="D345">
        <v>636</v>
      </c>
      <c r="E345">
        <f t="shared" si="5"/>
        <v>3180</v>
      </c>
    </row>
    <row r="346" spans="1:5" x14ac:dyDescent="0.35">
      <c r="A346">
        <v>45</v>
      </c>
      <c r="B346">
        <v>4</v>
      </c>
      <c r="C346">
        <v>0</v>
      </c>
      <c r="D346">
        <v>679</v>
      </c>
      <c r="E346">
        <f t="shared" si="5"/>
        <v>3395</v>
      </c>
    </row>
    <row r="347" spans="1:5" x14ac:dyDescent="0.35">
      <c r="A347">
        <v>46</v>
      </c>
      <c r="B347">
        <v>4</v>
      </c>
      <c r="C347">
        <v>0</v>
      </c>
      <c r="D347">
        <v>429</v>
      </c>
      <c r="E347">
        <f t="shared" si="5"/>
        <v>2145</v>
      </c>
    </row>
    <row r="348" spans="1:5" x14ac:dyDescent="0.35">
      <c r="A348">
        <v>47</v>
      </c>
      <c r="B348">
        <v>4</v>
      </c>
      <c r="C348">
        <v>0</v>
      </c>
      <c r="D348">
        <v>653</v>
      </c>
      <c r="E348">
        <f t="shared" si="5"/>
        <v>3265</v>
      </c>
    </row>
    <row r="349" spans="1:5" x14ac:dyDescent="0.35">
      <c r="A349">
        <v>48</v>
      </c>
      <c r="B349">
        <v>4</v>
      </c>
      <c r="C349">
        <v>0</v>
      </c>
      <c r="D349">
        <v>634</v>
      </c>
      <c r="E349">
        <f t="shared" si="5"/>
        <v>3170</v>
      </c>
    </row>
    <row r="350" spans="1:5" x14ac:dyDescent="0.35">
      <c r="A350">
        <v>49</v>
      </c>
      <c r="B350">
        <v>4</v>
      </c>
      <c r="C350">
        <v>0</v>
      </c>
      <c r="D350">
        <v>595</v>
      </c>
      <c r="E350">
        <f t="shared" si="5"/>
        <v>2975</v>
      </c>
    </row>
    <row r="351" spans="1:5" x14ac:dyDescent="0.35">
      <c r="A351">
        <v>50</v>
      </c>
      <c r="B351">
        <v>4</v>
      </c>
      <c r="C351">
        <v>0</v>
      </c>
      <c r="D351">
        <v>554</v>
      </c>
      <c r="E351">
        <f t="shared" si="5"/>
        <v>2770</v>
      </c>
    </row>
    <row r="352" spans="1:5" x14ac:dyDescent="0.35">
      <c r="A352">
        <v>51</v>
      </c>
      <c r="B352">
        <v>4</v>
      </c>
      <c r="C352">
        <v>1</v>
      </c>
      <c r="D352">
        <v>662</v>
      </c>
      <c r="E352">
        <f t="shared" si="5"/>
        <v>3310</v>
      </c>
    </row>
    <row r="353" spans="1:5" x14ac:dyDescent="0.35">
      <c r="A353">
        <v>52</v>
      </c>
      <c r="B353">
        <v>4</v>
      </c>
      <c r="C353">
        <v>1</v>
      </c>
      <c r="D353">
        <v>659</v>
      </c>
      <c r="E353">
        <f t="shared" si="5"/>
        <v>3295</v>
      </c>
    </row>
    <row r="354" spans="1:5" x14ac:dyDescent="0.35">
      <c r="A354">
        <v>53</v>
      </c>
      <c r="B354">
        <v>4</v>
      </c>
      <c r="C354">
        <v>1</v>
      </c>
      <c r="D354">
        <v>687</v>
      </c>
      <c r="E354">
        <f t="shared" si="5"/>
        <v>3435</v>
      </c>
    </row>
    <row r="355" spans="1:5" x14ac:dyDescent="0.35">
      <c r="A355">
        <v>54</v>
      </c>
      <c r="B355">
        <v>4</v>
      </c>
      <c r="C355">
        <v>1</v>
      </c>
      <c r="D355">
        <v>812</v>
      </c>
      <c r="E355">
        <f t="shared" si="5"/>
        <v>4060</v>
      </c>
    </row>
    <row r="356" spans="1:5" x14ac:dyDescent="0.35">
      <c r="A356">
        <v>55</v>
      </c>
      <c r="B356">
        <v>4</v>
      </c>
      <c r="C356">
        <v>1</v>
      </c>
      <c r="D356">
        <v>793</v>
      </c>
      <c r="E356">
        <f t="shared" si="5"/>
        <v>3965</v>
      </c>
    </row>
    <row r="357" spans="1:5" x14ac:dyDescent="0.35">
      <c r="A357">
        <v>56</v>
      </c>
      <c r="B357">
        <v>4</v>
      </c>
      <c r="C357">
        <v>1</v>
      </c>
      <c r="D357">
        <v>777</v>
      </c>
      <c r="E357">
        <f t="shared" si="5"/>
        <v>3885</v>
      </c>
    </row>
    <row r="358" spans="1:5" x14ac:dyDescent="0.35">
      <c r="A358">
        <v>57</v>
      </c>
      <c r="B358">
        <v>4</v>
      </c>
      <c r="C358">
        <v>1</v>
      </c>
      <c r="D358">
        <v>733</v>
      </c>
      <c r="E358">
        <f t="shared" si="5"/>
        <v>3665</v>
      </c>
    </row>
    <row r="359" spans="1:5" x14ac:dyDescent="0.35">
      <c r="A359">
        <v>58</v>
      </c>
      <c r="B359">
        <v>4</v>
      </c>
      <c r="C359">
        <v>1</v>
      </c>
      <c r="D359">
        <v>851</v>
      </c>
      <c r="E359">
        <f t="shared" si="5"/>
        <v>4255</v>
      </c>
    </row>
    <row r="360" spans="1:5" x14ac:dyDescent="0.35">
      <c r="A360">
        <v>59</v>
      </c>
      <c r="B360">
        <v>4</v>
      </c>
      <c r="C360">
        <v>1</v>
      </c>
      <c r="D360">
        <v>630</v>
      </c>
      <c r="E360">
        <f t="shared" si="5"/>
        <v>3150</v>
      </c>
    </row>
    <row r="361" spans="1:5" x14ac:dyDescent="0.35">
      <c r="A361">
        <v>60</v>
      </c>
      <c r="B361">
        <v>4</v>
      </c>
      <c r="C361">
        <v>1</v>
      </c>
      <c r="D361">
        <v>618</v>
      </c>
      <c r="E361">
        <f t="shared" si="5"/>
        <v>3090</v>
      </c>
    </row>
    <row r="362" spans="1:5" x14ac:dyDescent="0.35">
      <c r="A362">
        <v>61</v>
      </c>
      <c r="B362">
        <v>4</v>
      </c>
      <c r="C362">
        <v>1</v>
      </c>
      <c r="D362">
        <v>736</v>
      </c>
      <c r="E362">
        <f t="shared" si="5"/>
        <v>3680</v>
      </c>
    </row>
    <row r="363" spans="1:5" x14ac:dyDescent="0.35">
      <c r="A363">
        <v>62</v>
      </c>
      <c r="B363">
        <v>4</v>
      </c>
      <c r="C363">
        <v>1</v>
      </c>
      <c r="D363">
        <v>868</v>
      </c>
      <c r="E363">
        <f t="shared" si="5"/>
        <v>4340</v>
      </c>
    </row>
    <row r="364" spans="1:5" x14ac:dyDescent="0.35">
      <c r="A364">
        <v>63</v>
      </c>
      <c r="B364">
        <v>4</v>
      </c>
      <c r="C364">
        <v>1</v>
      </c>
      <c r="D364">
        <v>603</v>
      </c>
      <c r="E364">
        <f t="shared" si="5"/>
        <v>3015</v>
      </c>
    </row>
    <row r="365" spans="1:5" x14ac:dyDescent="0.35">
      <c r="A365">
        <v>64</v>
      </c>
      <c r="B365">
        <v>4</v>
      </c>
      <c r="C365">
        <v>1</v>
      </c>
      <c r="D365">
        <v>756</v>
      </c>
      <c r="E365">
        <f t="shared" si="5"/>
        <v>3780</v>
      </c>
    </row>
    <row r="366" spans="1:5" x14ac:dyDescent="0.35">
      <c r="A366">
        <v>65</v>
      </c>
      <c r="B366">
        <v>4</v>
      </c>
      <c r="C366">
        <v>1</v>
      </c>
      <c r="D366">
        <v>809</v>
      </c>
      <c r="E366">
        <f t="shared" si="5"/>
        <v>4045</v>
      </c>
    </row>
    <row r="367" spans="1:5" x14ac:dyDescent="0.35">
      <c r="A367">
        <v>66</v>
      </c>
      <c r="B367">
        <v>4</v>
      </c>
      <c r="C367">
        <v>1</v>
      </c>
      <c r="D367">
        <v>593</v>
      </c>
      <c r="E367">
        <f t="shared" si="5"/>
        <v>2965</v>
      </c>
    </row>
    <row r="368" spans="1:5" x14ac:dyDescent="0.35">
      <c r="A368">
        <v>67</v>
      </c>
      <c r="B368">
        <v>4</v>
      </c>
      <c r="C368">
        <v>1</v>
      </c>
      <c r="D368">
        <v>901</v>
      </c>
      <c r="E368">
        <f t="shared" si="5"/>
        <v>4505</v>
      </c>
    </row>
    <row r="369" spans="1:5" x14ac:dyDescent="0.35">
      <c r="A369">
        <v>68</v>
      </c>
      <c r="B369">
        <v>4</v>
      </c>
      <c r="C369">
        <v>1</v>
      </c>
      <c r="D369">
        <v>804</v>
      </c>
      <c r="E369">
        <f t="shared" si="5"/>
        <v>4020</v>
      </c>
    </row>
    <row r="370" spans="1:5" x14ac:dyDescent="0.35">
      <c r="A370">
        <v>69</v>
      </c>
      <c r="B370">
        <v>4</v>
      </c>
      <c r="C370">
        <v>1</v>
      </c>
      <c r="D370">
        <v>707</v>
      </c>
      <c r="E370">
        <f t="shared" si="5"/>
        <v>3535</v>
      </c>
    </row>
    <row r="371" spans="1:5" x14ac:dyDescent="0.35">
      <c r="A371">
        <v>70</v>
      </c>
      <c r="B371">
        <v>4</v>
      </c>
      <c r="C371">
        <v>1</v>
      </c>
      <c r="D371">
        <v>816</v>
      </c>
      <c r="E371">
        <f t="shared" si="5"/>
        <v>4080</v>
      </c>
    </row>
    <row r="372" spans="1:5" x14ac:dyDescent="0.35">
      <c r="A372">
        <v>71</v>
      </c>
      <c r="B372">
        <v>4</v>
      </c>
      <c r="C372">
        <v>1</v>
      </c>
      <c r="D372">
        <v>835</v>
      </c>
      <c r="E372">
        <f t="shared" si="5"/>
        <v>4175</v>
      </c>
    </row>
    <row r="373" spans="1:5" x14ac:dyDescent="0.35">
      <c r="A373">
        <v>72</v>
      </c>
      <c r="B373">
        <v>4</v>
      </c>
      <c r="C373">
        <v>1</v>
      </c>
      <c r="D373">
        <v>930</v>
      </c>
      <c r="E373">
        <f t="shared" si="5"/>
        <v>4650</v>
      </c>
    </row>
    <row r="374" spans="1:5" x14ac:dyDescent="0.35">
      <c r="A374">
        <v>73</v>
      </c>
      <c r="B374">
        <v>4</v>
      </c>
      <c r="C374">
        <v>1</v>
      </c>
      <c r="D374">
        <v>782</v>
      </c>
      <c r="E374">
        <f t="shared" si="5"/>
        <v>3910</v>
      </c>
    </row>
    <row r="375" spans="1:5" x14ac:dyDescent="0.35">
      <c r="A375">
        <v>74</v>
      </c>
      <c r="B375">
        <v>4</v>
      </c>
      <c r="C375">
        <v>1</v>
      </c>
      <c r="D375">
        <v>682</v>
      </c>
      <c r="E375">
        <f t="shared" si="5"/>
        <v>3410</v>
      </c>
    </row>
    <row r="376" spans="1:5" x14ac:dyDescent="0.35">
      <c r="A376">
        <v>75</v>
      </c>
      <c r="B376">
        <v>4</v>
      </c>
      <c r="C376">
        <v>1</v>
      </c>
      <c r="D376">
        <v>741</v>
      </c>
      <c r="E376">
        <f t="shared" si="5"/>
        <v>3705</v>
      </c>
    </row>
    <row r="377" spans="1:5" x14ac:dyDescent="0.35">
      <c r="A377">
        <v>76</v>
      </c>
      <c r="B377">
        <v>4</v>
      </c>
      <c r="C377">
        <v>1</v>
      </c>
      <c r="D377">
        <v>785</v>
      </c>
      <c r="E377">
        <f t="shared" si="5"/>
        <v>3925</v>
      </c>
    </row>
    <row r="378" spans="1:5" x14ac:dyDescent="0.35">
      <c r="A378">
        <v>77</v>
      </c>
      <c r="B378">
        <v>4</v>
      </c>
      <c r="C378">
        <v>1</v>
      </c>
      <c r="D378">
        <v>766</v>
      </c>
      <c r="E378">
        <f t="shared" si="5"/>
        <v>3830</v>
      </c>
    </row>
    <row r="379" spans="1:5" x14ac:dyDescent="0.35">
      <c r="A379">
        <v>78</v>
      </c>
      <c r="B379">
        <v>4</v>
      </c>
      <c r="C379">
        <v>1</v>
      </c>
      <c r="D379">
        <v>786</v>
      </c>
      <c r="E379">
        <f t="shared" si="5"/>
        <v>3930</v>
      </c>
    </row>
    <row r="380" spans="1:5" x14ac:dyDescent="0.35">
      <c r="A380">
        <v>79</v>
      </c>
      <c r="B380">
        <v>4</v>
      </c>
      <c r="C380">
        <v>1</v>
      </c>
      <c r="D380">
        <v>798</v>
      </c>
      <c r="E380">
        <f t="shared" si="5"/>
        <v>3990</v>
      </c>
    </row>
    <row r="381" spans="1:5" x14ac:dyDescent="0.35">
      <c r="A381">
        <v>80</v>
      </c>
      <c r="B381">
        <v>4</v>
      </c>
      <c r="C381">
        <v>1</v>
      </c>
      <c r="D381">
        <v>615</v>
      </c>
      <c r="E381">
        <f t="shared" si="5"/>
        <v>3075</v>
      </c>
    </row>
    <row r="382" spans="1:5" x14ac:dyDescent="0.35">
      <c r="A382">
        <v>81</v>
      </c>
      <c r="B382">
        <v>4</v>
      </c>
      <c r="C382">
        <v>1</v>
      </c>
      <c r="D382">
        <v>768</v>
      </c>
      <c r="E382">
        <f t="shared" si="5"/>
        <v>3840</v>
      </c>
    </row>
    <row r="383" spans="1:5" x14ac:dyDescent="0.35">
      <c r="A383">
        <v>82</v>
      </c>
      <c r="B383">
        <v>4</v>
      </c>
      <c r="C383">
        <v>1</v>
      </c>
      <c r="D383">
        <v>756</v>
      </c>
      <c r="E383">
        <f t="shared" si="5"/>
        <v>3780</v>
      </c>
    </row>
    <row r="384" spans="1:5" x14ac:dyDescent="0.35">
      <c r="A384">
        <v>83</v>
      </c>
      <c r="B384">
        <v>4</v>
      </c>
      <c r="C384">
        <v>1</v>
      </c>
      <c r="D384">
        <v>625</v>
      </c>
      <c r="E384">
        <f t="shared" si="5"/>
        <v>3125</v>
      </c>
    </row>
    <row r="385" spans="1:5" x14ac:dyDescent="0.35">
      <c r="A385">
        <v>84</v>
      </c>
      <c r="B385">
        <v>4</v>
      </c>
      <c r="C385">
        <v>1</v>
      </c>
      <c r="D385">
        <v>696</v>
      </c>
      <c r="E385">
        <f t="shared" si="5"/>
        <v>3480</v>
      </c>
    </row>
    <row r="386" spans="1:5" x14ac:dyDescent="0.35">
      <c r="A386">
        <v>85</v>
      </c>
      <c r="B386">
        <v>4</v>
      </c>
      <c r="C386">
        <v>1</v>
      </c>
      <c r="D386">
        <v>835</v>
      </c>
      <c r="E386">
        <f t="shared" si="5"/>
        <v>4175</v>
      </c>
    </row>
    <row r="387" spans="1:5" x14ac:dyDescent="0.35">
      <c r="A387">
        <v>86</v>
      </c>
      <c r="B387">
        <v>4</v>
      </c>
      <c r="C387">
        <v>1</v>
      </c>
      <c r="D387">
        <v>556</v>
      </c>
      <c r="E387">
        <f t="shared" ref="E387:E450" si="6">D387*5</f>
        <v>2780</v>
      </c>
    </row>
    <row r="388" spans="1:5" x14ac:dyDescent="0.35">
      <c r="A388">
        <v>87</v>
      </c>
      <c r="B388">
        <v>4</v>
      </c>
      <c r="C388">
        <v>1</v>
      </c>
      <c r="D388">
        <v>676</v>
      </c>
      <c r="E388">
        <f t="shared" si="6"/>
        <v>3380</v>
      </c>
    </row>
    <row r="389" spans="1:5" x14ac:dyDescent="0.35">
      <c r="A389">
        <v>88</v>
      </c>
      <c r="B389">
        <v>4</v>
      </c>
      <c r="C389">
        <v>1</v>
      </c>
      <c r="D389">
        <v>801</v>
      </c>
      <c r="E389">
        <f t="shared" si="6"/>
        <v>4005</v>
      </c>
    </row>
    <row r="390" spans="1:5" x14ac:dyDescent="0.35">
      <c r="A390">
        <v>89</v>
      </c>
      <c r="B390">
        <v>4</v>
      </c>
      <c r="C390">
        <v>1</v>
      </c>
      <c r="D390">
        <v>776</v>
      </c>
      <c r="E390">
        <f t="shared" si="6"/>
        <v>3880</v>
      </c>
    </row>
    <row r="391" spans="1:5" x14ac:dyDescent="0.35">
      <c r="A391">
        <v>90</v>
      </c>
      <c r="B391">
        <v>4</v>
      </c>
      <c r="C391">
        <v>1</v>
      </c>
      <c r="D391">
        <v>809</v>
      </c>
      <c r="E391">
        <f t="shared" si="6"/>
        <v>4045</v>
      </c>
    </row>
    <row r="392" spans="1:5" x14ac:dyDescent="0.35">
      <c r="A392">
        <v>91</v>
      </c>
      <c r="B392">
        <v>4</v>
      </c>
      <c r="C392">
        <v>1</v>
      </c>
      <c r="D392">
        <v>878</v>
      </c>
      <c r="E392">
        <f t="shared" si="6"/>
        <v>4390</v>
      </c>
    </row>
    <row r="393" spans="1:5" x14ac:dyDescent="0.35">
      <c r="A393">
        <v>92</v>
      </c>
      <c r="B393">
        <v>4</v>
      </c>
      <c r="C393">
        <v>1</v>
      </c>
      <c r="D393">
        <v>732</v>
      </c>
      <c r="E393">
        <f t="shared" si="6"/>
        <v>3660</v>
      </c>
    </row>
    <row r="394" spans="1:5" x14ac:dyDescent="0.35">
      <c r="A394">
        <v>93</v>
      </c>
      <c r="B394">
        <v>4</v>
      </c>
      <c r="C394">
        <v>1</v>
      </c>
      <c r="D394">
        <v>701</v>
      </c>
      <c r="E394">
        <f t="shared" si="6"/>
        <v>3505</v>
      </c>
    </row>
    <row r="395" spans="1:5" x14ac:dyDescent="0.35">
      <c r="A395">
        <v>94</v>
      </c>
      <c r="B395">
        <v>4</v>
      </c>
      <c r="C395">
        <v>1</v>
      </c>
      <c r="D395">
        <v>735</v>
      </c>
      <c r="E395">
        <f t="shared" si="6"/>
        <v>3675</v>
      </c>
    </row>
    <row r="396" spans="1:5" x14ac:dyDescent="0.35">
      <c r="A396">
        <v>95</v>
      </c>
      <c r="B396">
        <v>4</v>
      </c>
      <c r="C396">
        <v>1</v>
      </c>
      <c r="D396">
        <v>519</v>
      </c>
      <c r="E396">
        <f t="shared" si="6"/>
        <v>2595</v>
      </c>
    </row>
    <row r="397" spans="1:5" x14ac:dyDescent="0.35">
      <c r="A397">
        <v>96</v>
      </c>
      <c r="B397">
        <v>4</v>
      </c>
      <c r="C397">
        <v>1</v>
      </c>
      <c r="D397">
        <v>681</v>
      </c>
      <c r="E397">
        <f t="shared" si="6"/>
        <v>3405</v>
      </c>
    </row>
    <row r="398" spans="1:5" x14ac:dyDescent="0.35">
      <c r="A398">
        <v>97</v>
      </c>
      <c r="B398">
        <v>4</v>
      </c>
      <c r="C398">
        <v>1</v>
      </c>
      <c r="D398">
        <v>848</v>
      </c>
      <c r="E398">
        <f t="shared" si="6"/>
        <v>4240</v>
      </c>
    </row>
    <row r="399" spans="1:5" x14ac:dyDescent="0.35">
      <c r="A399">
        <v>98</v>
      </c>
      <c r="B399">
        <v>4</v>
      </c>
      <c r="C399">
        <v>1</v>
      </c>
      <c r="D399">
        <v>934</v>
      </c>
      <c r="E399">
        <f t="shared" si="6"/>
        <v>4670</v>
      </c>
    </row>
    <row r="400" spans="1:5" x14ac:dyDescent="0.35">
      <c r="A400">
        <v>99</v>
      </c>
      <c r="B400">
        <v>4</v>
      </c>
      <c r="C400">
        <v>1</v>
      </c>
      <c r="D400">
        <v>655</v>
      </c>
      <c r="E400">
        <f t="shared" si="6"/>
        <v>3275</v>
      </c>
    </row>
    <row r="401" spans="1:5" x14ac:dyDescent="0.35">
      <c r="A401">
        <v>100</v>
      </c>
      <c r="B401">
        <v>4</v>
      </c>
      <c r="C401">
        <v>1</v>
      </c>
      <c r="D401">
        <v>810</v>
      </c>
      <c r="E401">
        <f t="shared" si="6"/>
        <v>4050</v>
      </c>
    </row>
    <row r="402" spans="1:5" x14ac:dyDescent="0.35">
      <c r="A402">
        <v>1</v>
      </c>
      <c r="B402">
        <v>5</v>
      </c>
      <c r="C402">
        <v>0</v>
      </c>
      <c r="D402">
        <v>814</v>
      </c>
      <c r="E402">
        <f t="shared" si="6"/>
        <v>4070</v>
      </c>
    </row>
    <row r="403" spans="1:5" x14ac:dyDescent="0.35">
      <c r="A403">
        <v>2</v>
      </c>
      <c r="B403">
        <v>5</v>
      </c>
      <c r="C403">
        <v>0</v>
      </c>
      <c r="D403">
        <v>787</v>
      </c>
      <c r="E403">
        <f t="shared" si="6"/>
        <v>3935</v>
      </c>
    </row>
    <row r="404" spans="1:5" x14ac:dyDescent="0.35">
      <c r="A404">
        <v>3</v>
      </c>
      <c r="B404">
        <v>5</v>
      </c>
      <c r="C404">
        <v>0</v>
      </c>
      <c r="D404">
        <v>520</v>
      </c>
      <c r="E404">
        <f t="shared" si="6"/>
        <v>2600</v>
      </c>
    </row>
    <row r="405" spans="1:5" x14ac:dyDescent="0.35">
      <c r="A405">
        <v>4</v>
      </c>
      <c r="B405">
        <v>5</v>
      </c>
      <c r="C405">
        <v>0</v>
      </c>
      <c r="D405">
        <v>697</v>
      </c>
      <c r="E405">
        <f t="shared" si="6"/>
        <v>3485</v>
      </c>
    </row>
    <row r="406" spans="1:5" x14ac:dyDescent="0.35">
      <c r="A406">
        <v>5</v>
      </c>
      <c r="B406">
        <v>5</v>
      </c>
      <c r="C406">
        <v>0</v>
      </c>
      <c r="D406">
        <v>598</v>
      </c>
      <c r="E406">
        <f t="shared" si="6"/>
        <v>2990</v>
      </c>
    </row>
    <row r="407" spans="1:5" x14ac:dyDescent="0.35">
      <c r="A407">
        <v>6</v>
      </c>
      <c r="B407">
        <v>5</v>
      </c>
      <c r="C407">
        <v>0</v>
      </c>
      <c r="D407">
        <v>662</v>
      </c>
      <c r="E407">
        <f t="shared" si="6"/>
        <v>3310</v>
      </c>
    </row>
    <row r="408" spans="1:5" x14ac:dyDescent="0.35">
      <c r="A408">
        <v>7</v>
      </c>
      <c r="B408">
        <v>5</v>
      </c>
      <c r="C408">
        <v>0</v>
      </c>
      <c r="D408">
        <v>600</v>
      </c>
      <c r="E408">
        <f t="shared" si="6"/>
        <v>3000</v>
      </c>
    </row>
    <row r="409" spans="1:5" x14ac:dyDescent="0.35">
      <c r="A409">
        <v>8</v>
      </c>
      <c r="B409">
        <v>5</v>
      </c>
      <c r="C409">
        <v>0</v>
      </c>
      <c r="D409">
        <v>431</v>
      </c>
      <c r="E409">
        <f t="shared" si="6"/>
        <v>2155</v>
      </c>
    </row>
    <row r="410" spans="1:5" x14ac:dyDescent="0.35">
      <c r="A410">
        <v>9</v>
      </c>
      <c r="B410">
        <v>5</v>
      </c>
      <c r="C410">
        <v>0</v>
      </c>
      <c r="D410">
        <v>622</v>
      </c>
      <c r="E410">
        <f t="shared" si="6"/>
        <v>3110</v>
      </c>
    </row>
    <row r="411" spans="1:5" x14ac:dyDescent="0.35">
      <c r="A411">
        <v>10</v>
      </c>
      <c r="B411">
        <v>5</v>
      </c>
      <c r="C411">
        <v>0</v>
      </c>
      <c r="D411">
        <v>719</v>
      </c>
      <c r="E411">
        <f t="shared" si="6"/>
        <v>3595</v>
      </c>
    </row>
    <row r="412" spans="1:5" x14ac:dyDescent="0.35">
      <c r="A412">
        <v>11</v>
      </c>
      <c r="B412">
        <v>5</v>
      </c>
      <c r="C412">
        <v>0</v>
      </c>
      <c r="D412">
        <v>641</v>
      </c>
      <c r="E412">
        <f t="shared" si="6"/>
        <v>3205</v>
      </c>
    </row>
    <row r="413" spans="1:5" x14ac:dyDescent="0.35">
      <c r="A413">
        <v>12</v>
      </c>
      <c r="B413">
        <v>5</v>
      </c>
      <c r="C413">
        <v>0</v>
      </c>
      <c r="D413">
        <v>656</v>
      </c>
      <c r="E413">
        <f t="shared" si="6"/>
        <v>3280</v>
      </c>
    </row>
    <row r="414" spans="1:5" x14ac:dyDescent="0.35">
      <c r="A414">
        <v>13</v>
      </c>
      <c r="B414">
        <v>5</v>
      </c>
      <c r="C414">
        <v>0</v>
      </c>
      <c r="D414">
        <v>534</v>
      </c>
      <c r="E414">
        <f t="shared" si="6"/>
        <v>2670</v>
      </c>
    </row>
    <row r="415" spans="1:5" x14ac:dyDescent="0.35">
      <c r="A415">
        <v>14</v>
      </c>
      <c r="B415">
        <v>5</v>
      </c>
      <c r="C415">
        <v>0</v>
      </c>
      <c r="D415">
        <v>698</v>
      </c>
      <c r="E415">
        <f t="shared" si="6"/>
        <v>3490</v>
      </c>
    </row>
    <row r="416" spans="1:5" x14ac:dyDescent="0.35">
      <c r="A416">
        <v>15</v>
      </c>
      <c r="B416">
        <v>5</v>
      </c>
      <c r="C416">
        <v>0</v>
      </c>
      <c r="D416">
        <v>586</v>
      </c>
      <c r="E416">
        <f t="shared" si="6"/>
        <v>2930</v>
      </c>
    </row>
    <row r="417" spans="1:5" x14ac:dyDescent="0.35">
      <c r="A417">
        <v>16</v>
      </c>
      <c r="B417">
        <v>5</v>
      </c>
      <c r="C417">
        <v>0</v>
      </c>
      <c r="D417">
        <v>802</v>
      </c>
      <c r="E417">
        <f t="shared" si="6"/>
        <v>4010</v>
      </c>
    </row>
    <row r="418" spans="1:5" x14ac:dyDescent="0.35">
      <c r="A418">
        <v>17</v>
      </c>
      <c r="B418">
        <v>5</v>
      </c>
      <c r="C418">
        <v>0</v>
      </c>
      <c r="D418">
        <v>565</v>
      </c>
      <c r="E418">
        <f t="shared" si="6"/>
        <v>2825</v>
      </c>
    </row>
    <row r="419" spans="1:5" x14ac:dyDescent="0.35">
      <c r="A419">
        <v>18</v>
      </c>
      <c r="B419">
        <v>5</v>
      </c>
      <c r="C419">
        <v>0</v>
      </c>
      <c r="D419">
        <v>644</v>
      </c>
      <c r="E419">
        <f t="shared" si="6"/>
        <v>3220</v>
      </c>
    </row>
    <row r="420" spans="1:5" x14ac:dyDescent="0.35">
      <c r="A420">
        <v>19</v>
      </c>
      <c r="B420">
        <v>5</v>
      </c>
      <c r="C420">
        <v>0</v>
      </c>
      <c r="D420">
        <v>580</v>
      </c>
      <c r="E420">
        <f t="shared" si="6"/>
        <v>2900</v>
      </c>
    </row>
    <row r="421" spans="1:5" x14ac:dyDescent="0.35">
      <c r="A421">
        <v>20</v>
      </c>
      <c r="B421">
        <v>5</v>
      </c>
      <c r="C421">
        <v>0</v>
      </c>
      <c r="D421">
        <v>590</v>
      </c>
      <c r="E421">
        <f t="shared" si="6"/>
        <v>2950</v>
      </c>
    </row>
    <row r="422" spans="1:5" x14ac:dyDescent="0.35">
      <c r="A422">
        <v>21</v>
      </c>
      <c r="B422">
        <v>5</v>
      </c>
      <c r="C422">
        <v>0</v>
      </c>
      <c r="D422">
        <v>638</v>
      </c>
      <c r="E422">
        <f t="shared" si="6"/>
        <v>3190</v>
      </c>
    </row>
    <row r="423" spans="1:5" x14ac:dyDescent="0.35">
      <c r="A423">
        <v>22</v>
      </c>
      <c r="B423">
        <v>5</v>
      </c>
      <c r="C423">
        <v>0</v>
      </c>
      <c r="D423">
        <v>511</v>
      </c>
      <c r="E423">
        <f t="shared" si="6"/>
        <v>2555</v>
      </c>
    </row>
    <row r="424" spans="1:5" x14ac:dyDescent="0.35">
      <c r="A424">
        <v>23</v>
      </c>
      <c r="B424">
        <v>5</v>
      </c>
      <c r="C424">
        <v>0</v>
      </c>
      <c r="D424">
        <v>660</v>
      </c>
      <c r="E424">
        <f t="shared" si="6"/>
        <v>3300</v>
      </c>
    </row>
    <row r="425" spans="1:5" x14ac:dyDescent="0.35">
      <c r="A425">
        <v>24</v>
      </c>
      <c r="B425">
        <v>5</v>
      </c>
      <c r="C425">
        <v>0</v>
      </c>
      <c r="D425">
        <v>786</v>
      </c>
      <c r="E425">
        <f t="shared" si="6"/>
        <v>3930</v>
      </c>
    </row>
    <row r="426" spans="1:5" x14ac:dyDescent="0.35">
      <c r="A426">
        <v>25</v>
      </c>
      <c r="B426">
        <v>5</v>
      </c>
      <c r="C426">
        <v>0</v>
      </c>
      <c r="D426">
        <v>650</v>
      </c>
      <c r="E426">
        <f t="shared" si="6"/>
        <v>3250</v>
      </c>
    </row>
    <row r="427" spans="1:5" x14ac:dyDescent="0.35">
      <c r="A427">
        <v>26</v>
      </c>
      <c r="B427">
        <v>5</v>
      </c>
      <c r="C427">
        <v>0</v>
      </c>
      <c r="D427">
        <v>822</v>
      </c>
      <c r="E427">
        <f t="shared" si="6"/>
        <v>4110</v>
      </c>
    </row>
    <row r="428" spans="1:5" x14ac:dyDescent="0.35">
      <c r="A428">
        <v>27</v>
      </c>
      <c r="B428">
        <v>5</v>
      </c>
      <c r="C428">
        <v>0</v>
      </c>
      <c r="D428">
        <v>658</v>
      </c>
      <c r="E428">
        <f t="shared" si="6"/>
        <v>3290</v>
      </c>
    </row>
    <row r="429" spans="1:5" x14ac:dyDescent="0.35">
      <c r="A429">
        <v>28</v>
      </c>
      <c r="B429">
        <v>5</v>
      </c>
      <c r="C429">
        <v>0</v>
      </c>
      <c r="D429">
        <v>716</v>
      </c>
      <c r="E429">
        <f t="shared" si="6"/>
        <v>3580</v>
      </c>
    </row>
    <row r="430" spans="1:5" x14ac:dyDescent="0.35">
      <c r="A430">
        <v>29</v>
      </c>
      <c r="B430">
        <v>5</v>
      </c>
      <c r="C430">
        <v>0</v>
      </c>
      <c r="D430">
        <v>616</v>
      </c>
      <c r="E430">
        <f t="shared" si="6"/>
        <v>3080</v>
      </c>
    </row>
    <row r="431" spans="1:5" x14ac:dyDescent="0.35">
      <c r="A431">
        <v>30</v>
      </c>
      <c r="B431">
        <v>5</v>
      </c>
      <c r="C431">
        <v>0</v>
      </c>
      <c r="D431">
        <v>733</v>
      </c>
      <c r="E431">
        <f t="shared" si="6"/>
        <v>3665</v>
      </c>
    </row>
    <row r="432" spans="1:5" x14ac:dyDescent="0.35">
      <c r="A432">
        <v>31</v>
      </c>
      <c r="B432">
        <v>5</v>
      </c>
      <c r="C432">
        <v>0</v>
      </c>
      <c r="D432">
        <v>685</v>
      </c>
      <c r="E432">
        <f t="shared" si="6"/>
        <v>3425</v>
      </c>
    </row>
    <row r="433" spans="1:5" x14ac:dyDescent="0.35">
      <c r="A433">
        <v>32</v>
      </c>
      <c r="B433">
        <v>5</v>
      </c>
      <c r="C433">
        <v>0</v>
      </c>
      <c r="D433">
        <v>721</v>
      </c>
      <c r="E433">
        <f t="shared" si="6"/>
        <v>3605</v>
      </c>
    </row>
    <row r="434" spans="1:5" x14ac:dyDescent="0.35">
      <c r="A434">
        <v>33</v>
      </c>
      <c r="B434">
        <v>5</v>
      </c>
      <c r="C434">
        <v>0</v>
      </c>
      <c r="D434">
        <v>694</v>
      </c>
      <c r="E434">
        <f t="shared" si="6"/>
        <v>3470</v>
      </c>
    </row>
    <row r="435" spans="1:5" x14ac:dyDescent="0.35">
      <c r="A435">
        <v>34</v>
      </c>
      <c r="B435">
        <v>5</v>
      </c>
      <c r="C435">
        <v>0</v>
      </c>
      <c r="D435">
        <v>659</v>
      </c>
      <c r="E435">
        <f t="shared" si="6"/>
        <v>3295</v>
      </c>
    </row>
    <row r="436" spans="1:5" x14ac:dyDescent="0.35">
      <c r="A436">
        <v>35</v>
      </c>
      <c r="B436">
        <v>5</v>
      </c>
      <c r="C436">
        <v>0</v>
      </c>
      <c r="D436">
        <v>576</v>
      </c>
      <c r="E436">
        <f t="shared" si="6"/>
        <v>2880</v>
      </c>
    </row>
    <row r="437" spans="1:5" x14ac:dyDescent="0.35">
      <c r="A437">
        <v>36</v>
      </c>
      <c r="B437">
        <v>5</v>
      </c>
      <c r="C437">
        <v>0</v>
      </c>
      <c r="D437">
        <v>782</v>
      </c>
      <c r="E437">
        <f t="shared" si="6"/>
        <v>3910</v>
      </c>
    </row>
    <row r="438" spans="1:5" x14ac:dyDescent="0.35">
      <c r="A438">
        <v>37</v>
      </c>
      <c r="B438">
        <v>5</v>
      </c>
      <c r="C438">
        <v>0</v>
      </c>
      <c r="D438">
        <v>488</v>
      </c>
      <c r="E438">
        <f t="shared" si="6"/>
        <v>2440</v>
      </c>
    </row>
    <row r="439" spans="1:5" x14ac:dyDescent="0.35">
      <c r="A439">
        <v>38</v>
      </c>
      <c r="B439">
        <v>5</v>
      </c>
      <c r="C439">
        <v>0</v>
      </c>
      <c r="D439">
        <v>772</v>
      </c>
      <c r="E439">
        <f t="shared" si="6"/>
        <v>3860</v>
      </c>
    </row>
    <row r="440" spans="1:5" x14ac:dyDescent="0.35">
      <c r="A440">
        <v>39</v>
      </c>
      <c r="B440">
        <v>5</v>
      </c>
      <c r="C440">
        <v>0</v>
      </c>
      <c r="D440">
        <v>787</v>
      </c>
      <c r="E440">
        <f t="shared" si="6"/>
        <v>3935</v>
      </c>
    </row>
    <row r="441" spans="1:5" x14ac:dyDescent="0.35">
      <c r="A441">
        <v>40</v>
      </c>
      <c r="B441">
        <v>5</v>
      </c>
      <c r="C441">
        <v>0</v>
      </c>
      <c r="D441">
        <v>553</v>
      </c>
      <c r="E441">
        <f t="shared" si="6"/>
        <v>2765</v>
      </c>
    </row>
    <row r="442" spans="1:5" x14ac:dyDescent="0.35">
      <c r="A442">
        <v>41</v>
      </c>
      <c r="B442">
        <v>5</v>
      </c>
      <c r="C442">
        <v>0</v>
      </c>
      <c r="D442">
        <v>727</v>
      </c>
      <c r="E442">
        <f t="shared" si="6"/>
        <v>3635</v>
      </c>
    </row>
    <row r="443" spans="1:5" x14ac:dyDescent="0.35">
      <c r="A443">
        <v>42</v>
      </c>
      <c r="B443">
        <v>5</v>
      </c>
      <c r="C443">
        <v>0</v>
      </c>
      <c r="D443">
        <v>787</v>
      </c>
      <c r="E443">
        <f t="shared" si="6"/>
        <v>3935</v>
      </c>
    </row>
    <row r="444" spans="1:5" x14ac:dyDescent="0.35">
      <c r="A444">
        <v>43</v>
      </c>
      <c r="B444">
        <v>5</v>
      </c>
      <c r="C444">
        <v>0</v>
      </c>
      <c r="D444">
        <v>826</v>
      </c>
      <c r="E444">
        <f t="shared" si="6"/>
        <v>4130</v>
      </c>
    </row>
    <row r="445" spans="1:5" x14ac:dyDescent="0.35">
      <c r="A445">
        <v>44</v>
      </c>
      <c r="B445">
        <v>5</v>
      </c>
      <c r="C445">
        <v>0</v>
      </c>
      <c r="D445">
        <v>652</v>
      </c>
      <c r="E445">
        <f t="shared" si="6"/>
        <v>3260</v>
      </c>
    </row>
    <row r="446" spans="1:5" x14ac:dyDescent="0.35">
      <c r="A446">
        <v>45</v>
      </c>
      <c r="B446">
        <v>5</v>
      </c>
      <c r="C446">
        <v>0</v>
      </c>
      <c r="D446">
        <v>706</v>
      </c>
      <c r="E446">
        <f t="shared" si="6"/>
        <v>3530</v>
      </c>
    </row>
    <row r="447" spans="1:5" x14ac:dyDescent="0.35">
      <c r="A447">
        <v>46</v>
      </c>
      <c r="B447">
        <v>5</v>
      </c>
      <c r="C447">
        <v>0</v>
      </c>
      <c r="D447">
        <v>440</v>
      </c>
      <c r="E447">
        <f t="shared" si="6"/>
        <v>2200</v>
      </c>
    </row>
    <row r="448" spans="1:5" x14ac:dyDescent="0.35">
      <c r="A448">
        <v>47</v>
      </c>
      <c r="B448">
        <v>5</v>
      </c>
      <c r="C448">
        <v>0</v>
      </c>
      <c r="D448">
        <v>662</v>
      </c>
      <c r="E448">
        <f t="shared" si="6"/>
        <v>3310</v>
      </c>
    </row>
    <row r="449" spans="1:5" x14ac:dyDescent="0.35">
      <c r="A449">
        <v>48</v>
      </c>
      <c r="B449">
        <v>5</v>
      </c>
      <c r="C449">
        <v>0</v>
      </c>
      <c r="D449">
        <v>664</v>
      </c>
      <c r="E449">
        <f t="shared" si="6"/>
        <v>3320</v>
      </c>
    </row>
    <row r="450" spans="1:5" x14ac:dyDescent="0.35">
      <c r="A450">
        <v>49</v>
      </c>
      <c r="B450">
        <v>5</v>
      </c>
      <c r="C450">
        <v>0</v>
      </c>
      <c r="D450">
        <v>639</v>
      </c>
      <c r="E450">
        <f t="shared" si="6"/>
        <v>3195</v>
      </c>
    </row>
    <row r="451" spans="1:5" x14ac:dyDescent="0.35">
      <c r="A451">
        <v>50</v>
      </c>
      <c r="B451">
        <v>5</v>
      </c>
      <c r="C451">
        <v>0</v>
      </c>
      <c r="D451">
        <v>608</v>
      </c>
      <c r="E451">
        <f t="shared" ref="E451:E501" si="7">D451*5</f>
        <v>3040</v>
      </c>
    </row>
    <row r="452" spans="1:5" x14ac:dyDescent="0.35">
      <c r="A452">
        <v>51</v>
      </c>
      <c r="B452">
        <v>5</v>
      </c>
      <c r="C452">
        <v>1</v>
      </c>
      <c r="D452">
        <v>644</v>
      </c>
      <c r="E452">
        <f t="shared" si="7"/>
        <v>3220</v>
      </c>
    </row>
    <row r="453" spans="1:5" x14ac:dyDescent="0.35">
      <c r="A453">
        <v>52</v>
      </c>
      <c r="B453">
        <v>5</v>
      </c>
      <c r="C453">
        <v>1</v>
      </c>
      <c r="D453">
        <v>654</v>
      </c>
      <c r="E453">
        <f t="shared" si="7"/>
        <v>3270</v>
      </c>
    </row>
    <row r="454" spans="1:5" x14ac:dyDescent="0.35">
      <c r="A454">
        <v>53</v>
      </c>
      <c r="B454">
        <v>5</v>
      </c>
      <c r="C454">
        <v>1</v>
      </c>
      <c r="D454">
        <v>642</v>
      </c>
      <c r="E454">
        <f t="shared" si="7"/>
        <v>3210</v>
      </c>
    </row>
    <row r="455" spans="1:5" x14ac:dyDescent="0.35">
      <c r="A455">
        <v>54</v>
      </c>
      <c r="B455">
        <v>5</v>
      </c>
      <c r="C455">
        <v>1</v>
      </c>
      <c r="D455">
        <v>802</v>
      </c>
      <c r="E455">
        <f t="shared" si="7"/>
        <v>4010</v>
      </c>
    </row>
    <row r="456" spans="1:5" x14ac:dyDescent="0.35">
      <c r="A456">
        <v>55</v>
      </c>
      <c r="B456">
        <v>5</v>
      </c>
      <c r="C456">
        <v>1</v>
      </c>
      <c r="D456">
        <v>781</v>
      </c>
      <c r="E456">
        <f t="shared" si="7"/>
        <v>3905</v>
      </c>
    </row>
    <row r="457" spans="1:5" x14ac:dyDescent="0.35">
      <c r="A457">
        <v>56</v>
      </c>
      <c r="B457">
        <v>5</v>
      </c>
      <c r="C457">
        <v>1</v>
      </c>
      <c r="D457">
        <v>777</v>
      </c>
      <c r="E457">
        <f t="shared" si="7"/>
        <v>3885</v>
      </c>
    </row>
    <row r="458" spans="1:5" x14ac:dyDescent="0.35">
      <c r="A458">
        <v>57</v>
      </c>
      <c r="B458">
        <v>5</v>
      </c>
      <c r="C458">
        <v>1</v>
      </c>
      <c r="D458">
        <v>713</v>
      </c>
      <c r="E458">
        <f t="shared" si="7"/>
        <v>3565</v>
      </c>
    </row>
    <row r="459" spans="1:5" x14ac:dyDescent="0.35">
      <c r="A459">
        <v>58</v>
      </c>
      <c r="B459">
        <v>5</v>
      </c>
      <c r="C459">
        <v>1</v>
      </c>
      <c r="D459">
        <v>823</v>
      </c>
      <c r="E459">
        <f t="shared" si="7"/>
        <v>4115</v>
      </c>
    </row>
    <row r="460" spans="1:5" x14ac:dyDescent="0.35">
      <c r="A460">
        <v>59</v>
      </c>
      <c r="B460">
        <v>5</v>
      </c>
      <c r="C460">
        <v>1</v>
      </c>
      <c r="D460">
        <v>605</v>
      </c>
      <c r="E460">
        <f t="shared" si="7"/>
        <v>3025</v>
      </c>
    </row>
    <row r="461" spans="1:5" x14ac:dyDescent="0.35">
      <c r="A461">
        <v>60</v>
      </c>
      <c r="B461">
        <v>5</v>
      </c>
      <c r="C461">
        <v>1</v>
      </c>
      <c r="D461">
        <v>587</v>
      </c>
      <c r="E461">
        <f t="shared" si="7"/>
        <v>2935</v>
      </c>
    </row>
    <row r="462" spans="1:5" x14ac:dyDescent="0.35">
      <c r="A462">
        <v>61</v>
      </c>
      <c r="B462">
        <v>5</v>
      </c>
      <c r="C462">
        <v>1</v>
      </c>
      <c r="D462">
        <v>741</v>
      </c>
      <c r="E462">
        <f t="shared" si="7"/>
        <v>3705</v>
      </c>
    </row>
    <row r="463" spans="1:5" x14ac:dyDescent="0.35">
      <c r="A463">
        <v>62</v>
      </c>
      <c r="B463">
        <v>5</v>
      </c>
      <c r="C463">
        <v>1</v>
      </c>
      <c r="D463">
        <v>809</v>
      </c>
      <c r="E463">
        <f t="shared" si="7"/>
        <v>4045</v>
      </c>
    </row>
    <row r="464" spans="1:5" x14ac:dyDescent="0.35">
      <c r="A464">
        <v>63</v>
      </c>
      <c r="B464">
        <v>5</v>
      </c>
      <c r="C464">
        <v>1</v>
      </c>
      <c r="D464">
        <v>570</v>
      </c>
      <c r="E464">
        <f t="shared" si="7"/>
        <v>2850</v>
      </c>
    </row>
    <row r="465" spans="1:5" x14ac:dyDescent="0.35">
      <c r="A465">
        <v>64</v>
      </c>
      <c r="B465">
        <v>5</v>
      </c>
      <c r="C465">
        <v>1</v>
      </c>
      <c r="D465">
        <v>755</v>
      </c>
      <c r="E465">
        <f t="shared" si="7"/>
        <v>3775</v>
      </c>
    </row>
    <row r="466" spans="1:5" x14ac:dyDescent="0.35">
      <c r="A466">
        <v>65</v>
      </c>
      <c r="B466">
        <v>5</v>
      </c>
      <c r="C466">
        <v>1</v>
      </c>
      <c r="D466">
        <v>791</v>
      </c>
      <c r="E466">
        <f t="shared" si="7"/>
        <v>3955</v>
      </c>
    </row>
    <row r="467" spans="1:5" x14ac:dyDescent="0.35">
      <c r="A467">
        <v>66</v>
      </c>
      <c r="B467">
        <v>5</v>
      </c>
      <c r="C467">
        <v>1</v>
      </c>
      <c r="D467">
        <v>590</v>
      </c>
      <c r="E467">
        <f t="shared" si="7"/>
        <v>2950</v>
      </c>
    </row>
    <row r="468" spans="1:5" x14ac:dyDescent="0.35">
      <c r="A468">
        <v>67</v>
      </c>
      <c r="B468">
        <v>5</v>
      </c>
      <c r="C468">
        <v>1</v>
      </c>
      <c r="D468">
        <v>831</v>
      </c>
      <c r="E468">
        <f t="shared" si="7"/>
        <v>4155</v>
      </c>
    </row>
    <row r="469" spans="1:5" x14ac:dyDescent="0.35">
      <c r="A469">
        <v>68</v>
      </c>
      <c r="B469">
        <v>5</v>
      </c>
      <c r="C469">
        <v>1</v>
      </c>
      <c r="D469">
        <v>821</v>
      </c>
      <c r="E469">
        <f t="shared" si="7"/>
        <v>4105</v>
      </c>
    </row>
    <row r="470" spans="1:5" x14ac:dyDescent="0.35">
      <c r="A470">
        <v>69</v>
      </c>
      <c r="B470">
        <v>5</v>
      </c>
      <c r="C470">
        <v>1</v>
      </c>
      <c r="D470">
        <v>692</v>
      </c>
      <c r="E470">
        <f t="shared" si="7"/>
        <v>3460</v>
      </c>
    </row>
    <row r="471" spans="1:5" x14ac:dyDescent="0.35">
      <c r="A471">
        <v>70</v>
      </c>
      <c r="B471">
        <v>5</v>
      </c>
      <c r="C471">
        <v>1</v>
      </c>
      <c r="D471">
        <v>815</v>
      </c>
      <c r="E471">
        <f t="shared" si="7"/>
        <v>4075</v>
      </c>
    </row>
    <row r="472" spans="1:5" x14ac:dyDescent="0.35">
      <c r="A472">
        <v>71</v>
      </c>
      <c r="B472">
        <v>5</v>
      </c>
      <c r="C472">
        <v>1</v>
      </c>
      <c r="D472">
        <v>808</v>
      </c>
      <c r="E472">
        <f t="shared" si="7"/>
        <v>4040</v>
      </c>
    </row>
    <row r="473" spans="1:5" x14ac:dyDescent="0.35">
      <c r="A473">
        <v>72</v>
      </c>
      <c r="B473">
        <v>5</v>
      </c>
      <c r="C473">
        <v>1</v>
      </c>
      <c r="D473">
        <v>928</v>
      </c>
      <c r="E473">
        <f t="shared" si="7"/>
        <v>4640</v>
      </c>
    </row>
    <row r="474" spans="1:5" x14ac:dyDescent="0.35">
      <c r="A474">
        <v>73</v>
      </c>
      <c r="B474">
        <v>5</v>
      </c>
      <c r="C474">
        <v>1</v>
      </c>
      <c r="D474">
        <v>765</v>
      </c>
      <c r="E474">
        <f t="shared" si="7"/>
        <v>3825</v>
      </c>
    </row>
    <row r="475" spans="1:5" x14ac:dyDescent="0.35">
      <c r="A475">
        <v>74</v>
      </c>
      <c r="B475">
        <v>5</v>
      </c>
      <c r="C475">
        <v>1</v>
      </c>
      <c r="D475">
        <v>676</v>
      </c>
      <c r="E475">
        <f t="shared" si="7"/>
        <v>3380</v>
      </c>
    </row>
    <row r="476" spans="1:5" x14ac:dyDescent="0.35">
      <c r="A476">
        <v>75</v>
      </c>
      <c r="B476">
        <v>5</v>
      </c>
      <c r="C476">
        <v>1</v>
      </c>
      <c r="D476">
        <v>754</v>
      </c>
      <c r="E476">
        <f t="shared" si="7"/>
        <v>3770</v>
      </c>
    </row>
    <row r="477" spans="1:5" x14ac:dyDescent="0.35">
      <c r="A477">
        <v>76</v>
      </c>
      <c r="B477">
        <v>5</v>
      </c>
      <c r="C477">
        <v>1</v>
      </c>
      <c r="D477">
        <v>754</v>
      </c>
      <c r="E477">
        <f t="shared" si="7"/>
        <v>3770</v>
      </c>
    </row>
    <row r="478" spans="1:5" x14ac:dyDescent="0.35">
      <c r="A478">
        <v>77</v>
      </c>
      <c r="B478">
        <v>5</v>
      </c>
      <c r="C478">
        <v>1</v>
      </c>
      <c r="D478">
        <v>738</v>
      </c>
      <c r="E478">
        <f t="shared" si="7"/>
        <v>3690</v>
      </c>
    </row>
    <row r="479" spans="1:5" x14ac:dyDescent="0.35">
      <c r="A479">
        <v>78</v>
      </c>
      <c r="B479">
        <v>5</v>
      </c>
      <c r="C479">
        <v>1</v>
      </c>
      <c r="D479">
        <v>769</v>
      </c>
      <c r="E479">
        <f t="shared" si="7"/>
        <v>3845</v>
      </c>
    </row>
    <row r="480" spans="1:5" x14ac:dyDescent="0.35">
      <c r="A480">
        <v>79</v>
      </c>
      <c r="B480">
        <v>5</v>
      </c>
      <c r="C480">
        <v>1</v>
      </c>
      <c r="D480">
        <v>755</v>
      </c>
      <c r="E480">
        <f t="shared" si="7"/>
        <v>3775</v>
      </c>
    </row>
    <row r="481" spans="1:5" x14ac:dyDescent="0.35">
      <c r="A481">
        <v>80</v>
      </c>
      <c r="B481">
        <v>5</v>
      </c>
      <c r="C481">
        <v>1</v>
      </c>
      <c r="D481">
        <v>596</v>
      </c>
      <c r="E481">
        <f t="shared" si="7"/>
        <v>2980</v>
      </c>
    </row>
    <row r="482" spans="1:5" x14ac:dyDescent="0.35">
      <c r="A482">
        <v>81</v>
      </c>
      <c r="B482">
        <v>5</v>
      </c>
      <c r="C482">
        <v>1</v>
      </c>
      <c r="D482">
        <v>751</v>
      </c>
      <c r="E482">
        <f t="shared" si="7"/>
        <v>3755</v>
      </c>
    </row>
    <row r="483" spans="1:5" x14ac:dyDescent="0.35">
      <c r="A483">
        <v>82</v>
      </c>
      <c r="B483">
        <v>5</v>
      </c>
      <c r="C483">
        <v>1</v>
      </c>
      <c r="D483">
        <v>716</v>
      </c>
      <c r="E483">
        <f t="shared" si="7"/>
        <v>3580</v>
      </c>
    </row>
    <row r="484" spans="1:5" x14ac:dyDescent="0.35">
      <c r="A484">
        <v>83</v>
      </c>
      <c r="B484">
        <v>5</v>
      </c>
      <c r="C484">
        <v>1</v>
      </c>
      <c r="D484">
        <v>594</v>
      </c>
      <c r="E484">
        <f t="shared" si="7"/>
        <v>2970</v>
      </c>
    </row>
    <row r="485" spans="1:5" x14ac:dyDescent="0.35">
      <c r="A485">
        <v>84</v>
      </c>
      <c r="B485">
        <v>5</v>
      </c>
      <c r="C485">
        <v>1</v>
      </c>
      <c r="D485">
        <v>721</v>
      </c>
      <c r="E485">
        <f t="shared" si="7"/>
        <v>3605</v>
      </c>
    </row>
    <row r="486" spans="1:5" x14ac:dyDescent="0.35">
      <c r="A486">
        <v>85</v>
      </c>
      <c r="B486">
        <v>5</v>
      </c>
      <c r="C486">
        <v>1</v>
      </c>
      <c r="D486">
        <v>822</v>
      </c>
      <c r="E486">
        <f t="shared" si="7"/>
        <v>4110</v>
      </c>
    </row>
    <row r="487" spans="1:5" x14ac:dyDescent="0.35">
      <c r="A487">
        <v>86</v>
      </c>
      <c r="B487">
        <v>5</v>
      </c>
      <c r="C487">
        <v>1</v>
      </c>
      <c r="D487">
        <v>569</v>
      </c>
      <c r="E487">
        <f t="shared" si="7"/>
        <v>2845</v>
      </c>
    </row>
    <row r="488" spans="1:5" x14ac:dyDescent="0.35">
      <c r="A488">
        <v>87</v>
      </c>
      <c r="B488">
        <v>5</v>
      </c>
      <c r="C488">
        <v>1</v>
      </c>
      <c r="D488">
        <v>656</v>
      </c>
      <c r="E488">
        <f t="shared" si="7"/>
        <v>3280</v>
      </c>
    </row>
    <row r="489" spans="1:5" x14ac:dyDescent="0.35">
      <c r="A489">
        <v>88</v>
      </c>
      <c r="B489">
        <v>5</v>
      </c>
      <c r="C489">
        <v>1</v>
      </c>
      <c r="D489">
        <v>755</v>
      </c>
      <c r="E489">
        <f t="shared" si="7"/>
        <v>3775</v>
      </c>
    </row>
    <row r="490" spans="1:5" x14ac:dyDescent="0.35">
      <c r="A490">
        <v>89</v>
      </c>
      <c r="B490">
        <v>5</v>
      </c>
      <c r="C490">
        <v>1</v>
      </c>
      <c r="D490">
        <v>740</v>
      </c>
      <c r="E490">
        <f t="shared" si="7"/>
        <v>3700</v>
      </c>
    </row>
    <row r="491" spans="1:5" x14ac:dyDescent="0.35">
      <c r="A491">
        <v>90</v>
      </c>
      <c r="B491">
        <v>5</v>
      </c>
      <c r="C491">
        <v>1</v>
      </c>
      <c r="D491">
        <v>798</v>
      </c>
      <c r="E491">
        <f t="shared" si="7"/>
        <v>3990</v>
      </c>
    </row>
    <row r="492" spans="1:5" x14ac:dyDescent="0.35">
      <c r="A492">
        <v>91</v>
      </c>
      <c r="B492">
        <v>5</v>
      </c>
      <c r="C492">
        <v>1</v>
      </c>
      <c r="D492">
        <v>871</v>
      </c>
      <c r="E492">
        <f t="shared" si="7"/>
        <v>4355</v>
      </c>
    </row>
    <row r="493" spans="1:5" x14ac:dyDescent="0.35">
      <c r="A493">
        <v>92</v>
      </c>
      <c r="B493">
        <v>5</v>
      </c>
      <c r="C493">
        <v>1</v>
      </c>
      <c r="D493">
        <v>706</v>
      </c>
      <c r="E493">
        <f t="shared" si="7"/>
        <v>3530</v>
      </c>
    </row>
    <row r="494" spans="1:5" x14ac:dyDescent="0.35">
      <c r="A494">
        <v>93</v>
      </c>
      <c r="B494">
        <v>5</v>
      </c>
      <c r="C494">
        <v>1</v>
      </c>
      <c r="D494">
        <v>677</v>
      </c>
      <c r="E494">
        <f t="shared" si="7"/>
        <v>3385</v>
      </c>
    </row>
    <row r="495" spans="1:5" x14ac:dyDescent="0.35">
      <c r="A495">
        <v>94</v>
      </c>
      <c r="B495">
        <v>5</v>
      </c>
      <c r="C495">
        <v>1</v>
      </c>
      <c r="D495">
        <v>752</v>
      </c>
      <c r="E495">
        <f t="shared" si="7"/>
        <v>3760</v>
      </c>
    </row>
    <row r="496" spans="1:5" x14ac:dyDescent="0.35">
      <c r="A496">
        <v>95</v>
      </c>
      <c r="B496">
        <v>5</v>
      </c>
      <c r="C496">
        <v>1</v>
      </c>
      <c r="D496">
        <v>498</v>
      </c>
      <c r="E496">
        <f t="shared" si="7"/>
        <v>2490</v>
      </c>
    </row>
    <row r="497" spans="1:5" x14ac:dyDescent="0.35">
      <c r="A497">
        <v>96</v>
      </c>
      <c r="B497">
        <v>5</v>
      </c>
      <c r="C497">
        <v>1</v>
      </c>
      <c r="D497">
        <v>649</v>
      </c>
      <c r="E497">
        <f t="shared" si="7"/>
        <v>3245</v>
      </c>
    </row>
    <row r="498" spans="1:5" x14ac:dyDescent="0.35">
      <c r="A498">
        <v>97</v>
      </c>
      <c r="B498">
        <v>5</v>
      </c>
      <c r="C498">
        <v>1</v>
      </c>
      <c r="D498">
        <v>838</v>
      </c>
      <c r="E498">
        <f t="shared" si="7"/>
        <v>4190</v>
      </c>
    </row>
    <row r="499" spans="1:5" x14ac:dyDescent="0.35">
      <c r="A499">
        <v>98</v>
      </c>
      <c r="B499">
        <v>5</v>
      </c>
      <c r="C499">
        <v>1</v>
      </c>
      <c r="D499">
        <v>922</v>
      </c>
      <c r="E499">
        <f t="shared" si="7"/>
        <v>4610</v>
      </c>
    </row>
    <row r="500" spans="1:5" x14ac:dyDescent="0.35">
      <c r="A500">
        <v>99</v>
      </c>
      <c r="B500">
        <v>5</v>
      </c>
      <c r="C500">
        <v>1</v>
      </c>
      <c r="D500">
        <v>630</v>
      </c>
      <c r="E500">
        <f t="shared" si="7"/>
        <v>3150</v>
      </c>
    </row>
    <row r="501" spans="1:5" x14ac:dyDescent="0.35">
      <c r="A501">
        <v>100</v>
      </c>
      <c r="B501">
        <v>5</v>
      </c>
      <c r="C501">
        <v>1</v>
      </c>
      <c r="D501">
        <v>811</v>
      </c>
      <c r="E501">
        <f t="shared" si="7"/>
        <v>4055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AD84F-97A5-4DBE-8E66-F9353279D5BA}">
  <sheetPr>
    <tabColor theme="1"/>
  </sheetPr>
  <dimension ref="A1:L10"/>
  <sheetViews>
    <sheetView showGridLines="0" zoomScale="61" workbookViewId="0">
      <selection activeCell="D2" sqref="D2:L2"/>
    </sheetView>
  </sheetViews>
  <sheetFormatPr defaultColWidth="8.81640625" defaultRowHeight="15.5" x14ac:dyDescent="0.35"/>
  <cols>
    <col min="1" max="1" width="8.453125" style="1" customWidth="1"/>
    <col min="2" max="2" width="100.36328125" customWidth="1"/>
    <col min="3" max="3" width="8.1796875" style="2" bestFit="1" customWidth="1"/>
    <col min="4" max="4" width="29.36328125" bestFit="1" customWidth="1"/>
    <col min="12" max="12" width="29.6328125" customWidth="1"/>
  </cols>
  <sheetData>
    <row r="1" spans="1:12" ht="16" thickBot="1" x14ac:dyDescent="0.4">
      <c r="A1" s="12" t="s">
        <v>0</v>
      </c>
      <c r="B1" s="13" t="s">
        <v>1</v>
      </c>
      <c r="C1" s="14"/>
      <c r="D1" s="55" t="s">
        <v>2</v>
      </c>
      <c r="E1" s="55"/>
      <c r="F1" s="55"/>
      <c r="G1" s="55"/>
      <c r="H1" s="55"/>
      <c r="I1" s="55"/>
      <c r="J1" s="55"/>
      <c r="K1" s="55"/>
      <c r="L1" s="56"/>
    </row>
    <row r="2" spans="1:12" ht="111.5" customHeight="1" thickBot="1" x14ac:dyDescent="0.4">
      <c r="A2" s="7">
        <v>1</v>
      </c>
      <c r="B2" s="17" t="s">
        <v>46</v>
      </c>
      <c r="C2" s="8"/>
      <c r="D2" s="50" t="s">
        <v>84</v>
      </c>
      <c r="E2" s="51"/>
      <c r="F2" s="51"/>
      <c r="G2" s="51"/>
      <c r="H2" s="51"/>
      <c r="I2" s="51"/>
      <c r="J2" s="51"/>
      <c r="K2" s="51"/>
      <c r="L2" s="52"/>
    </row>
    <row r="3" spans="1:12" ht="90" customHeight="1" thickBot="1" x14ac:dyDescent="0.4">
      <c r="A3" s="7">
        <v>2</v>
      </c>
      <c r="B3" s="53" t="s">
        <v>47</v>
      </c>
      <c r="C3" s="54"/>
      <c r="D3" s="50" t="s">
        <v>79</v>
      </c>
      <c r="E3" s="51"/>
      <c r="F3" s="51"/>
      <c r="G3" s="51"/>
      <c r="H3" s="51"/>
      <c r="I3" s="51"/>
      <c r="J3" s="51"/>
      <c r="K3" s="51"/>
      <c r="L3" s="52"/>
    </row>
    <row r="4" spans="1:12" ht="92" customHeight="1" thickBot="1" x14ac:dyDescent="0.4">
      <c r="A4" s="16">
        <v>3</v>
      </c>
      <c r="B4" s="53" t="s">
        <v>48</v>
      </c>
      <c r="C4" s="54"/>
      <c r="D4" s="57" t="s">
        <v>81</v>
      </c>
      <c r="E4" s="51"/>
      <c r="F4" s="51"/>
      <c r="G4" s="51"/>
      <c r="H4" s="51"/>
      <c r="I4" s="51"/>
      <c r="J4" s="51"/>
      <c r="K4" s="51"/>
      <c r="L4" s="52"/>
    </row>
    <row r="5" spans="1:12" ht="20" customHeight="1" x14ac:dyDescent="0.35">
      <c r="A5" s="66">
        <v>4</v>
      </c>
      <c r="B5" s="68" t="s">
        <v>49</v>
      </c>
      <c r="C5" s="18" t="s">
        <v>56</v>
      </c>
      <c r="D5" s="31">
        <v>636.31600000000003</v>
      </c>
      <c r="E5" s="58"/>
      <c r="F5" s="58"/>
      <c r="G5" s="58"/>
      <c r="H5" s="58"/>
      <c r="I5" s="58"/>
      <c r="J5" s="58"/>
      <c r="K5" s="58"/>
      <c r="L5" s="58"/>
    </row>
    <row r="6" spans="1:12" ht="20" customHeight="1" thickBot="1" x14ac:dyDescent="0.4">
      <c r="A6" s="67"/>
      <c r="B6" s="69"/>
      <c r="C6" s="19" t="s">
        <v>13</v>
      </c>
      <c r="D6" s="30">
        <v>119.624619</v>
      </c>
      <c r="E6" s="59"/>
      <c r="F6" s="59"/>
      <c r="G6" s="59"/>
      <c r="H6" s="59"/>
      <c r="I6" s="59"/>
      <c r="J6" s="59"/>
      <c r="K6" s="59"/>
      <c r="L6" s="59"/>
    </row>
    <row r="7" spans="1:12" ht="36.5" customHeight="1" thickBot="1" x14ac:dyDescent="0.4">
      <c r="A7" s="7">
        <v>5</v>
      </c>
      <c r="B7" s="22" t="s">
        <v>52</v>
      </c>
      <c r="C7" s="9"/>
      <c r="D7" s="29" t="s">
        <v>82</v>
      </c>
      <c r="E7" s="60"/>
      <c r="F7" s="61"/>
      <c r="G7" s="61"/>
      <c r="H7" s="61"/>
      <c r="I7" s="61"/>
      <c r="J7" s="61"/>
      <c r="K7" s="61"/>
      <c r="L7" s="62"/>
    </row>
    <row r="8" spans="1:12" ht="27.5" thickBot="1" x14ac:dyDescent="0.4">
      <c r="A8" s="7">
        <v>6</v>
      </c>
      <c r="B8" s="22" t="s">
        <v>53</v>
      </c>
      <c r="C8" s="10"/>
      <c r="D8" s="11">
        <f>AVERAGEIFS(Data!$D$2:$D$501,Data!$C$2:$C$501,1,Data!$B$2:$B$501,"&lt;3")</f>
        <v>565.15</v>
      </c>
      <c r="E8" s="60"/>
      <c r="F8" s="61"/>
      <c r="G8" s="61"/>
      <c r="H8" s="61"/>
      <c r="I8" s="61"/>
      <c r="J8" s="61"/>
      <c r="K8" s="61"/>
      <c r="L8" s="62"/>
    </row>
    <row r="9" spans="1:12" ht="27.5" thickBot="1" x14ac:dyDescent="0.4">
      <c r="A9" s="28">
        <v>7</v>
      </c>
      <c r="B9" s="22" t="s">
        <v>54</v>
      </c>
      <c r="C9" s="24"/>
      <c r="D9" s="23">
        <f>AVERAGEIFS(Data!$D$2:$D$501,Data!$C$2:$C$501,0,Data!$B$2:$B$501,"&lt;3")</f>
        <v>553.59</v>
      </c>
      <c r="E9" s="60"/>
      <c r="F9" s="61"/>
      <c r="G9" s="61"/>
      <c r="H9" s="61"/>
      <c r="I9" s="61"/>
      <c r="J9" s="61"/>
      <c r="K9" s="61"/>
      <c r="L9" s="62"/>
    </row>
    <row r="10" spans="1:12" ht="53.5" customHeight="1" thickBot="1" x14ac:dyDescent="0.4">
      <c r="A10" s="28">
        <v>8</v>
      </c>
      <c r="B10" s="26" t="s">
        <v>55</v>
      </c>
      <c r="C10" s="25"/>
      <c r="D10" s="63" t="s">
        <v>80</v>
      </c>
      <c r="E10" s="64"/>
      <c r="F10" s="64"/>
      <c r="G10" s="64"/>
      <c r="H10" s="64"/>
      <c r="I10" s="64"/>
      <c r="J10" s="64"/>
      <c r="K10" s="64"/>
      <c r="L10" s="65"/>
    </row>
  </sheetData>
  <sheetProtection selectLockedCells="1"/>
  <mergeCells count="13">
    <mergeCell ref="E5:L6"/>
    <mergeCell ref="E9:L9"/>
    <mergeCell ref="D10:L10"/>
    <mergeCell ref="A5:A6"/>
    <mergeCell ref="B5:B6"/>
    <mergeCell ref="E8:L8"/>
    <mergeCell ref="E7:L7"/>
    <mergeCell ref="D3:L3"/>
    <mergeCell ref="B4:C4"/>
    <mergeCell ref="B3:C3"/>
    <mergeCell ref="D1:L1"/>
    <mergeCell ref="D2:L2"/>
    <mergeCell ref="D4:L4"/>
  </mergeCells>
  <conditionalFormatting sqref="D7:D10">
    <cfRule type="containsBlanks" dxfId="1" priority="1">
      <formula>LEN(TRIM(D7))=0</formula>
    </cfRule>
  </conditionalFormatting>
  <conditionalFormatting sqref="D2:L3 D4">
    <cfRule type="containsBlanks" dxfId="0" priority="4">
      <formula>LEN(TRIM(D2))=0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0283F-588C-4A98-8166-4C90CA102054}">
  <sheetPr>
    <tabColor rgb="FF0057B7"/>
  </sheetPr>
  <dimension ref="I1:AG84"/>
  <sheetViews>
    <sheetView zoomScale="63" zoomScaleNormal="100" workbookViewId="0">
      <selection activeCell="P47" sqref="P47"/>
    </sheetView>
  </sheetViews>
  <sheetFormatPr defaultColWidth="8.81640625" defaultRowHeight="14.5" x14ac:dyDescent="0.35"/>
  <cols>
    <col min="1" max="3" width="9.36328125" customWidth="1"/>
    <col min="10" max="10" width="14.1796875" bestFit="1" customWidth="1"/>
    <col min="11" max="11" width="11.90625" bestFit="1" customWidth="1"/>
    <col min="12" max="12" width="11.54296875" bestFit="1" customWidth="1"/>
    <col min="13" max="13" width="22.453125" bestFit="1" customWidth="1"/>
    <col min="15" max="15" width="14.1796875" bestFit="1" customWidth="1"/>
    <col min="16" max="16" width="25.7265625" bestFit="1" customWidth="1"/>
    <col min="17" max="17" width="11.54296875" bestFit="1" customWidth="1"/>
    <col min="27" max="27" width="10.7265625" bestFit="1" customWidth="1"/>
    <col min="28" max="28" width="19.81640625" bestFit="1" customWidth="1"/>
    <col min="29" max="29" width="12.26953125" bestFit="1" customWidth="1"/>
    <col min="30" max="30" width="11.81640625" bestFit="1" customWidth="1"/>
    <col min="31" max="31" width="22.7265625" bestFit="1" customWidth="1"/>
    <col min="32" max="32" width="21.81640625" bestFit="1" customWidth="1"/>
  </cols>
  <sheetData>
    <row r="1" spans="10:33" ht="24.5" thickTop="1" thickBot="1" x14ac:dyDescent="0.4">
      <c r="J1" s="72" t="s">
        <v>60</v>
      </c>
      <c r="K1" s="72"/>
      <c r="L1" s="72"/>
      <c r="M1" s="72"/>
    </row>
    <row r="2" spans="10:33" ht="14.5" customHeight="1" thickTop="1" x14ac:dyDescent="0.35">
      <c r="J2" s="33" t="s">
        <v>69</v>
      </c>
      <c r="K2" s="33" t="s">
        <v>77</v>
      </c>
      <c r="L2" s="33"/>
      <c r="M2" s="33"/>
    </row>
    <row r="3" spans="10:33" x14ac:dyDescent="0.35">
      <c r="J3" s="33" t="s">
        <v>75</v>
      </c>
      <c r="K3" s="33">
        <v>0</v>
      </c>
      <c r="L3" s="33">
        <v>1</v>
      </c>
      <c r="M3" s="33" t="s">
        <v>70</v>
      </c>
    </row>
    <row r="4" spans="10:33" x14ac:dyDescent="0.35">
      <c r="J4" s="34">
        <v>1</v>
      </c>
      <c r="K4" s="35">
        <v>26941</v>
      </c>
      <c r="L4" s="35">
        <v>27533</v>
      </c>
      <c r="M4" s="35">
        <v>54474</v>
      </c>
      <c r="AG4" t="s">
        <v>71</v>
      </c>
    </row>
    <row r="5" spans="10:33" x14ac:dyDescent="0.35">
      <c r="J5" s="34">
        <v>2</v>
      </c>
      <c r="K5" s="35">
        <v>28418</v>
      </c>
      <c r="L5" s="35">
        <v>28982</v>
      </c>
      <c r="M5" s="35">
        <v>57400</v>
      </c>
      <c r="AG5">
        <f>AF5-AE5</f>
        <v>0</v>
      </c>
    </row>
    <row r="6" spans="10:33" x14ac:dyDescent="0.35">
      <c r="J6" s="34">
        <v>3</v>
      </c>
      <c r="K6" s="35">
        <v>30063</v>
      </c>
      <c r="L6" s="35">
        <v>37837</v>
      </c>
      <c r="M6" s="35">
        <v>67900</v>
      </c>
    </row>
    <row r="7" spans="10:33" x14ac:dyDescent="0.35">
      <c r="J7" s="34">
        <v>4</v>
      </c>
      <c r="K7" s="35">
        <v>31632</v>
      </c>
      <c r="L7" s="35">
        <v>37326</v>
      </c>
      <c r="M7" s="35">
        <v>68958</v>
      </c>
    </row>
    <row r="8" spans="10:33" ht="14.5" customHeight="1" x14ac:dyDescent="0.35">
      <c r="J8" s="34">
        <v>5</v>
      </c>
      <c r="K8" s="35">
        <v>32964</v>
      </c>
      <c r="L8" s="35">
        <v>36462</v>
      </c>
      <c r="M8" s="35">
        <v>69426</v>
      </c>
    </row>
    <row r="9" spans="10:33" ht="14.5" customHeight="1" x14ac:dyDescent="0.35">
      <c r="J9" s="36" t="s">
        <v>70</v>
      </c>
      <c r="K9" s="33">
        <v>150018</v>
      </c>
      <c r="L9" s="33">
        <v>168140</v>
      </c>
      <c r="M9" s="33">
        <v>318158</v>
      </c>
    </row>
    <row r="10" spans="10:33" x14ac:dyDescent="0.35">
      <c r="J10" s="35"/>
      <c r="K10" s="35"/>
      <c r="L10" s="35"/>
      <c r="M10" s="35"/>
    </row>
    <row r="11" spans="10:33" x14ac:dyDescent="0.35">
      <c r="J11" s="37" t="s">
        <v>75</v>
      </c>
      <c r="K11" s="37">
        <v>0</v>
      </c>
      <c r="L11" s="37">
        <v>1</v>
      </c>
      <c r="M11" s="35" t="s">
        <v>71</v>
      </c>
    </row>
    <row r="12" spans="10:33" x14ac:dyDescent="0.35">
      <c r="J12" s="34">
        <v>1</v>
      </c>
      <c r="K12" s="35">
        <v>26941</v>
      </c>
      <c r="L12" s="35">
        <v>27533</v>
      </c>
      <c r="M12" s="35">
        <v>592</v>
      </c>
    </row>
    <row r="13" spans="10:33" ht="14.5" customHeight="1" x14ac:dyDescent="0.35">
      <c r="J13" s="34">
        <v>2</v>
      </c>
      <c r="K13" s="35">
        <v>28418</v>
      </c>
      <c r="L13" s="35">
        <v>28982</v>
      </c>
      <c r="M13" s="35">
        <v>564</v>
      </c>
    </row>
    <row r="14" spans="10:33" ht="14.5" customHeight="1" x14ac:dyDescent="0.35">
      <c r="J14" s="34">
        <v>3</v>
      </c>
      <c r="K14" s="35">
        <v>30063</v>
      </c>
      <c r="L14" s="35">
        <v>37837</v>
      </c>
      <c r="M14" s="35">
        <v>7774</v>
      </c>
    </row>
    <row r="15" spans="10:33" ht="14.5" customHeight="1" x14ac:dyDescent="0.35">
      <c r="J15" s="34">
        <v>4</v>
      </c>
      <c r="K15" s="35">
        <v>31632</v>
      </c>
      <c r="L15" s="35">
        <v>37326</v>
      </c>
      <c r="M15" s="35">
        <v>5694</v>
      </c>
    </row>
    <row r="16" spans="10:33" ht="14.5" customHeight="1" x14ac:dyDescent="0.35">
      <c r="J16" s="34">
        <v>5</v>
      </c>
      <c r="K16" s="35">
        <v>32964</v>
      </c>
      <c r="L16" s="35">
        <v>36462</v>
      </c>
      <c r="M16" s="35">
        <v>3498</v>
      </c>
    </row>
    <row r="17" spans="10:19" ht="14.5" customHeight="1" x14ac:dyDescent="0.35">
      <c r="J17" s="35"/>
      <c r="K17" s="35"/>
      <c r="L17" s="35"/>
      <c r="M17" s="35"/>
    </row>
    <row r="18" spans="10:19" ht="14.5" customHeight="1" x14ac:dyDescent="0.35">
      <c r="J18" s="35"/>
      <c r="K18" s="35"/>
      <c r="L18" s="35"/>
      <c r="M18" s="35">
        <v>16966</v>
      </c>
    </row>
    <row r="19" spans="10:19" ht="14.5" customHeight="1" x14ac:dyDescent="0.35"/>
    <row r="20" spans="10:19" ht="14.5" customHeight="1" x14ac:dyDescent="0.35"/>
    <row r="22" spans="10:19" x14ac:dyDescent="0.35">
      <c r="Q22" t="s">
        <v>72</v>
      </c>
      <c r="R22" t="s">
        <v>73</v>
      </c>
      <c r="S22" t="s">
        <v>74</v>
      </c>
    </row>
    <row r="23" spans="10:19" ht="15" thickBot="1" x14ac:dyDescent="0.4"/>
    <row r="24" spans="10:19" ht="24.5" thickTop="1" thickBot="1" x14ac:dyDescent="0.4">
      <c r="J24" s="70" t="s">
        <v>61</v>
      </c>
      <c r="K24" s="71"/>
      <c r="L24" s="71"/>
      <c r="M24" s="73"/>
    </row>
    <row r="25" spans="10:19" ht="14.5" customHeight="1" thickTop="1" x14ac:dyDescent="0.35">
      <c r="J25" s="33" t="s">
        <v>76</v>
      </c>
      <c r="K25" s="33" t="s">
        <v>77</v>
      </c>
      <c r="L25" s="33"/>
      <c r="M25" s="33"/>
    </row>
    <row r="26" spans="10:19" ht="14.5" customHeight="1" x14ac:dyDescent="0.35">
      <c r="J26" s="33" t="s">
        <v>75</v>
      </c>
      <c r="K26" s="33">
        <v>0</v>
      </c>
      <c r="L26" s="33">
        <v>1</v>
      </c>
      <c r="M26" s="33" t="s">
        <v>70</v>
      </c>
    </row>
    <row r="27" spans="10:19" x14ac:dyDescent="0.35">
      <c r="J27" s="34">
        <v>1</v>
      </c>
      <c r="K27" s="35">
        <v>538.82000000000005</v>
      </c>
      <c r="L27" s="35">
        <v>550.66</v>
      </c>
      <c r="M27" s="35">
        <v>544.74</v>
      </c>
    </row>
    <row r="28" spans="10:19" x14ac:dyDescent="0.35">
      <c r="J28" s="34">
        <v>2</v>
      </c>
      <c r="K28" s="35">
        <v>568.36</v>
      </c>
      <c r="L28" s="35">
        <v>579.64</v>
      </c>
      <c r="M28" s="35">
        <v>574</v>
      </c>
    </row>
    <row r="29" spans="10:19" x14ac:dyDescent="0.35">
      <c r="J29" s="34">
        <v>3</v>
      </c>
      <c r="K29" s="35">
        <v>601.26</v>
      </c>
      <c r="L29" s="35">
        <v>756.74</v>
      </c>
      <c r="M29" s="35">
        <v>679</v>
      </c>
    </row>
    <row r="30" spans="10:19" x14ac:dyDescent="0.35">
      <c r="J30" s="34">
        <v>4</v>
      </c>
      <c r="K30" s="35">
        <v>632.64</v>
      </c>
      <c r="L30" s="35">
        <v>746.52</v>
      </c>
      <c r="M30" s="35">
        <v>689.58</v>
      </c>
    </row>
    <row r="31" spans="10:19" x14ac:dyDescent="0.35">
      <c r="J31" s="34">
        <v>5</v>
      </c>
      <c r="K31" s="35">
        <v>659.28</v>
      </c>
      <c r="L31" s="35">
        <v>729.24</v>
      </c>
      <c r="M31" s="35">
        <v>694.26</v>
      </c>
    </row>
    <row r="32" spans="10:19" x14ac:dyDescent="0.35">
      <c r="J32" s="36" t="s">
        <v>70</v>
      </c>
      <c r="K32" s="33">
        <v>600.072</v>
      </c>
      <c r="L32" s="33">
        <v>672.56</v>
      </c>
      <c r="M32" s="33">
        <v>636.31600000000003</v>
      </c>
    </row>
    <row r="33" spans="10:14" x14ac:dyDescent="0.35">
      <c r="J33" s="35"/>
      <c r="K33" s="35"/>
      <c r="L33" s="35"/>
      <c r="M33" s="35"/>
    </row>
    <row r="34" spans="10:14" x14ac:dyDescent="0.35">
      <c r="J34" s="33" t="s">
        <v>76</v>
      </c>
      <c r="K34" s="33" t="s">
        <v>77</v>
      </c>
      <c r="L34" s="33"/>
      <c r="M34" s="33"/>
    </row>
    <row r="35" spans="10:14" x14ac:dyDescent="0.35">
      <c r="J35" s="37" t="s">
        <v>75</v>
      </c>
      <c r="K35" s="37">
        <v>0</v>
      </c>
      <c r="L35" s="37">
        <v>1</v>
      </c>
      <c r="M35" s="35" t="s">
        <v>71</v>
      </c>
    </row>
    <row r="36" spans="10:14" x14ac:dyDescent="0.35">
      <c r="J36" s="34">
        <v>1</v>
      </c>
      <c r="K36" s="35">
        <v>538.82000000000005</v>
      </c>
      <c r="L36" s="35">
        <v>550.66</v>
      </c>
      <c r="M36" s="35">
        <v>11.84</v>
      </c>
    </row>
    <row r="37" spans="10:14" ht="23.5" x14ac:dyDescent="0.35">
      <c r="J37" s="34">
        <v>2</v>
      </c>
      <c r="K37" s="35">
        <v>568.36</v>
      </c>
      <c r="L37" s="35">
        <v>579.64</v>
      </c>
      <c r="M37" s="35">
        <v>11.28</v>
      </c>
      <c r="N37" s="27"/>
    </row>
    <row r="38" spans="10:14" x14ac:dyDescent="0.35">
      <c r="J38" s="34">
        <v>3</v>
      </c>
      <c r="K38" s="35">
        <v>601.26</v>
      </c>
      <c r="L38" s="35">
        <v>756.74</v>
      </c>
      <c r="M38" s="35">
        <v>155.47999999999999</v>
      </c>
    </row>
    <row r="39" spans="10:14" x14ac:dyDescent="0.35">
      <c r="J39" s="34">
        <v>4</v>
      </c>
      <c r="K39" s="35">
        <v>632.64</v>
      </c>
      <c r="L39" s="35">
        <v>746.52</v>
      </c>
      <c r="M39" s="35">
        <v>113.88</v>
      </c>
    </row>
    <row r="40" spans="10:14" x14ac:dyDescent="0.35">
      <c r="J40" s="34">
        <v>5</v>
      </c>
      <c r="K40" s="35">
        <v>659.28</v>
      </c>
      <c r="L40" s="35">
        <v>729.24</v>
      </c>
      <c r="M40" s="35">
        <v>69.959999999999994</v>
      </c>
    </row>
    <row r="41" spans="10:14" ht="15" thickBot="1" x14ac:dyDescent="0.4"/>
    <row r="42" spans="10:14" ht="24.5" thickTop="1" thickBot="1" x14ac:dyDescent="0.4">
      <c r="J42" s="76" t="s">
        <v>62</v>
      </c>
      <c r="K42" s="77"/>
      <c r="L42" s="77"/>
      <c r="M42" s="77"/>
    </row>
    <row r="43" spans="10:14" ht="15" thickTop="1" x14ac:dyDescent="0.35"/>
    <row r="65" spans="9:17" x14ac:dyDescent="0.35">
      <c r="I65" s="35"/>
    </row>
    <row r="66" spans="9:17" ht="15" thickBot="1" x14ac:dyDescent="0.4"/>
    <row r="67" spans="9:17" ht="24.5" thickTop="1" thickBot="1" x14ac:dyDescent="0.4">
      <c r="J67" s="70" t="s">
        <v>63</v>
      </c>
      <c r="K67" s="71"/>
      <c r="L67" s="71"/>
      <c r="M67" s="71"/>
    </row>
    <row r="68" spans="9:17" ht="15" thickTop="1" x14ac:dyDescent="0.35"/>
    <row r="69" spans="9:17" x14ac:dyDescent="0.35">
      <c r="J69" s="74" t="s">
        <v>50</v>
      </c>
      <c r="K69" s="74" t="s">
        <v>64</v>
      </c>
      <c r="L69" s="74" t="s">
        <v>65</v>
      </c>
      <c r="M69" s="74" t="s">
        <v>66</v>
      </c>
    </row>
    <row r="70" spans="9:17" x14ac:dyDescent="0.35">
      <c r="J70" s="75">
        <v>3</v>
      </c>
      <c r="K70" s="74">
        <v>30613</v>
      </c>
      <c r="L70" s="74">
        <v>37837</v>
      </c>
      <c r="M70" s="74">
        <v>7224</v>
      </c>
    </row>
    <row r="71" spans="9:17" x14ac:dyDescent="0.35">
      <c r="J71" s="75">
        <v>4</v>
      </c>
      <c r="K71" s="74">
        <v>32182</v>
      </c>
      <c r="L71" s="74">
        <v>37326</v>
      </c>
      <c r="M71" s="74">
        <v>5144</v>
      </c>
    </row>
    <row r="72" spans="9:17" x14ac:dyDescent="0.35">
      <c r="J72" s="75">
        <v>5</v>
      </c>
      <c r="K72" s="74">
        <v>33514</v>
      </c>
      <c r="L72" s="74">
        <v>36462</v>
      </c>
      <c r="M72" s="74">
        <v>2948</v>
      </c>
    </row>
    <row r="73" spans="9:17" x14ac:dyDescent="0.35">
      <c r="J73" s="35"/>
      <c r="K73" s="35"/>
      <c r="L73" s="35"/>
      <c r="M73" s="35"/>
    </row>
    <row r="74" spans="9:17" x14ac:dyDescent="0.35">
      <c r="J74" s="35"/>
      <c r="K74" s="35"/>
      <c r="L74" s="74" t="s">
        <v>67</v>
      </c>
      <c r="M74" s="74">
        <v>15316</v>
      </c>
    </row>
    <row r="75" spans="9:17" x14ac:dyDescent="0.35">
      <c r="J75" s="35"/>
      <c r="K75" s="35"/>
      <c r="L75" s="74" t="s">
        <v>68</v>
      </c>
      <c r="M75" s="74">
        <v>76580</v>
      </c>
    </row>
    <row r="76" spans="9:17" x14ac:dyDescent="0.35">
      <c r="J76" s="35"/>
      <c r="K76" s="35"/>
      <c r="L76" s="35"/>
      <c r="M76" s="35">
        <v>1531.6</v>
      </c>
      <c r="P76" t="s">
        <v>78</v>
      </c>
      <c r="Q76">
        <v>-73420</v>
      </c>
    </row>
    <row r="77" spans="9:17" x14ac:dyDescent="0.35">
      <c r="J77" s="35"/>
      <c r="K77" s="35"/>
      <c r="L77" s="35"/>
      <c r="M77" s="35"/>
    </row>
    <row r="78" spans="9:17" x14ac:dyDescent="0.35">
      <c r="J78" s="35"/>
      <c r="K78" s="35"/>
      <c r="L78" s="35"/>
      <c r="M78" s="35"/>
    </row>
    <row r="79" spans="9:17" x14ac:dyDescent="0.35">
      <c r="J79" s="37" t="s">
        <v>75</v>
      </c>
      <c r="K79" s="37">
        <v>0</v>
      </c>
      <c r="L79" s="37">
        <v>1</v>
      </c>
      <c r="M79" s="35" t="s">
        <v>71</v>
      </c>
    </row>
    <row r="80" spans="9:17" x14ac:dyDescent="0.35">
      <c r="J80" s="34">
        <v>1</v>
      </c>
      <c r="K80" s="35">
        <v>26941</v>
      </c>
      <c r="L80" s="35">
        <v>27533</v>
      </c>
      <c r="M80" s="35">
        <v>592</v>
      </c>
    </row>
    <row r="81" spans="10:13" x14ac:dyDescent="0.35">
      <c r="J81" s="34">
        <v>2</v>
      </c>
      <c r="K81" s="35">
        <v>28418</v>
      </c>
      <c r="L81" s="35">
        <v>28982</v>
      </c>
      <c r="M81" s="35">
        <v>564</v>
      </c>
    </row>
    <row r="82" spans="10:13" x14ac:dyDescent="0.35">
      <c r="J82" s="34">
        <v>3</v>
      </c>
      <c r="K82" s="35">
        <v>30063</v>
      </c>
      <c r="L82" s="35">
        <v>37837</v>
      </c>
      <c r="M82" s="35">
        <v>7774</v>
      </c>
    </row>
    <row r="83" spans="10:13" x14ac:dyDescent="0.35">
      <c r="J83" s="34">
        <v>4</v>
      </c>
      <c r="K83" s="35">
        <v>31632</v>
      </c>
      <c r="L83" s="35">
        <v>37326</v>
      </c>
      <c r="M83" s="35">
        <v>5694</v>
      </c>
    </row>
    <row r="84" spans="10:13" x14ac:dyDescent="0.35">
      <c r="J84" s="34">
        <v>5</v>
      </c>
      <c r="K84" s="35">
        <v>32964</v>
      </c>
      <c r="L84" s="35">
        <v>36462</v>
      </c>
      <c r="M84" s="35">
        <v>3498</v>
      </c>
    </row>
  </sheetData>
  <sheetProtection formatCells="0" formatColumns="0" formatRows="0" selectLockedCells="1" sort="0" autoFilter="0" pivotTables="0"/>
  <mergeCells count="4">
    <mergeCell ref="J1:M1"/>
    <mergeCell ref="J24:M24"/>
    <mergeCell ref="J67:M67"/>
    <mergeCell ref="J42:M4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2410E-1A84-4C44-8D34-407947E5879D}">
  <sheetPr>
    <tabColor rgb="FF0E4174"/>
  </sheetPr>
  <dimension ref="A2:A22"/>
  <sheetViews>
    <sheetView tabSelected="1" topLeftCell="A6" zoomScale="98" zoomScaleNormal="30" workbookViewId="0">
      <selection activeCell="Q13" sqref="Q13"/>
    </sheetView>
  </sheetViews>
  <sheetFormatPr defaultColWidth="8.81640625" defaultRowHeight="14.5" x14ac:dyDescent="0.35"/>
  <cols>
    <col min="1" max="7" width="8.81640625" customWidth="1"/>
  </cols>
  <sheetData>
    <row r="2" ht="14.5" customHeight="1" x14ac:dyDescent="0.35"/>
    <row r="21" ht="14.5" customHeight="1" x14ac:dyDescent="0.35"/>
    <row r="22" ht="14.5" customHeight="1" x14ac:dyDescent="0.3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eefa019-15b2-4159-a751-e3d20195accf" xsi:nil="true"/>
    <lcf76f155ced4ddcb4097134ff3c332f xmlns="5785e8cb-a59c-409f-b182-1ee65b6dae4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5BC320A59D5844194AA23894BF32BC2" ma:contentTypeVersion="9" ma:contentTypeDescription="Create a new document." ma:contentTypeScope="" ma:versionID="7637e37062a22a06c9dc5a3dd83edce8">
  <xsd:schema xmlns:xsd="http://www.w3.org/2001/XMLSchema" xmlns:xs="http://www.w3.org/2001/XMLSchema" xmlns:p="http://schemas.microsoft.com/office/2006/metadata/properties" xmlns:ns2="5785e8cb-a59c-409f-b182-1ee65b6dae4d" xmlns:ns3="deefa019-15b2-4159-a751-e3d20195accf" targetNamespace="http://schemas.microsoft.com/office/2006/metadata/properties" ma:root="true" ma:fieldsID="2195479ea3cf2ce7249bf65c39ef8f42" ns2:_="" ns3:_="">
    <xsd:import namespace="5785e8cb-a59c-409f-b182-1ee65b6dae4d"/>
    <xsd:import namespace="deefa019-15b2-4159-a751-e3d20195acc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85e8cb-a59c-409f-b182-1ee65b6dae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2986612-4f97-4d94-99ee-fee40c6e1cac"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efa019-15b2-4159-a751-e3d20195acc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c90d680-5bff-4768-8c67-76059959de8d}" ma:internalName="TaxCatchAll" ma:showField="CatchAllData" ma:web="deefa019-15b2-4159-a751-e3d20195ac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48E69A-9B64-44E0-A2F7-0C9FC2AD29F4}">
  <ds:schemaRefs>
    <ds:schemaRef ds:uri="http://schemas.microsoft.com/office/2006/metadata/properties"/>
    <ds:schemaRef ds:uri="http://schemas.microsoft.com/office/infopath/2007/PartnerControls"/>
    <ds:schemaRef ds:uri="deefa019-15b2-4159-a751-e3d20195accf"/>
    <ds:schemaRef ds:uri="5785e8cb-a59c-409f-b182-1ee65b6dae4d"/>
  </ds:schemaRefs>
</ds:datastoreItem>
</file>

<file path=customXml/itemProps2.xml><?xml version="1.0" encoding="utf-8"?>
<ds:datastoreItem xmlns:ds="http://schemas.openxmlformats.org/officeDocument/2006/customXml" ds:itemID="{6E0DEEC6-38AC-498F-BBC5-287285577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85e8cb-a59c-409f-b182-1ee65b6dae4d"/>
    <ds:schemaRef ds:uri="deefa019-15b2-4159-a751-e3d20195ac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A4F953-B2D2-4946-A20E-CACC0C5ADC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Dropdown</vt:lpstr>
      <vt:lpstr>Instructions</vt:lpstr>
      <vt:lpstr>Cover Sheet</vt:lpstr>
      <vt:lpstr>Data</vt:lpstr>
      <vt:lpstr>S1 Intro Questions</vt:lpstr>
      <vt:lpstr>S2 Data Analysis</vt:lpstr>
      <vt:lpstr>S3 Wrap-up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Lamont</dc:creator>
  <cp:lastModifiedBy>Keanan Tibudan</cp:lastModifiedBy>
  <dcterms:created xsi:type="dcterms:W3CDTF">2022-10-04T20:47:13Z</dcterms:created>
  <dcterms:modified xsi:type="dcterms:W3CDTF">2024-05-12T02:56:28Z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0x01010005BC320A59D5844194AA23894BF32BC2</vt:lpwstr>
  </property>
</Properties>
</file>