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1" sheetId="1" r:id="rId4"/>
    <sheet state="visible" name="V2" sheetId="2" r:id="rId5"/>
  </sheets>
  <definedNames/>
  <calcPr/>
  <extLst>
    <ext uri="GoogleSheetsCustomDataVersion1">
      <go:sheetsCustomData xmlns:go="http://customooxmlschemas.google.com/" r:id="rId6" roundtripDataSignature="AMtx7mjkoN0wClV2bFImYF31pc7FrG4lMw=="/>
    </ext>
  </extLst>
</workbook>
</file>

<file path=xl/sharedStrings.xml><?xml version="1.0" encoding="utf-8"?>
<sst xmlns="http://schemas.openxmlformats.org/spreadsheetml/2006/main" count="127" uniqueCount="72">
  <si>
    <t>Cost Baseline V1</t>
  </si>
  <si>
    <t>Project Name: WeBook</t>
  </si>
  <si>
    <t>Date: 16/10/2021</t>
  </si>
  <si>
    <t>Note: Enter your WBS and costs each month. Add/delete rows and columns as needed and check all formulas (bolded below).</t>
  </si>
  <si>
    <t>Weeks</t>
  </si>
  <si>
    <t>Total Cost</t>
  </si>
  <si>
    <t>WBS Categories</t>
  </si>
  <si>
    <t>1. Requirement Phase</t>
  </si>
  <si>
    <t xml:space="preserve">  1.1 Team Bonding</t>
  </si>
  <si>
    <t xml:space="preserve">  1.2 Project Charter</t>
  </si>
  <si>
    <t xml:space="preserve">  1.3 CIO Approval</t>
  </si>
  <si>
    <t xml:space="preserve">  1.4 Project Scope</t>
  </si>
  <si>
    <t xml:space="preserve">  1.5 Team Scope</t>
  </si>
  <si>
    <t xml:space="preserve">  1.6 Risk Management</t>
  </si>
  <si>
    <t xml:space="preserve">  1.7 Purchase Computers</t>
  </si>
  <si>
    <t xml:space="preserve">  1.8 Learn Basic Coding</t>
  </si>
  <si>
    <t xml:space="preserve">  1.9 Learn Basic GUI</t>
  </si>
  <si>
    <t xml:space="preserve">  1.10 Requirements Complete</t>
  </si>
  <si>
    <t>2. Coding Phase</t>
  </si>
  <si>
    <t xml:space="preserve">  2.1 Coding of Student End</t>
  </si>
  <si>
    <t xml:space="preserve">  2.2 Coding of Staff End</t>
  </si>
  <si>
    <t xml:space="preserve">  2.3 Coding Complete</t>
  </si>
  <si>
    <t>3. Integration Phase</t>
  </si>
  <si>
    <t xml:space="preserve">  3.1 Convert C++ into Python</t>
  </si>
  <si>
    <t xml:space="preserve">  3.2 Display code in GUI</t>
  </si>
  <si>
    <t xml:space="preserve">  3.3 Integration Complete</t>
  </si>
  <si>
    <t>4. Testing Phase</t>
  </si>
  <si>
    <t xml:space="preserve">  4.1 Testing Student End</t>
  </si>
  <si>
    <t xml:space="preserve">  4.2 Testing Staff End</t>
  </si>
  <si>
    <t xml:space="preserve">  4.3 Testing Integrated Codes</t>
  </si>
  <si>
    <t xml:space="preserve">  4.4 Testing Codes on GUI</t>
  </si>
  <si>
    <t xml:space="preserve">  4.5 Testing Complete</t>
  </si>
  <si>
    <t>5. Documentation Phase</t>
  </si>
  <si>
    <t xml:space="preserve">  5.1 Prepare Report</t>
  </si>
  <si>
    <t xml:space="preserve">  5.2 Prepare Video</t>
  </si>
  <si>
    <t xml:space="preserve">  5.3 Prepare Deliverables</t>
  </si>
  <si>
    <t xml:space="preserve">  5.4 Prepare for Q&amp;A with CIO</t>
  </si>
  <si>
    <t xml:space="preserve">  5.5 Quality Control Checking</t>
  </si>
  <si>
    <t xml:space="preserve">  5.6 Documentation Complete</t>
  </si>
  <si>
    <t>6. Project Closing</t>
  </si>
  <si>
    <t xml:space="preserve">  6.1 Submission of Report</t>
  </si>
  <si>
    <t xml:space="preserve">  6.2 Submission of Video</t>
  </si>
  <si>
    <t xml:space="preserve">  6.3 Submission of Deliverables</t>
  </si>
  <si>
    <t xml:space="preserve">  6.4 Project Close</t>
  </si>
  <si>
    <t xml:space="preserve">  6.5 Office Payment</t>
  </si>
  <si>
    <t xml:space="preserve">    6.5.1 Office Payment 1</t>
  </si>
  <si>
    <t xml:space="preserve">    6.5.2 Office Payment 2</t>
  </si>
  <si>
    <t xml:space="preserve">    6.5.3 Office Payment 3</t>
  </si>
  <si>
    <t xml:space="preserve">    6.5.4 Office Payment 4</t>
  </si>
  <si>
    <t xml:space="preserve">    6.5.5 Office Payment 5</t>
  </si>
  <si>
    <t xml:space="preserve">    6.5.6 Office Payment 6</t>
  </si>
  <si>
    <t>7. Team Meeting</t>
  </si>
  <si>
    <t xml:space="preserve">  7.1 Team Meeting 1</t>
  </si>
  <si>
    <t xml:space="preserve">  7.2 Team Meeting 2</t>
  </si>
  <si>
    <t xml:space="preserve">  7.3 Team Meeting 3</t>
  </si>
  <si>
    <t xml:space="preserve">  7.4 Team Meeting 4</t>
  </si>
  <si>
    <t xml:space="preserve">  7.5 Team Meeting 5</t>
  </si>
  <si>
    <t xml:space="preserve">  7.6 Team Meeting 6</t>
  </si>
  <si>
    <t xml:space="preserve">  7.7 Team Meeting 7</t>
  </si>
  <si>
    <t>Total</t>
  </si>
  <si>
    <t>Cost estimate--&gt;</t>
  </si>
  <si>
    <t>$43,124.98</t>
  </si>
  <si>
    <t>*Reserves are all entered in month 12</t>
  </si>
  <si>
    <t>Cost Baseline V2</t>
  </si>
  <si>
    <t>Date: 22/10/2021</t>
  </si>
  <si>
    <t xml:space="preserve">  2.3 Coding of System Administrator End</t>
  </si>
  <si>
    <t xml:space="preserve">  2.4 Coding Complete</t>
  </si>
  <si>
    <t xml:space="preserve">  4.3 Testing System Administrator End</t>
  </si>
  <si>
    <t xml:space="preserve">  4.4 Testing Integrated Codes</t>
  </si>
  <si>
    <t xml:space="preserve">  4.5 Testing Codes on GUI</t>
  </si>
  <si>
    <t xml:space="preserve">  4.6 Testing Complete</t>
  </si>
  <si>
    <t xml:space="preserve">    6.5.7 Office Payment 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</si>
</sst>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$]#,##0.00"/>
    <numFmt numFmtId="165" formatCode="_(* #,##0_);_(* \(#,##0\);_(* &quot;-&quot;??_);_(@_)"/>
    <numFmt numFmtId="166" formatCode="_(&quot;$&quot;* #,##0_);_(&quot;$&quot;* \(#,##0\);_(&quot;$&quot;* &quot;-&quot;??_);_(@_)"/>
  </numFmts>
  <fonts count="15">
    <font>
      <sz val="10.0"/>
      <color rgb="FF000000"/>
      <name val="Arial"/>
    </font>
    <font>
      <b/>
      <sz val="16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b/>
      <color theme="1"/>
      <name val="Arial"/>
    </font>
    <font>
      <color theme="1"/>
      <name val="Arial"/>
    </font>
    <font>
      <sz val="11.0"/>
      <color rgb="FF000000"/>
      <name val="Calibri"/>
    </font>
    <font>
      <color theme="1"/>
      <name val="Calibri"/>
    </font>
    <font>
      <b/>
      <sz val="12.0"/>
      <color rgb="FF000000"/>
      <name val="Calibri"/>
    </font>
    <font>
      <name val="Arial"/>
    </font>
    <font/>
    <font>
      <sz val="10.0"/>
      <name val="Arial"/>
    </font>
    <font>
      <b/>
      <sz val="10.0"/>
      <name val="Arial"/>
    </font>
    <font>
      <sz val="11.0"/>
      <name val="Calibri"/>
    </font>
    <font>
      <b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Font="1"/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horizontal="right"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0" fontId="3" numFmtId="164" xfId="0" applyAlignment="1" applyBorder="1" applyFont="1" applyNumberFormat="1">
      <alignment shrinkToFit="0" vertical="bottom" wrapText="0"/>
    </xf>
    <xf borderId="0" fillId="0" fontId="4" numFmtId="0" xfId="0" applyAlignment="1" applyFont="1">
      <alignment vertical="bottom"/>
    </xf>
    <xf borderId="1" fillId="0" fontId="3" numFmtId="165" xfId="0" applyAlignment="1" applyBorder="1" applyFont="1" applyNumberFormat="1">
      <alignment shrinkToFit="0" vertical="bottom" wrapText="0"/>
    </xf>
    <xf borderId="1" fillId="0" fontId="2" numFmtId="166" xfId="0" applyAlignment="1" applyBorder="1" applyFont="1" applyNumberFormat="1">
      <alignment shrinkToFit="0" vertical="bottom" wrapText="0"/>
    </xf>
    <xf borderId="1" fillId="0" fontId="2" numFmtId="164" xfId="0" applyAlignment="1" applyBorder="1" applyFont="1" applyNumberFormat="1">
      <alignment shrinkToFit="0" vertical="bottom" wrapText="0"/>
    </xf>
    <xf borderId="0" fillId="0" fontId="3" numFmtId="165" xfId="0" applyAlignment="1" applyFont="1" applyNumberFormat="1">
      <alignment shrinkToFit="0" vertical="bottom" wrapText="0"/>
    </xf>
    <xf borderId="1" fillId="0" fontId="5" numFmtId="49" xfId="0" applyAlignment="1" applyBorder="1" applyFont="1" applyNumberFormat="1">
      <alignment readingOrder="0" vertical="bottom"/>
    </xf>
    <xf borderId="1" fillId="2" fontId="6" numFmtId="164" xfId="0" applyAlignment="1" applyBorder="1" applyFill="1" applyFont="1" applyNumberFormat="1">
      <alignment horizontal="right"/>
    </xf>
    <xf borderId="1" fillId="2" fontId="6" numFmtId="164" xfId="0" applyAlignment="1" applyBorder="1" applyFont="1" applyNumberFormat="1">
      <alignment horizontal="left"/>
    </xf>
    <xf borderId="1" fillId="0" fontId="4" numFmtId="0" xfId="0" applyAlignment="1" applyBorder="1" applyFont="1">
      <alignment vertical="bottom"/>
    </xf>
    <xf borderId="1" fillId="0" fontId="7" numFmtId="0" xfId="0" applyBorder="1" applyFont="1"/>
    <xf borderId="0" fillId="0" fontId="3" numFmtId="166" xfId="0" applyAlignment="1" applyFont="1" applyNumberFormat="1">
      <alignment shrinkToFit="0" vertical="bottom" wrapText="0"/>
    </xf>
    <xf borderId="1" fillId="3" fontId="8" numFmtId="166" xfId="0" applyBorder="1" applyFill="1" applyFont="1" applyNumberFormat="1"/>
    <xf borderId="0" fillId="0" fontId="5" numFmtId="0" xfId="0" applyFont="1"/>
    <xf borderId="1" fillId="3" fontId="9" numFmtId="49" xfId="0" applyAlignment="1" applyBorder="1" applyFont="1" applyNumberFormat="1">
      <alignment readingOrder="0" vertical="bottom"/>
    </xf>
    <xf borderId="1" fillId="3" fontId="10" numFmtId="0" xfId="0" applyBorder="1" applyFont="1"/>
    <xf borderId="1" fillId="3" fontId="6" numFmtId="164" xfId="0" applyAlignment="1" applyBorder="1" applyFont="1" applyNumberFormat="1">
      <alignment horizontal="right"/>
    </xf>
    <xf borderId="1" fillId="3" fontId="11" numFmtId="165" xfId="0" applyAlignment="1" applyBorder="1" applyFont="1" applyNumberFormat="1">
      <alignment shrinkToFit="0" vertical="bottom" wrapText="0"/>
    </xf>
    <xf borderId="1" fillId="3" fontId="12" numFmtId="166" xfId="0" applyAlignment="1" applyBorder="1" applyFont="1" applyNumberFormat="1">
      <alignment shrinkToFit="0" vertical="bottom" wrapText="0"/>
    </xf>
    <xf borderId="1" fillId="3" fontId="2" numFmtId="164" xfId="0" applyAlignment="1" applyBorder="1" applyFont="1" applyNumberFormat="1">
      <alignment shrinkToFit="0" vertical="bottom" wrapText="0"/>
    </xf>
    <xf borderId="0" fillId="0" fontId="7" numFmtId="0" xfId="0" applyFont="1"/>
    <xf borderId="0" fillId="0" fontId="10" numFmtId="0" xfId="0" applyFont="1"/>
    <xf borderId="1" fillId="0" fontId="9" numFmtId="49" xfId="0" applyAlignment="1" applyBorder="1" applyFont="1" applyNumberFormat="1">
      <alignment readingOrder="0" vertical="bottom"/>
    </xf>
    <xf borderId="1" fillId="3" fontId="13" numFmtId="49" xfId="0" applyAlignment="1" applyBorder="1" applyFont="1" applyNumberFormat="1">
      <alignment readingOrder="0"/>
    </xf>
    <xf borderId="1" fillId="3" fontId="14" numFmtId="164" xfId="0" applyAlignment="1" applyBorder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0"/>
    <col customWidth="1" min="2" max="2" width="10.29"/>
    <col customWidth="1" min="3" max="3" width="10.43"/>
    <col customWidth="1" min="4" max="4" width="10.86"/>
    <col customWidth="1" min="5" max="5" width="10.43"/>
    <col customWidth="1" min="6" max="6" width="9.71"/>
    <col customWidth="1" min="7" max="7" width="10.14"/>
    <col customWidth="1" min="8" max="8" width="10.29"/>
    <col customWidth="1" min="9" max="9" width="15.71"/>
    <col customWidth="1" min="10" max="10" width="8.86"/>
    <col customWidth="1" min="11" max="11" width="19.43"/>
    <col customWidth="1" min="12" max="12" width="15.71"/>
    <col customWidth="1" min="13" max="21" width="10.0"/>
  </cols>
  <sheetData>
    <row r="1" ht="19.5" customHeight="1">
      <c r="A1" s="1" t="s">
        <v>0</v>
      </c>
    </row>
    <row r="2" ht="12.75" customHeight="1">
      <c r="A2" s="2" t="s">
        <v>1</v>
      </c>
      <c r="B2" s="2" t="s">
        <v>2</v>
      </c>
    </row>
    <row r="3" ht="12.75" customHeight="1">
      <c r="A3" s="3" t="s">
        <v>3</v>
      </c>
      <c r="B3" s="2"/>
    </row>
    <row r="4" ht="12.75" customHeight="1">
      <c r="E4" s="4" t="s">
        <v>4</v>
      </c>
      <c r="G4" s="2"/>
    </row>
    <row r="5" ht="12.75" customHeight="1">
      <c r="A5" s="5"/>
      <c r="B5" s="6">
        <v>1.0</v>
      </c>
      <c r="C5" s="6">
        <v>2.0</v>
      </c>
      <c r="D5" s="6">
        <v>3.0</v>
      </c>
      <c r="E5" s="6">
        <v>4.0</v>
      </c>
      <c r="F5" s="6">
        <v>5.0</v>
      </c>
      <c r="G5" s="6">
        <v>6.0</v>
      </c>
      <c r="H5" s="5">
        <v>7.0</v>
      </c>
      <c r="I5" s="5" t="s">
        <v>5</v>
      </c>
    </row>
    <row r="6" ht="12.75" customHeight="1">
      <c r="A6" s="5" t="s">
        <v>6</v>
      </c>
      <c r="B6" s="6"/>
      <c r="C6" s="6"/>
      <c r="D6" s="6"/>
      <c r="E6" s="6"/>
      <c r="F6" s="6"/>
      <c r="G6" s="6"/>
      <c r="H6" s="7"/>
      <c r="I6" s="8"/>
    </row>
    <row r="7" ht="12.75" customHeight="1">
      <c r="A7" s="9" t="s">
        <v>7</v>
      </c>
      <c r="B7" s="10"/>
      <c r="C7" s="10"/>
      <c r="D7" s="10"/>
      <c r="E7" s="10"/>
      <c r="F7" s="10"/>
      <c r="G7" s="10"/>
      <c r="H7" s="11"/>
      <c r="I7" s="12"/>
      <c r="J7" s="13"/>
    </row>
    <row r="8" ht="12.75" customHeight="1">
      <c r="A8" s="14" t="s">
        <v>8</v>
      </c>
      <c r="B8" s="15">
        <v>214.29</v>
      </c>
      <c r="C8" s="16"/>
      <c r="D8" s="10"/>
      <c r="E8" s="10"/>
      <c r="F8" s="10"/>
      <c r="G8" s="10"/>
      <c r="H8" s="11"/>
      <c r="I8" s="12">
        <f>sum(B8,C8,D8,E8,E8,F8,G8,H8)</f>
        <v>214.29</v>
      </c>
      <c r="J8" s="13"/>
    </row>
    <row r="9" ht="12.75" customHeight="1">
      <c r="A9" s="14" t="s">
        <v>9</v>
      </c>
      <c r="B9" s="15">
        <v>428.57</v>
      </c>
      <c r="C9" s="10"/>
      <c r="D9" s="10"/>
      <c r="E9" s="10"/>
      <c r="F9" s="10"/>
      <c r="G9" s="10"/>
      <c r="H9" s="11"/>
      <c r="I9" s="12">
        <f t="shared" ref="I9:I11" si="1">sum(B9,C9,D9,E9,F9,G9,H9)</f>
        <v>428.57</v>
      </c>
      <c r="J9" s="13"/>
    </row>
    <row r="10" ht="12.75" customHeight="1">
      <c r="A10" s="14" t="s">
        <v>10</v>
      </c>
      <c r="B10" s="15">
        <v>17.86</v>
      </c>
      <c r="C10" s="10"/>
      <c r="D10" s="10"/>
      <c r="E10" s="10"/>
      <c r="F10" s="10"/>
      <c r="G10" s="10"/>
      <c r="H10" s="11"/>
      <c r="I10" s="12">
        <f t="shared" si="1"/>
        <v>17.86</v>
      </c>
      <c r="J10" s="13"/>
    </row>
    <row r="11" ht="12.75" customHeight="1">
      <c r="A11" s="14" t="s">
        <v>11</v>
      </c>
      <c r="B11" s="15">
        <v>321.43</v>
      </c>
      <c r="C11" s="15"/>
      <c r="D11" s="10"/>
      <c r="E11" s="10"/>
      <c r="F11" s="10"/>
      <c r="G11" s="10"/>
      <c r="H11" s="11"/>
      <c r="I11" s="12">
        <f t="shared" si="1"/>
        <v>321.43</v>
      </c>
      <c r="J11" s="13"/>
    </row>
    <row r="12" ht="12.75" customHeight="1">
      <c r="A12" s="14" t="s">
        <v>12</v>
      </c>
      <c r="B12" s="10"/>
      <c r="C12" s="10"/>
      <c r="D12" s="10"/>
      <c r="E12" s="10"/>
      <c r="F12" s="10"/>
      <c r="G12" s="10"/>
      <c r="H12" s="11"/>
      <c r="I12" s="12"/>
      <c r="J12" s="13"/>
    </row>
    <row r="13" ht="12.75" customHeight="1">
      <c r="A13" s="14" t="s">
        <v>13</v>
      </c>
      <c r="B13" s="10"/>
      <c r="C13" s="10"/>
      <c r="D13" s="10"/>
      <c r="E13" s="10"/>
      <c r="F13" s="10"/>
      <c r="G13" s="10"/>
      <c r="H13" s="11"/>
      <c r="I13" s="12"/>
      <c r="J13" s="13"/>
    </row>
    <row r="14" ht="12.75" customHeight="1">
      <c r="A14" s="14" t="s">
        <v>14</v>
      </c>
      <c r="B14" s="15">
        <v>9000.0</v>
      </c>
      <c r="C14" s="10"/>
      <c r="D14" s="10"/>
      <c r="E14" s="10"/>
      <c r="F14" s="10"/>
      <c r="G14" s="10"/>
      <c r="H14" s="11"/>
      <c r="I14" s="12">
        <f>sum(B14,C14,D14,E14,F14,G14,H14)</f>
        <v>9000</v>
      </c>
      <c r="J14" s="13"/>
    </row>
    <row r="15" ht="12.75" customHeight="1">
      <c r="A15" s="14" t="s">
        <v>15</v>
      </c>
      <c r="B15" s="15">
        <v>6000.0</v>
      </c>
      <c r="C15" s="10"/>
      <c r="D15" s="10"/>
      <c r="E15" s="10"/>
      <c r="F15" s="10"/>
      <c r="G15" s="10"/>
      <c r="H15" s="11"/>
      <c r="I15" s="12">
        <f t="shared" ref="I15:I16" si="2">sum(B15,C15,D15,E15,F15,G15,G15,H15)</f>
        <v>6000</v>
      </c>
      <c r="J15" s="13"/>
    </row>
    <row r="16" ht="12.75" customHeight="1">
      <c r="A16" s="14" t="s">
        <v>16</v>
      </c>
      <c r="B16" s="15">
        <v>6000.0</v>
      </c>
      <c r="C16" s="10"/>
      <c r="D16" s="10"/>
      <c r="E16" s="10"/>
      <c r="F16" s="10"/>
      <c r="G16" s="10"/>
      <c r="H16" s="11"/>
      <c r="I16" s="12">
        <f t="shared" si="2"/>
        <v>6000</v>
      </c>
      <c r="J16" s="13"/>
    </row>
    <row r="17" ht="12.75" customHeight="1">
      <c r="A17" s="14" t="s">
        <v>17</v>
      </c>
      <c r="B17" s="10"/>
      <c r="C17" s="10"/>
      <c r="D17" s="10"/>
      <c r="E17" s="10"/>
      <c r="F17" s="10"/>
      <c r="G17" s="10"/>
      <c r="H17" s="11"/>
      <c r="I17" s="12"/>
      <c r="J17" s="13"/>
    </row>
    <row r="18" ht="12.75" customHeight="1">
      <c r="A18" s="17" t="s">
        <v>18</v>
      </c>
      <c r="B18" s="10"/>
      <c r="C18" s="10"/>
      <c r="D18" s="10"/>
      <c r="E18" s="10"/>
      <c r="F18" s="10"/>
      <c r="G18" s="10"/>
      <c r="H18" s="11"/>
      <c r="I18" s="12"/>
      <c r="J18" s="13"/>
    </row>
    <row r="19" ht="12.75" customHeight="1">
      <c r="A19" s="14" t="s">
        <v>19</v>
      </c>
      <c r="B19" s="18"/>
      <c r="C19" s="15">
        <v>1428.58</v>
      </c>
      <c r="D19" s="10"/>
      <c r="E19" s="10"/>
      <c r="F19" s="10"/>
      <c r="G19" s="10"/>
      <c r="H19" s="11"/>
      <c r="I19" s="12">
        <f t="shared" ref="I19:I20" si="3">sum(B19,C19,D19,E19,F19,G19,H19)</f>
        <v>1428.58</v>
      </c>
      <c r="J19" s="13"/>
    </row>
    <row r="20" ht="12.75" customHeight="1">
      <c r="A20" s="14" t="s">
        <v>20</v>
      </c>
      <c r="B20" s="18"/>
      <c r="C20" s="15">
        <v>1428.58</v>
      </c>
      <c r="D20" s="10"/>
      <c r="E20" s="10"/>
      <c r="F20" s="10"/>
      <c r="G20" s="10"/>
      <c r="H20" s="11"/>
      <c r="I20" s="12">
        <f t="shared" si="3"/>
        <v>1428.58</v>
      </c>
      <c r="J20" s="13"/>
    </row>
    <row r="21" ht="12.75" customHeight="1">
      <c r="A21" s="14" t="s">
        <v>21</v>
      </c>
      <c r="B21" s="10"/>
      <c r="C21" s="10"/>
      <c r="D21" s="10"/>
      <c r="E21" s="10"/>
      <c r="F21" s="10"/>
      <c r="G21" s="10"/>
      <c r="H21" s="11"/>
      <c r="I21" s="12"/>
      <c r="J21" s="13"/>
    </row>
    <row r="22" ht="12.75" customHeight="1">
      <c r="A22" s="17" t="s">
        <v>22</v>
      </c>
      <c r="B22" s="10"/>
      <c r="C22" s="10"/>
      <c r="D22" s="10"/>
      <c r="E22" s="10"/>
      <c r="F22" s="10"/>
      <c r="G22" s="10"/>
      <c r="H22" s="11"/>
      <c r="I22" s="12"/>
      <c r="J22" s="13"/>
    </row>
    <row r="23" ht="12.75" customHeight="1">
      <c r="A23" s="14" t="s">
        <v>23</v>
      </c>
      <c r="B23" s="10"/>
      <c r="C23" s="10"/>
      <c r="D23" s="15">
        <v>857.14</v>
      </c>
      <c r="E23" s="10"/>
      <c r="F23" s="10"/>
      <c r="G23" s="10"/>
      <c r="H23" s="11"/>
      <c r="I23" s="12">
        <f t="shared" ref="I23:I24" si="4">sum(B23,C23,D23,E23,F23,G23,H23)</f>
        <v>857.14</v>
      </c>
      <c r="J23" s="13"/>
    </row>
    <row r="24" ht="12.75" customHeight="1">
      <c r="A24" s="14" t="s">
        <v>24</v>
      </c>
      <c r="B24" s="10"/>
      <c r="C24" s="10"/>
      <c r="D24" s="15">
        <v>571.43</v>
      </c>
      <c r="E24" s="10"/>
      <c r="F24" s="10"/>
      <c r="G24" s="10"/>
      <c r="H24" s="11"/>
      <c r="I24" s="12">
        <f t="shared" si="4"/>
        <v>571.43</v>
      </c>
      <c r="J24" s="13"/>
    </row>
    <row r="25" ht="12.75" customHeight="1">
      <c r="A25" s="14" t="s">
        <v>25</v>
      </c>
      <c r="B25" s="10"/>
      <c r="C25" s="10"/>
      <c r="D25" s="10"/>
      <c r="E25" s="10"/>
      <c r="F25" s="10"/>
      <c r="G25" s="10"/>
      <c r="H25" s="11"/>
      <c r="I25" s="12"/>
      <c r="J25" s="13"/>
    </row>
    <row r="26" ht="12.75" customHeight="1">
      <c r="A26" s="17" t="s">
        <v>26</v>
      </c>
      <c r="B26" s="10"/>
      <c r="C26" s="10"/>
      <c r="D26" s="10"/>
      <c r="E26" s="10"/>
      <c r="F26" s="10"/>
      <c r="G26" s="10"/>
      <c r="H26" s="11"/>
      <c r="I26" s="12"/>
      <c r="J26" s="13"/>
    </row>
    <row r="27" ht="12.75" customHeight="1">
      <c r="A27" s="14" t="s">
        <v>27</v>
      </c>
      <c r="B27" s="10"/>
      <c r="C27" s="10"/>
      <c r="D27" s="10"/>
      <c r="E27" s="15">
        <v>285.71</v>
      </c>
      <c r="F27" s="10"/>
      <c r="G27" s="10"/>
      <c r="H27" s="11"/>
      <c r="I27" s="12">
        <f t="shared" ref="I27:I30" si="5">SUM(C27:H27)</f>
        <v>285.71</v>
      </c>
      <c r="J27" s="13"/>
    </row>
    <row r="28" ht="12.75" customHeight="1">
      <c r="A28" s="14" t="s">
        <v>28</v>
      </c>
      <c r="B28" s="10"/>
      <c r="C28" s="10"/>
      <c r="D28" s="10"/>
      <c r="E28" s="15">
        <v>285.71</v>
      </c>
      <c r="F28" s="10"/>
      <c r="G28" s="10"/>
      <c r="H28" s="11"/>
      <c r="I28" s="12">
        <f t="shared" si="5"/>
        <v>285.71</v>
      </c>
      <c r="J28" s="13"/>
    </row>
    <row r="29" ht="12.75" customHeight="1">
      <c r="A29" s="14" t="s">
        <v>29</v>
      </c>
      <c r="B29" s="10"/>
      <c r="C29" s="10"/>
      <c r="D29" s="10"/>
      <c r="E29" s="15">
        <v>571.43</v>
      </c>
      <c r="F29" s="10"/>
      <c r="G29" s="10"/>
      <c r="H29" s="11"/>
      <c r="I29" s="12">
        <f t="shared" si="5"/>
        <v>571.43</v>
      </c>
      <c r="J29" s="13"/>
    </row>
    <row r="30" ht="12.75" customHeight="1">
      <c r="A30" s="14" t="s">
        <v>30</v>
      </c>
      <c r="B30" s="10"/>
      <c r="C30" s="10"/>
      <c r="D30" s="10"/>
      <c r="E30" s="15">
        <v>285.71</v>
      </c>
      <c r="F30" s="10"/>
      <c r="G30" s="10"/>
      <c r="H30" s="11"/>
      <c r="I30" s="12">
        <f t="shared" si="5"/>
        <v>285.71</v>
      </c>
      <c r="J30" s="13"/>
    </row>
    <row r="31" ht="12.75" customHeight="1">
      <c r="A31" s="14" t="s">
        <v>31</v>
      </c>
      <c r="B31" s="10"/>
      <c r="C31" s="10"/>
      <c r="D31" s="10"/>
      <c r="E31" s="10"/>
      <c r="F31" s="10"/>
      <c r="G31" s="10"/>
      <c r="H31" s="11"/>
      <c r="I31" s="12"/>
      <c r="J31" s="13"/>
    </row>
    <row r="32" ht="12.75" customHeight="1">
      <c r="A32" s="17" t="s">
        <v>32</v>
      </c>
      <c r="B32" s="10"/>
      <c r="C32" s="10"/>
      <c r="D32" s="10"/>
      <c r="E32" s="10"/>
      <c r="F32" s="10"/>
      <c r="G32" s="10"/>
      <c r="H32" s="11"/>
      <c r="I32" s="12"/>
      <c r="J32" s="13"/>
    </row>
    <row r="33" ht="12.75" customHeight="1">
      <c r="A33" s="14" t="s">
        <v>33</v>
      </c>
      <c r="B33" s="10"/>
      <c r="C33" s="10"/>
      <c r="D33" s="10"/>
      <c r="E33" s="10"/>
      <c r="F33" s="15">
        <v>571.43</v>
      </c>
      <c r="G33" s="10"/>
      <c r="H33" s="11"/>
      <c r="I33" s="12">
        <f t="shared" ref="I33:I37" si="6">SUM(B33:H33)</f>
        <v>571.43</v>
      </c>
      <c r="J33" s="13"/>
    </row>
    <row r="34" ht="12.75" customHeight="1">
      <c r="A34" s="14" t="s">
        <v>34</v>
      </c>
      <c r="B34" s="10"/>
      <c r="C34" s="10"/>
      <c r="D34" s="10"/>
      <c r="E34" s="10"/>
      <c r="F34" s="15">
        <v>571.43</v>
      </c>
      <c r="G34" s="10"/>
      <c r="H34" s="11"/>
      <c r="I34" s="12">
        <f t="shared" si="6"/>
        <v>571.43</v>
      </c>
      <c r="J34" s="13"/>
    </row>
    <row r="35" ht="12.75" customHeight="1">
      <c r="A35" s="14" t="s">
        <v>35</v>
      </c>
      <c r="B35" s="10"/>
      <c r="C35" s="10"/>
      <c r="D35" s="10"/>
      <c r="E35" s="10"/>
      <c r="F35" s="15">
        <v>571.43</v>
      </c>
      <c r="G35" s="10"/>
      <c r="H35" s="11"/>
      <c r="I35" s="12">
        <f t="shared" si="6"/>
        <v>571.43</v>
      </c>
      <c r="J35" s="13"/>
    </row>
    <row r="36" ht="12.75" customHeight="1">
      <c r="A36" s="14" t="s">
        <v>36</v>
      </c>
      <c r="B36" s="10"/>
      <c r="C36" s="10"/>
      <c r="D36" s="10"/>
      <c r="E36" s="10"/>
      <c r="F36" s="15">
        <v>571.43</v>
      </c>
      <c r="G36" s="10"/>
      <c r="H36" s="11"/>
      <c r="I36" s="12">
        <f t="shared" si="6"/>
        <v>571.43</v>
      </c>
      <c r="J36" s="13"/>
    </row>
    <row r="37" ht="12.75" customHeight="1">
      <c r="A37" s="14" t="s">
        <v>37</v>
      </c>
      <c r="B37" s="10"/>
      <c r="C37" s="10"/>
      <c r="D37" s="10"/>
      <c r="E37" s="10"/>
      <c r="F37" s="15">
        <v>285.71</v>
      </c>
      <c r="G37" s="10"/>
      <c r="H37" s="11"/>
      <c r="I37" s="12">
        <f t="shared" si="6"/>
        <v>285.71</v>
      </c>
      <c r="J37" s="13"/>
    </row>
    <row r="38" ht="12.75" customHeight="1">
      <c r="A38" s="14" t="s">
        <v>38</v>
      </c>
      <c r="B38" s="10"/>
      <c r="C38" s="10"/>
      <c r="D38" s="10"/>
      <c r="E38" s="10"/>
      <c r="F38" s="10"/>
      <c r="G38" s="10"/>
      <c r="H38" s="11"/>
      <c r="I38" s="12"/>
      <c r="J38" s="13"/>
    </row>
    <row r="39" ht="12.75" customHeight="1">
      <c r="A39" s="17" t="s">
        <v>39</v>
      </c>
      <c r="B39" s="10"/>
      <c r="C39" s="10"/>
      <c r="D39" s="10"/>
      <c r="E39" s="10"/>
      <c r="F39" s="10"/>
      <c r="G39" s="10"/>
      <c r="H39" s="11"/>
      <c r="I39" s="12"/>
      <c r="J39" s="13"/>
    </row>
    <row r="40" ht="12.75" customHeight="1">
      <c r="A40" s="14" t="s">
        <v>40</v>
      </c>
      <c r="B40" s="10"/>
      <c r="C40" s="10"/>
      <c r="D40" s="10"/>
      <c r="E40" s="10"/>
      <c r="F40" s="10"/>
      <c r="G40" s="15">
        <v>285.71</v>
      </c>
      <c r="H40" s="11"/>
      <c r="I40" s="12">
        <f t="shared" ref="I40:I42" si="7">SUM(B40:H40)</f>
        <v>285.71</v>
      </c>
      <c r="J40" s="13"/>
    </row>
    <row r="41" ht="12.75" customHeight="1">
      <c r="A41" s="14" t="s">
        <v>41</v>
      </c>
      <c r="B41" s="10"/>
      <c r="C41" s="10"/>
      <c r="D41" s="10"/>
      <c r="E41" s="10"/>
      <c r="F41" s="10"/>
      <c r="G41" s="15">
        <v>285.71</v>
      </c>
      <c r="H41" s="11"/>
      <c r="I41" s="12">
        <f t="shared" si="7"/>
        <v>285.71</v>
      </c>
      <c r="J41" s="13"/>
    </row>
    <row r="42" ht="12.75" customHeight="1">
      <c r="A42" s="14" t="s">
        <v>42</v>
      </c>
      <c r="B42" s="10"/>
      <c r="C42" s="10"/>
      <c r="D42" s="10"/>
      <c r="E42" s="10"/>
      <c r="F42" s="10"/>
      <c r="G42" s="15">
        <v>285.71</v>
      </c>
      <c r="H42" s="11"/>
      <c r="I42" s="12">
        <f t="shared" si="7"/>
        <v>285.71</v>
      </c>
      <c r="J42" s="13"/>
    </row>
    <row r="43" ht="12.75" customHeight="1">
      <c r="A43" s="14" t="s">
        <v>43</v>
      </c>
      <c r="B43" s="10"/>
      <c r="C43" s="10"/>
      <c r="D43" s="10"/>
      <c r="E43" s="10"/>
      <c r="F43" s="10"/>
      <c r="G43" s="10"/>
      <c r="H43" s="11"/>
      <c r="I43" s="12"/>
      <c r="J43" s="13"/>
    </row>
    <row r="44" ht="12.75" customHeight="1">
      <c r="A44" s="14" t="s">
        <v>44</v>
      </c>
      <c r="B44" s="10"/>
      <c r="C44" s="10"/>
      <c r="D44" s="10"/>
      <c r="E44" s="10"/>
      <c r="F44" s="10"/>
      <c r="G44" s="10"/>
      <c r="H44" s="11"/>
      <c r="I44" s="12"/>
      <c r="J44" s="13"/>
    </row>
    <row r="45" ht="12.75" customHeight="1">
      <c r="A45" s="14" t="s">
        <v>45</v>
      </c>
      <c r="B45" s="15">
        <v>1000.0</v>
      </c>
      <c r="C45" s="10"/>
      <c r="D45" s="10"/>
      <c r="E45" s="10"/>
      <c r="F45" s="10"/>
      <c r="G45" s="10"/>
      <c r="H45" s="11"/>
      <c r="I45" s="12">
        <f t="shared" ref="I45:I46" si="8">sum(B45,C45,D45,E45,F45,G45,H45)</f>
        <v>1000</v>
      </c>
      <c r="J45" s="13"/>
    </row>
    <row r="46" ht="12.75" customHeight="1">
      <c r="A46" s="14" t="s">
        <v>46</v>
      </c>
      <c r="B46" s="10"/>
      <c r="C46" s="15">
        <v>1000.0</v>
      </c>
      <c r="D46" s="10"/>
      <c r="E46" s="10"/>
      <c r="F46" s="10"/>
      <c r="G46" s="10"/>
      <c r="H46" s="11"/>
      <c r="I46" s="12">
        <f t="shared" si="8"/>
        <v>1000</v>
      </c>
      <c r="J46" s="13"/>
    </row>
    <row r="47" ht="12.75" customHeight="1">
      <c r="A47" s="14" t="s">
        <v>47</v>
      </c>
      <c r="B47" s="10"/>
      <c r="C47" s="10"/>
      <c r="D47" s="15">
        <v>1000.0</v>
      </c>
      <c r="E47" s="10"/>
      <c r="F47" s="10"/>
      <c r="G47" s="10"/>
      <c r="H47" s="11"/>
      <c r="I47" s="12">
        <f t="shared" ref="I47:I50" si="9">SUM(B47:H47)</f>
        <v>1000</v>
      </c>
      <c r="J47" s="13"/>
    </row>
    <row r="48" ht="12.75" customHeight="1">
      <c r="A48" s="14" t="s">
        <v>48</v>
      </c>
      <c r="B48" s="10"/>
      <c r="C48" s="10"/>
      <c r="D48" s="10"/>
      <c r="E48" s="15">
        <v>1000.0</v>
      </c>
      <c r="F48" s="10"/>
      <c r="G48" s="10"/>
      <c r="H48" s="11"/>
      <c r="I48" s="12">
        <f t="shared" si="9"/>
        <v>1000</v>
      </c>
      <c r="J48" s="13"/>
    </row>
    <row r="49" ht="12.75" customHeight="1">
      <c r="A49" s="14" t="s">
        <v>49</v>
      </c>
      <c r="B49" s="10"/>
      <c r="C49" s="10"/>
      <c r="D49" s="10"/>
      <c r="E49" s="10"/>
      <c r="F49" s="15">
        <v>1000.0</v>
      </c>
      <c r="G49" s="10"/>
      <c r="H49" s="11"/>
      <c r="I49" s="12">
        <f t="shared" si="9"/>
        <v>1000</v>
      </c>
      <c r="J49" s="13"/>
    </row>
    <row r="50" ht="12.75" customHeight="1">
      <c r="A50" s="14" t="s">
        <v>50</v>
      </c>
      <c r="B50" s="10"/>
      <c r="C50" s="10"/>
      <c r="D50" s="10"/>
      <c r="E50" s="10"/>
      <c r="F50" s="10"/>
      <c r="G50" s="15">
        <v>1000.0</v>
      </c>
      <c r="H50" s="11"/>
      <c r="I50" s="12">
        <f t="shared" si="9"/>
        <v>1000</v>
      </c>
      <c r="J50" s="13"/>
    </row>
    <row r="51" ht="12.75" customHeight="1">
      <c r="A51" s="17" t="s">
        <v>51</v>
      </c>
      <c r="B51" s="10"/>
      <c r="C51" s="10"/>
      <c r="D51" s="10"/>
      <c r="E51" s="10"/>
      <c r="F51" s="10"/>
      <c r="G51" s="10"/>
      <c r="H51" s="11"/>
      <c r="I51" s="12"/>
      <c r="J51" s="13"/>
    </row>
    <row r="52" ht="12.75" customHeight="1">
      <c r="A52" s="14" t="s">
        <v>52</v>
      </c>
      <c r="B52" s="15">
        <v>857.14</v>
      </c>
      <c r="C52" s="10"/>
      <c r="D52" s="10"/>
      <c r="E52" s="10"/>
      <c r="F52" s="10"/>
      <c r="G52" s="10"/>
      <c r="H52" s="11"/>
      <c r="I52" s="12">
        <f t="shared" ref="I52:I53" si="10">sum(B52,C52,D52,E52,F52,G52,H52)</f>
        <v>857.14</v>
      </c>
      <c r="J52" s="13"/>
    </row>
    <row r="53" ht="12.75" customHeight="1">
      <c r="A53" s="14" t="s">
        <v>53</v>
      </c>
      <c r="B53" s="10"/>
      <c r="C53" s="15">
        <v>857.14</v>
      </c>
      <c r="D53" s="10"/>
      <c r="E53" s="10"/>
      <c r="F53" s="10"/>
      <c r="G53" s="10"/>
      <c r="H53" s="11"/>
      <c r="I53" s="12">
        <f t="shared" si="10"/>
        <v>857.14</v>
      </c>
      <c r="J53" s="13"/>
      <c r="K53" s="19"/>
    </row>
    <row r="54" ht="12.75" customHeight="1">
      <c r="A54" s="14" t="s">
        <v>54</v>
      </c>
      <c r="B54" s="10"/>
      <c r="C54" s="10"/>
      <c r="D54" s="15">
        <v>857.14</v>
      </c>
      <c r="E54" s="10"/>
      <c r="F54" s="10"/>
      <c r="G54" s="10"/>
      <c r="H54" s="11"/>
      <c r="I54" s="12">
        <f t="shared" ref="I54:I59" si="11">SUM(B54:H54)</f>
        <v>857.14</v>
      </c>
      <c r="J54" s="13"/>
    </row>
    <row r="55" ht="12.75" customHeight="1">
      <c r="A55" s="14" t="s">
        <v>55</v>
      </c>
      <c r="B55" s="10"/>
      <c r="C55" s="10"/>
      <c r="D55" s="10"/>
      <c r="E55" s="15">
        <v>857.14</v>
      </c>
      <c r="F55" s="10"/>
      <c r="G55" s="10"/>
      <c r="H55" s="11"/>
      <c r="I55" s="12">
        <f t="shared" si="11"/>
        <v>857.14</v>
      </c>
      <c r="J55" s="13"/>
    </row>
    <row r="56" ht="12.75" customHeight="1">
      <c r="A56" s="14" t="s">
        <v>56</v>
      </c>
      <c r="B56" s="10"/>
      <c r="C56" s="10"/>
      <c r="D56" s="10"/>
      <c r="E56" s="10"/>
      <c r="F56" s="15">
        <v>857.14</v>
      </c>
      <c r="G56" s="10"/>
      <c r="H56" s="11"/>
      <c r="I56" s="12">
        <f t="shared" si="11"/>
        <v>857.14</v>
      </c>
      <c r="J56" s="13"/>
    </row>
    <row r="57" ht="12.75" customHeight="1">
      <c r="A57" s="14" t="s">
        <v>57</v>
      </c>
      <c r="B57" s="10"/>
      <c r="C57" s="10"/>
      <c r="D57" s="10"/>
      <c r="E57" s="10"/>
      <c r="F57" s="10"/>
      <c r="G57" s="15">
        <v>857.14</v>
      </c>
      <c r="H57" s="11"/>
      <c r="I57" s="12">
        <f t="shared" si="11"/>
        <v>857.14</v>
      </c>
      <c r="J57" s="13"/>
    </row>
    <row r="58" ht="12.75" customHeight="1">
      <c r="A58" s="14" t="s">
        <v>58</v>
      </c>
      <c r="B58" s="10"/>
      <c r="C58" s="10"/>
      <c r="D58" s="10"/>
      <c r="E58" s="10"/>
      <c r="F58" s="10"/>
      <c r="G58" s="10"/>
      <c r="H58" s="15">
        <v>857.14</v>
      </c>
      <c r="I58" s="12">
        <f t="shared" si="11"/>
        <v>857.14</v>
      </c>
      <c r="J58" s="13"/>
    </row>
    <row r="59" ht="12.75" customHeight="1">
      <c r="A59" s="5" t="s">
        <v>59</v>
      </c>
      <c r="B59" s="12">
        <f>SUM(B7:B58)</f>
        <v>23839.29</v>
      </c>
      <c r="C59" s="12">
        <f>SUM(C6:C58)</f>
        <v>4714.3</v>
      </c>
      <c r="D59" s="12">
        <f>SUM(D7:D58)</f>
        <v>3285.71</v>
      </c>
      <c r="E59" s="12">
        <f>SUM(E6:E58)</f>
        <v>3285.7</v>
      </c>
      <c r="F59" s="12">
        <f t="shared" ref="F59:H59" si="12">SUM(F7:F58)</f>
        <v>4428.57</v>
      </c>
      <c r="G59" s="12">
        <f t="shared" si="12"/>
        <v>2714.27</v>
      </c>
      <c r="H59" s="12">
        <f t="shared" si="12"/>
        <v>857.14</v>
      </c>
      <c r="I59" s="12">
        <f t="shared" si="11"/>
        <v>43124.98</v>
      </c>
      <c r="K59" s="20" t="s">
        <v>60</v>
      </c>
      <c r="L59" s="20" t="s">
        <v>61</v>
      </c>
    </row>
    <row r="60" ht="12.75" customHeight="1">
      <c r="B60" s="13"/>
      <c r="C60" s="19"/>
      <c r="D60" s="19"/>
      <c r="E60" s="19"/>
      <c r="F60" s="19"/>
      <c r="G60" s="19"/>
    </row>
    <row r="61" ht="12.75" customHeight="1">
      <c r="A61" s="3" t="s">
        <v>62</v>
      </c>
      <c r="B61" s="13"/>
      <c r="C61" s="19"/>
      <c r="D61" s="19"/>
      <c r="E61" s="19"/>
      <c r="F61" s="19"/>
      <c r="G61" s="19"/>
    </row>
    <row r="62" ht="12.75" customHeight="1">
      <c r="A62" s="21"/>
      <c r="B62" s="13"/>
      <c r="C62" s="19"/>
      <c r="D62" s="19"/>
      <c r="E62" s="19"/>
      <c r="F62" s="19"/>
      <c r="G62" s="19"/>
    </row>
    <row r="63" ht="12.75" customHeight="1">
      <c r="B63" s="13"/>
      <c r="C63" s="19"/>
      <c r="D63" s="19"/>
      <c r="E63" s="19"/>
      <c r="F63" s="19"/>
      <c r="G63" s="19"/>
    </row>
    <row r="64" ht="12.75" customHeight="1">
      <c r="G64" s="19"/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  <row r="1028" ht="12.75" customHeight="1"/>
    <row r="1029" ht="12.75" customHeight="1"/>
    <row r="1030" ht="12.75" customHeight="1"/>
    <row r="1031" ht="12.75" customHeight="1"/>
    <row r="1032" ht="12.75" customHeight="1"/>
    <row r="1033" ht="12.75" customHeight="1"/>
    <row r="1034" ht="12.75" customHeight="1"/>
    <row r="1035" ht="12.75" customHeight="1"/>
    <row r="1036" ht="12.75" customHeight="1"/>
    <row r="1037" ht="12.75" customHeight="1"/>
  </sheetData>
  <mergeCells count="1">
    <mergeCell ref="A1:G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0"/>
    <col customWidth="1" min="2" max="2" width="11.71"/>
    <col customWidth="1" min="3" max="4" width="11.0"/>
    <col customWidth="1" min="5" max="5" width="10.86"/>
    <col customWidth="1" min="6" max="6" width="9.57"/>
    <col customWidth="1" min="7" max="8" width="10.0"/>
    <col customWidth="1" min="9" max="9" width="23.86"/>
    <col customWidth="1" min="10" max="26" width="10.0"/>
  </cols>
  <sheetData>
    <row r="1" ht="21.75" customHeight="1">
      <c r="A1" s="1" t="s">
        <v>63</v>
      </c>
    </row>
    <row r="2" ht="12.75" customHeight="1">
      <c r="A2" s="2" t="s">
        <v>1</v>
      </c>
      <c r="B2" s="2" t="s">
        <v>64</v>
      </c>
    </row>
    <row r="3" ht="12.75" customHeight="1">
      <c r="A3" s="3" t="s">
        <v>3</v>
      </c>
      <c r="B3" s="2"/>
    </row>
    <row r="4" ht="12.75" customHeight="1">
      <c r="E4" s="4" t="s">
        <v>4</v>
      </c>
      <c r="G4" s="2"/>
    </row>
    <row r="5" ht="12.75" customHeight="1">
      <c r="A5" s="5"/>
      <c r="B5" s="6">
        <v>1.0</v>
      </c>
      <c r="C5" s="6">
        <v>2.0</v>
      </c>
      <c r="D5" s="6">
        <v>3.0</v>
      </c>
      <c r="E5" s="6">
        <v>4.0</v>
      </c>
      <c r="F5" s="6">
        <v>5.0</v>
      </c>
      <c r="G5" s="6">
        <v>6.0</v>
      </c>
      <c r="H5" s="5">
        <v>7.0</v>
      </c>
      <c r="I5" s="5" t="s">
        <v>5</v>
      </c>
    </row>
    <row r="6" ht="12.75" customHeight="1">
      <c r="A6" s="5" t="s">
        <v>6</v>
      </c>
      <c r="B6" s="6"/>
      <c r="C6" s="6"/>
      <c r="D6" s="6"/>
      <c r="E6" s="6"/>
      <c r="F6" s="6"/>
      <c r="G6" s="6"/>
      <c r="H6" s="7"/>
      <c r="I6" s="8"/>
    </row>
    <row r="7" ht="12.75" customHeight="1">
      <c r="A7" s="9" t="s">
        <v>7</v>
      </c>
      <c r="B7" s="10"/>
      <c r="C7" s="10"/>
      <c r="D7" s="10"/>
      <c r="E7" s="10"/>
      <c r="F7" s="10"/>
      <c r="G7" s="10"/>
      <c r="H7" s="11"/>
      <c r="I7" s="12"/>
    </row>
    <row r="8" ht="12.75" customHeight="1">
      <c r="A8" s="14" t="s">
        <v>8</v>
      </c>
      <c r="B8" s="15">
        <v>214.29</v>
      </c>
      <c r="C8" s="16"/>
      <c r="D8" s="10"/>
      <c r="E8" s="10"/>
      <c r="F8" s="10"/>
      <c r="G8" s="10"/>
      <c r="H8" s="11"/>
      <c r="I8" s="12">
        <f>sum(B8,C8,D8,E8,E8,F8,G8,H8)</f>
        <v>214.29</v>
      </c>
    </row>
    <row r="9" ht="12.75" customHeight="1">
      <c r="A9" s="14" t="s">
        <v>9</v>
      </c>
      <c r="B9" s="15">
        <v>428.57</v>
      </c>
      <c r="C9" s="10"/>
      <c r="D9" s="10"/>
      <c r="E9" s="10"/>
      <c r="F9" s="10"/>
      <c r="G9" s="10"/>
      <c r="H9" s="11"/>
      <c r="I9" s="12">
        <f t="shared" ref="I9:I11" si="1">sum(B9,C9,D9,E9,F9,G9,H9)</f>
        <v>428.57</v>
      </c>
    </row>
    <row r="10" ht="12.75" customHeight="1">
      <c r="A10" s="14" t="s">
        <v>10</v>
      </c>
      <c r="B10" s="15">
        <v>17.86</v>
      </c>
      <c r="C10" s="10"/>
      <c r="D10" s="10"/>
      <c r="E10" s="10"/>
      <c r="F10" s="10"/>
      <c r="G10" s="10"/>
      <c r="H10" s="11"/>
      <c r="I10" s="12">
        <f t="shared" si="1"/>
        <v>17.86</v>
      </c>
    </row>
    <row r="11" ht="12.75" customHeight="1">
      <c r="A11" s="14" t="s">
        <v>11</v>
      </c>
      <c r="B11" s="15">
        <v>321.43</v>
      </c>
      <c r="C11" s="15"/>
      <c r="D11" s="10"/>
      <c r="E11" s="10"/>
      <c r="F11" s="10"/>
      <c r="G11" s="10"/>
      <c r="H11" s="11"/>
      <c r="I11" s="12">
        <f t="shared" si="1"/>
        <v>321.43</v>
      </c>
    </row>
    <row r="12" ht="12.75" customHeight="1">
      <c r="A12" s="14" t="s">
        <v>12</v>
      </c>
      <c r="B12" s="10"/>
      <c r="C12" s="10"/>
      <c r="D12" s="10"/>
      <c r="E12" s="10"/>
      <c r="F12" s="10"/>
      <c r="G12" s="10"/>
      <c r="H12" s="11"/>
      <c r="I12" s="12"/>
    </row>
    <row r="13" ht="12.75" customHeight="1">
      <c r="A13" s="14" t="s">
        <v>13</v>
      </c>
      <c r="B13" s="10"/>
      <c r="C13" s="10"/>
      <c r="D13" s="10"/>
      <c r="E13" s="10"/>
      <c r="F13" s="10"/>
      <c r="G13" s="10"/>
      <c r="H13" s="11"/>
      <c r="I13" s="12"/>
    </row>
    <row r="14" ht="12.75" customHeight="1">
      <c r="A14" s="14" t="s">
        <v>14</v>
      </c>
      <c r="B14" s="15">
        <v>9000.0</v>
      </c>
      <c r="C14" s="10"/>
      <c r="D14" s="10"/>
      <c r="E14" s="10"/>
      <c r="F14" s="10"/>
      <c r="G14" s="10"/>
      <c r="H14" s="11"/>
      <c r="I14" s="12">
        <f>sum(B14,C14,D14,E14,F14,G14,H14)</f>
        <v>9000</v>
      </c>
    </row>
    <row r="15" ht="12.75" customHeight="1">
      <c r="A15" s="14" t="s">
        <v>15</v>
      </c>
      <c r="B15" s="15">
        <v>6000.0</v>
      </c>
      <c r="C15" s="10"/>
      <c r="D15" s="10"/>
      <c r="E15" s="10"/>
      <c r="F15" s="10"/>
      <c r="G15" s="10"/>
      <c r="H15" s="11"/>
      <c r="I15" s="12">
        <f t="shared" ref="I15:I16" si="2">sum(B15,C15,D15,E15,F15,G15,G15,H15)</f>
        <v>6000</v>
      </c>
    </row>
    <row r="16" ht="12.75" customHeight="1">
      <c r="A16" s="14" t="s">
        <v>16</v>
      </c>
      <c r="B16" s="15">
        <v>6000.0</v>
      </c>
      <c r="C16" s="10"/>
      <c r="D16" s="10"/>
      <c r="E16" s="10"/>
      <c r="F16" s="10"/>
      <c r="G16" s="10"/>
      <c r="H16" s="11"/>
      <c r="I16" s="12">
        <f t="shared" si="2"/>
        <v>6000</v>
      </c>
    </row>
    <row r="17" ht="12.75" customHeight="1">
      <c r="A17" s="14" t="s">
        <v>17</v>
      </c>
      <c r="B17" s="10"/>
      <c r="C17" s="10"/>
      <c r="D17" s="10"/>
      <c r="E17" s="10"/>
      <c r="F17" s="10"/>
      <c r="G17" s="10"/>
      <c r="H17" s="11"/>
      <c r="I17" s="12"/>
    </row>
    <row r="18" ht="12.75" customHeight="1">
      <c r="A18" s="17" t="s">
        <v>18</v>
      </c>
      <c r="B18" s="10"/>
      <c r="C18" s="10"/>
      <c r="D18" s="10"/>
      <c r="E18" s="10"/>
      <c r="F18" s="10"/>
      <c r="G18" s="10"/>
      <c r="H18" s="11"/>
      <c r="I18" s="12"/>
    </row>
    <row r="19" ht="12.75" customHeight="1">
      <c r="A19" s="14" t="s">
        <v>19</v>
      </c>
      <c r="B19" s="18"/>
      <c r="C19" s="15">
        <v>1428.58</v>
      </c>
      <c r="D19" s="10"/>
      <c r="E19" s="10"/>
      <c r="F19" s="10"/>
      <c r="G19" s="10"/>
      <c r="H19" s="11"/>
      <c r="I19" s="12">
        <f t="shared" ref="I19:I20" si="3">sum(B19,C19,D19,E19,F19,G19,H19)</f>
        <v>1428.58</v>
      </c>
    </row>
    <row r="20" ht="12.75" customHeight="1">
      <c r="A20" s="14" t="s">
        <v>20</v>
      </c>
      <c r="B20" s="18"/>
      <c r="C20" s="15">
        <v>1428.58</v>
      </c>
      <c r="D20" s="10"/>
      <c r="E20" s="10"/>
      <c r="F20" s="10"/>
      <c r="G20" s="10"/>
      <c r="H20" s="11"/>
      <c r="I20" s="12">
        <f t="shared" si="3"/>
        <v>1428.58</v>
      </c>
    </row>
    <row r="21" ht="12.75" customHeight="1">
      <c r="A21" s="22" t="s">
        <v>65</v>
      </c>
      <c r="B21" s="23"/>
      <c r="C21" s="24">
        <v>1428.58</v>
      </c>
      <c r="D21" s="25"/>
      <c r="E21" s="25"/>
      <c r="F21" s="25"/>
      <c r="G21" s="25"/>
      <c r="H21" s="26"/>
      <c r="I21" s="27">
        <f>sum(B21:H21)</f>
        <v>1428.58</v>
      </c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9"/>
      <c r="Z21" s="28"/>
    </row>
    <row r="22" ht="12.75" customHeight="1">
      <c r="A22" s="30" t="s">
        <v>66</v>
      </c>
      <c r="B22" s="10"/>
      <c r="C22" s="10"/>
      <c r="D22" s="10"/>
      <c r="E22" s="10"/>
      <c r="F22" s="10"/>
      <c r="G22" s="10"/>
      <c r="H22" s="11"/>
      <c r="I22" s="12"/>
    </row>
    <row r="23" ht="12.75" customHeight="1">
      <c r="A23" s="17" t="s">
        <v>22</v>
      </c>
      <c r="B23" s="10"/>
      <c r="C23" s="10"/>
      <c r="D23" s="10"/>
      <c r="E23" s="10"/>
      <c r="F23" s="10"/>
      <c r="G23" s="10"/>
      <c r="H23" s="11"/>
      <c r="I23" s="12"/>
    </row>
    <row r="24" ht="12.75" customHeight="1">
      <c r="A24" s="14" t="s">
        <v>23</v>
      </c>
      <c r="B24" s="10"/>
      <c r="C24" s="10"/>
      <c r="D24" s="15">
        <v>857.14</v>
      </c>
      <c r="E24" s="10"/>
      <c r="F24" s="10"/>
      <c r="G24" s="10"/>
      <c r="H24" s="11"/>
      <c r="I24" s="12">
        <f t="shared" ref="I24:I25" si="4">sum(B24,C24,D24,E24,F24,G24,H24)</f>
        <v>857.14</v>
      </c>
    </row>
    <row r="25" ht="12.75" customHeight="1">
      <c r="A25" s="14" t="s">
        <v>24</v>
      </c>
      <c r="B25" s="10"/>
      <c r="C25" s="10"/>
      <c r="D25" s="15">
        <v>571.43</v>
      </c>
      <c r="E25" s="10"/>
      <c r="F25" s="10"/>
      <c r="G25" s="10"/>
      <c r="H25" s="11"/>
      <c r="I25" s="12">
        <f t="shared" si="4"/>
        <v>571.43</v>
      </c>
    </row>
    <row r="26" ht="12.75" customHeight="1">
      <c r="A26" s="14" t="s">
        <v>25</v>
      </c>
      <c r="B26" s="10"/>
      <c r="C26" s="10"/>
      <c r="D26" s="10"/>
      <c r="E26" s="10"/>
      <c r="F26" s="10"/>
      <c r="G26" s="10"/>
      <c r="H26" s="11"/>
      <c r="I26" s="12"/>
    </row>
    <row r="27" ht="12.75" customHeight="1">
      <c r="A27" s="17" t="s">
        <v>26</v>
      </c>
      <c r="B27" s="10"/>
      <c r="C27" s="10"/>
      <c r="D27" s="10"/>
      <c r="E27" s="10"/>
      <c r="F27" s="10"/>
      <c r="G27" s="10"/>
      <c r="H27" s="11"/>
      <c r="I27" s="12"/>
    </row>
    <row r="28" ht="12.75" customHeight="1">
      <c r="A28" s="14" t="s">
        <v>27</v>
      </c>
      <c r="B28" s="10"/>
      <c r="C28" s="10"/>
      <c r="D28" s="10"/>
      <c r="E28" s="15">
        <v>285.71</v>
      </c>
      <c r="F28" s="10"/>
      <c r="G28" s="10"/>
      <c r="H28" s="11"/>
      <c r="I28" s="12">
        <f t="shared" ref="I28:I29" si="5">SUM(C28:H28)</f>
        <v>285.71</v>
      </c>
    </row>
    <row r="29" ht="12.75" customHeight="1">
      <c r="A29" s="14" t="s">
        <v>28</v>
      </c>
      <c r="B29" s="10"/>
      <c r="C29" s="10"/>
      <c r="D29" s="10"/>
      <c r="E29" s="15">
        <v>285.71</v>
      </c>
      <c r="F29" s="10"/>
      <c r="G29" s="10"/>
      <c r="H29" s="11"/>
      <c r="I29" s="12">
        <f t="shared" si="5"/>
        <v>285.71</v>
      </c>
    </row>
    <row r="30" ht="12.75" customHeight="1">
      <c r="A30" s="31" t="s">
        <v>67</v>
      </c>
      <c r="B30" s="25"/>
      <c r="C30" s="25"/>
      <c r="D30" s="25"/>
      <c r="E30" s="24">
        <v>285.71</v>
      </c>
      <c r="F30" s="25"/>
      <c r="G30" s="25"/>
      <c r="H30" s="26"/>
      <c r="I30" s="32">
        <v>285.71</v>
      </c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2.75" customHeight="1">
      <c r="A31" s="30" t="s">
        <v>68</v>
      </c>
      <c r="B31" s="10"/>
      <c r="C31" s="10"/>
      <c r="D31" s="10"/>
      <c r="E31" s="15">
        <v>571.43</v>
      </c>
      <c r="F31" s="10"/>
      <c r="G31" s="10"/>
      <c r="H31" s="11"/>
      <c r="I31" s="12">
        <f t="shared" ref="I31:I32" si="6">SUM(C31:H31)</f>
        <v>571.43</v>
      </c>
    </row>
    <row r="32" ht="12.75" customHeight="1">
      <c r="A32" s="30" t="s">
        <v>69</v>
      </c>
      <c r="B32" s="10"/>
      <c r="C32" s="10"/>
      <c r="D32" s="10"/>
      <c r="E32" s="15">
        <v>285.71</v>
      </c>
      <c r="F32" s="10"/>
      <c r="G32" s="10"/>
      <c r="H32" s="11"/>
      <c r="I32" s="12">
        <f t="shared" si="6"/>
        <v>285.71</v>
      </c>
    </row>
    <row r="33" ht="12.75" customHeight="1">
      <c r="A33" s="30" t="s">
        <v>70</v>
      </c>
      <c r="B33" s="10"/>
      <c r="C33" s="10"/>
      <c r="D33" s="10"/>
      <c r="E33" s="10"/>
      <c r="F33" s="10"/>
      <c r="G33" s="10"/>
      <c r="H33" s="11"/>
      <c r="I33" s="12"/>
    </row>
    <row r="34" ht="12.75" customHeight="1">
      <c r="A34" s="17" t="s">
        <v>32</v>
      </c>
      <c r="B34" s="10"/>
      <c r="C34" s="10"/>
      <c r="D34" s="10"/>
      <c r="E34" s="10"/>
      <c r="F34" s="10"/>
      <c r="G34" s="10"/>
      <c r="H34" s="11"/>
      <c r="I34" s="12"/>
    </row>
    <row r="35" ht="12.75" customHeight="1">
      <c r="A35" s="14" t="s">
        <v>33</v>
      </c>
      <c r="B35" s="10"/>
      <c r="C35" s="10"/>
      <c r="D35" s="10"/>
      <c r="E35" s="10"/>
      <c r="F35" s="15">
        <v>571.43</v>
      </c>
      <c r="G35" s="10"/>
      <c r="H35" s="11"/>
      <c r="I35" s="12">
        <f t="shared" ref="I35:I39" si="7">SUM(B35:H35)</f>
        <v>571.43</v>
      </c>
    </row>
    <row r="36" ht="12.75" customHeight="1">
      <c r="A36" s="14" t="s">
        <v>34</v>
      </c>
      <c r="B36" s="10"/>
      <c r="C36" s="10"/>
      <c r="D36" s="10"/>
      <c r="E36" s="10"/>
      <c r="F36" s="15">
        <v>571.43</v>
      </c>
      <c r="G36" s="10"/>
      <c r="H36" s="11"/>
      <c r="I36" s="12">
        <f t="shared" si="7"/>
        <v>571.43</v>
      </c>
    </row>
    <row r="37" ht="12.75" customHeight="1">
      <c r="A37" s="14" t="s">
        <v>35</v>
      </c>
      <c r="B37" s="10"/>
      <c r="C37" s="10"/>
      <c r="D37" s="10"/>
      <c r="E37" s="10"/>
      <c r="F37" s="15">
        <v>571.43</v>
      </c>
      <c r="G37" s="10"/>
      <c r="H37" s="11"/>
      <c r="I37" s="12">
        <f t="shared" si="7"/>
        <v>571.43</v>
      </c>
    </row>
    <row r="38" ht="12.75" customHeight="1">
      <c r="A38" s="14" t="s">
        <v>36</v>
      </c>
      <c r="B38" s="10"/>
      <c r="C38" s="10"/>
      <c r="D38" s="10"/>
      <c r="E38" s="10"/>
      <c r="F38" s="15">
        <v>571.43</v>
      </c>
      <c r="G38" s="10"/>
      <c r="H38" s="11"/>
      <c r="I38" s="12">
        <f t="shared" si="7"/>
        <v>571.43</v>
      </c>
    </row>
    <row r="39" ht="12.75" customHeight="1">
      <c r="A39" s="14" t="s">
        <v>37</v>
      </c>
      <c r="B39" s="10"/>
      <c r="C39" s="10"/>
      <c r="D39" s="10"/>
      <c r="E39" s="10"/>
      <c r="F39" s="15">
        <v>285.71</v>
      </c>
      <c r="G39" s="10"/>
      <c r="H39" s="11"/>
      <c r="I39" s="12">
        <f t="shared" si="7"/>
        <v>285.71</v>
      </c>
    </row>
    <row r="40" ht="12.75" customHeight="1">
      <c r="A40" s="14" t="s">
        <v>38</v>
      </c>
      <c r="B40" s="10"/>
      <c r="C40" s="10"/>
      <c r="D40" s="10"/>
      <c r="E40" s="10"/>
      <c r="F40" s="10"/>
      <c r="G40" s="10"/>
      <c r="H40" s="11"/>
      <c r="I40" s="12"/>
    </row>
    <row r="41" ht="12.75" customHeight="1">
      <c r="A41" s="17" t="s">
        <v>39</v>
      </c>
      <c r="B41" s="10"/>
      <c r="C41" s="10"/>
      <c r="D41" s="10"/>
      <c r="E41" s="10"/>
      <c r="F41" s="10"/>
      <c r="G41" s="10"/>
      <c r="H41" s="11"/>
      <c r="I41" s="12"/>
    </row>
    <row r="42" ht="12.75" customHeight="1">
      <c r="A42" s="14" t="s">
        <v>40</v>
      </c>
      <c r="B42" s="10"/>
      <c r="C42" s="10"/>
      <c r="D42" s="10"/>
      <c r="E42" s="10"/>
      <c r="F42" s="10"/>
      <c r="G42" s="15">
        <v>285.71</v>
      </c>
      <c r="H42" s="11"/>
      <c r="I42" s="12">
        <f t="shared" ref="I42:I44" si="8">SUM(B42:H42)</f>
        <v>285.71</v>
      </c>
    </row>
    <row r="43" ht="12.75" customHeight="1">
      <c r="A43" s="14" t="s">
        <v>41</v>
      </c>
      <c r="B43" s="10"/>
      <c r="C43" s="10"/>
      <c r="D43" s="10"/>
      <c r="E43" s="10"/>
      <c r="F43" s="10"/>
      <c r="G43" s="15">
        <v>285.71</v>
      </c>
      <c r="H43" s="11"/>
      <c r="I43" s="12">
        <f t="shared" si="8"/>
        <v>285.71</v>
      </c>
    </row>
    <row r="44" ht="12.75" customHeight="1">
      <c r="A44" s="14" t="s">
        <v>42</v>
      </c>
      <c r="B44" s="10"/>
      <c r="C44" s="10"/>
      <c r="D44" s="10"/>
      <c r="E44" s="10"/>
      <c r="F44" s="10"/>
      <c r="G44" s="15">
        <v>285.71</v>
      </c>
      <c r="H44" s="11"/>
      <c r="I44" s="12">
        <f t="shared" si="8"/>
        <v>285.71</v>
      </c>
    </row>
    <row r="45" ht="12.75" customHeight="1">
      <c r="A45" s="14" t="s">
        <v>43</v>
      </c>
      <c r="B45" s="10"/>
      <c r="C45" s="10"/>
      <c r="D45" s="10"/>
      <c r="E45" s="10"/>
      <c r="F45" s="10"/>
      <c r="G45" s="10"/>
      <c r="H45" s="11"/>
      <c r="I45" s="12"/>
    </row>
    <row r="46" ht="12.75" customHeight="1">
      <c r="A46" s="14" t="s">
        <v>44</v>
      </c>
      <c r="B46" s="10"/>
      <c r="C46" s="10"/>
      <c r="D46" s="10"/>
      <c r="E46" s="10"/>
      <c r="F46" s="10"/>
      <c r="G46" s="10"/>
      <c r="H46" s="11"/>
      <c r="I46" s="12"/>
    </row>
    <row r="47" ht="12.75" customHeight="1">
      <c r="A47" s="14" t="s">
        <v>45</v>
      </c>
      <c r="B47" s="15">
        <v>1000.0</v>
      </c>
      <c r="C47" s="10"/>
      <c r="D47" s="10"/>
      <c r="E47" s="10"/>
      <c r="F47" s="10"/>
      <c r="G47" s="10"/>
      <c r="H47" s="11"/>
      <c r="I47" s="12">
        <f t="shared" ref="I47:I48" si="9">sum(B47,C47,D47,E47,F47,G47,H47)</f>
        <v>1000</v>
      </c>
    </row>
    <row r="48" ht="12.75" customHeight="1">
      <c r="A48" s="14" t="s">
        <v>46</v>
      </c>
      <c r="B48" s="10"/>
      <c r="C48" s="15">
        <v>1000.0</v>
      </c>
      <c r="D48" s="10"/>
      <c r="E48" s="10"/>
      <c r="F48" s="10"/>
      <c r="G48" s="10"/>
      <c r="H48" s="11"/>
      <c r="I48" s="12">
        <f t="shared" si="9"/>
        <v>1000</v>
      </c>
    </row>
    <row r="49" ht="12.75" customHeight="1">
      <c r="A49" s="14" t="s">
        <v>47</v>
      </c>
      <c r="B49" s="10"/>
      <c r="C49" s="10"/>
      <c r="D49" s="15">
        <v>1000.0</v>
      </c>
      <c r="E49" s="10"/>
      <c r="F49" s="10"/>
      <c r="G49" s="10"/>
      <c r="H49" s="11"/>
      <c r="I49" s="12">
        <f t="shared" ref="I49:I53" si="10">SUM(B49:H49)</f>
        <v>1000</v>
      </c>
    </row>
    <row r="50" ht="12.75" customHeight="1">
      <c r="A50" s="14" t="s">
        <v>48</v>
      </c>
      <c r="B50" s="10"/>
      <c r="C50" s="10"/>
      <c r="D50" s="10"/>
      <c r="E50" s="15">
        <v>1000.0</v>
      </c>
      <c r="F50" s="10"/>
      <c r="G50" s="10"/>
      <c r="H50" s="11"/>
      <c r="I50" s="12">
        <f t="shared" si="10"/>
        <v>1000</v>
      </c>
    </row>
    <row r="51" ht="12.75" customHeight="1">
      <c r="A51" s="14" t="s">
        <v>49</v>
      </c>
      <c r="B51" s="10"/>
      <c r="C51" s="10"/>
      <c r="D51" s="10"/>
      <c r="E51" s="10"/>
      <c r="F51" s="15">
        <v>1000.0</v>
      </c>
      <c r="G51" s="10"/>
      <c r="H51" s="11"/>
      <c r="I51" s="12">
        <f t="shared" si="10"/>
        <v>1000</v>
      </c>
    </row>
    <row r="52" ht="12.75" customHeight="1">
      <c r="A52" s="14" t="s">
        <v>50</v>
      </c>
      <c r="B52" s="10"/>
      <c r="C52" s="10"/>
      <c r="D52" s="10"/>
      <c r="E52" s="10"/>
      <c r="F52" s="10"/>
      <c r="G52" s="15">
        <v>1000.0</v>
      </c>
      <c r="H52" s="11"/>
      <c r="I52" s="12">
        <f t="shared" si="10"/>
        <v>1000</v>
      </c>
    </row>
    <row r="53" ht="12.75" customHeight="1">
      <c r="A53" s="22" t="s">
        <v>71</v>
      </c>
      <c r="B53" s="25"/>
      <c r="C53" s="25"/>
      <c r="D53" s="25"/>
      <c r="E53" s="25"/>
      <c r="F53" s="25"/>
      <c r="G53" s="24"/>
      <c r="H53" s="24">
        <v>1000.0</v>
      </c>
      <c r="I53" s="27">
        <f t="shared" si="10"/>
        <v>1000</v>
      </c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12.75" customHeight="1">
      <c r="A54" s="17" t="s">
        <v>51</v>
      </c>
      <c r="B54" s="10"/>
      <c r="C54" s="10"/>
      <c r="D54" s="10"/>
      <c r="E54" s="10"/>
      <c r="F54" s="10"/>
      <c r="G54" s="10"/>
      <c r="H54" s="11"/>
      <c r="I54" s="12"/>
    </row>
    <row r="55" ht="12.75" customHeight="1">
      <c r="A55" s="14" t="s">
        <v>52</v>
      </c>
      <c r="B55" s="15">
        <v>857.14</v>
      </c>
      <c r="C55" s="10"/>
      <c r="D55" s="10"/>
      <c r="E55" s="10"/>
      <c r="F55" s="10"/>
      <c r="G55" s="10"/>
      <c r="H55" s="11"/>
      <c r="I55" s="12">
        <f t="shared" ref="I55:I56" si="11">sum(B55,C55,D55,E55,F55,G55,H55)</f>
        <v>857.14</v>
      </c>
    </row>
    <row r="56" ht="12.75" customHeight="1">
      <c r="A56" s="14" t="s">
        <v>53</v>
      </c>
      <c r="B56" s="10"/>
      <c r="C56" s="15">
        <v>857.14</v>
      </c>
      <c r="D56" s="10"/>
      <c r="E56" s="10"/>
      <c r="F56" s="10"/>
      <c r="G56" s="10"/>
      <c r="H56" s="11"/>
      <c r="I56" s="12">
        <f t="shared" si="11"/>
        <v>857.14</v>
      </c>
    </row>
    <row r="57" ht="12.75" customHeight="1">
      <c r="A57" s="14" t="s">
        <v>54</v>
      </c>
      <c r="B57" s="10"/>
      <c r="C57" s="10"/>
      <c r="D57" s="15">
        <v>857.14</v>
      </c>
      <c r="E57" s="10"/>
      <c r="F57" s="10"/>
      <c r="G57" s="10"/>
      <c r="H57" s="11"/>
      <c r="I57" s="12">
        <f t="shared" ref="I57:I62" si="12">SUM(B57:H57)</f>
        <v>857.14</v>
      </c>
    </row>
    <row r="58" ht="12.75" customHeight="1">
      <c r="A58" s="14" t="s">
        <v>55</v>
      </c>
      <c r="B58" s="10"/>
      <c r="C58" s="10"/>
      <c r="D58" s="10"/>
      <c r="E58" s="15">
        <v>857.14</v>
      </c>
      <c r="F58" s="10"/>
      <c r="G58" s="10"/>
      <c r="H58" s="11"/>
      <c r="I58" s="12">
        <f t="shared" si="12"/>
        <v>857.14</v>
      </c>
    </row>
    <row r="59" ht="12.75" customHeight="1">
      <c r="A59" s="14" t="s">
        <v>56</v>
      </c>
      <c r="B59" s="10"/>
      <c r="C59" s="10"/>
      <c r="D59" s="10"/>
      <c r="E59" s="10"/>
      <c r="F59" s="15">
        <v>857.14</v>
      </c>
      <c r="G59" s="10"/>
      <c r="H59" s="11"/>
      <c r="I59" s="12">
        <f t="shared" si="12"/>
        <v>857.14</v>
      </c>
    </row>
    <row r="60" ht="12.75" customHeight="1">
      <c r="A60" s="14" t="s">
        <v>57</v>
      </c>
      <c r="B60" s="10"/>
      <c r="C60" s="10"/>
      <c r="D60" s="10"/>
      <c r="E60" s="10"/>
      <c r="F60" s="10"/>
      <c r="G60" s="15">
        <v>857.14</v>
      </c>
      <c r="H60" s="11"/>
      <c r="I60" s="12">
        <f t="shared" si="12"/>
        <v>857.14</v>
      </c>
    </row>
    <row r="61" ht="12.75" customHeight="1">
      <c r="A61" s="14" t="s">
        <v>58</v>
      </c>
      <c r="B61" s="10"/>
      <c r="C61" s="10"/>
      <c r="D61" s="10"/>
      <c r="E61" s="10"/>
      <c r="F61" s="10"/>
      <c r="G61" s="10"/>
      <c r="H61" s="15">
        <v>857.14</v>
      </c>
      <c r="I61" s="12">
        <f t="shared" si="12"/>
        <v>857.14</v>
      </c>
    </row>
    <row r="62" ht="12.75" customHeight="1">
      <c r="A62" s="5" t="s">
        <v>59</v>
      </c>
      <c r="B62" s="12">
        <f>SUM(B7:B61)</f>
        <v>23839.29</v>
      </c>
      <c r="C62" s="27">
        <f>SUM(C6:C61)</f>
        <v>6142.88</v>
      </c>
      <c r="D62" s="12">
        <f>SUM(D7:D61)</f>
        <v>3285.71</v>
      </c>
      <c r="E62" s="27">
        <f>SUM(E6:E61)</f>
        <v>3571.41</v>
      </c>
      <c r="F62" s="12">
        <f t="shared" ref="F62:H62" si="13">SUM(F7:F61)</f>
        <v>4428.57</v>
      </c>
      <c r="G62" s="12">
        <f t="shared" si="13"/>
        <v>2714.27</v>
      </c>
      <c r="H62" s="27">
        <f t="shared" si="13"/>
        <v>1857.14</v>
      </c>
      <c r="I62" s="27">
        <f t="shared" si="12"/>
        <v>45839.27</v>
      </c>
    </row>
    <row r="63" ht="12.75" customHeight="1">
      <c r="B63" s="13"/>
      <c r="C63" s="19"/>
      <c r="D63" s="19"/>
      <c r="E63" s="19"/>
      <c r="F63" s="19"/>
      <c r="G63" s="19"/>
    </row>
    <row r="64" ht="12.75" customHeight="1">
      <c r="A64" s="3" t="s">
        <v>62</v>
      </c>
      <c r="B64" s="13"/>
      <c r="C64" s="19"/>
      <c r="D64" s="19"/>
      <c r="E64" s="19"/>
      <c r="F64" s="19"/>
      <c r="G64" s="19"/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</sheetData>
  <mergeCells count="1">
    <mergeCell ref="A1:G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2005-05-02T21:37:23Z</dcterms:created>
  <dc:creator>schwalbe</dc:creator>
</cp:coreProperties>
</file>