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egan\Documents\GitHub\FCC-code\FCC-code_V2\Documentation\"/>
    </mc:Choice>
  </mc:AlternateContent>
  <bookViews>
    <workbookView xWindow="0" yWindow="0" windowWidth="20490" windowHeight="9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<sst xmlns="http://schemas.openxmlformats.org/spreadsheetml/2006/main" count="6" uniqueCount="6">
  <si>
    <t>T©</t>
  </si>
  <si>
    <t>T(mK)</t>
  </si>
  <si>
    <t>Rt</t>
  </si>
  <si>
    <t>RT // 100k</t>
  </si>
  <si>
    <t>V</t>
  </si>
  <si>
    <t>ADCReading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</si>
</sst>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Temp reading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Sheet1!$F$2:$F$8</c:f>
              <c:numCache>
                <c:formatCode>General</c:formatCode>
                <c:ptCount val="7"/>
                <c:pt idx="0">
                  <c:v>1496.2776773166393</c:v>
                </c:pt>
                <c:pt idx="1">
                  <c:v>1441.363049095607</c:v>
                </c:pt>
                <c:pt idx="2">
                  <c:v>1377.4221567645964</c:v>
                </c:pt>
                <c:pt idx="3">
                  <c:v>1304.7457924016346</c:v>
                </c:pt>
                <c:pt idx="4">
                  <c:v>1224.1772080415628</c:v>
                </c:pt>
                <c:pt idx="5">
                  <c:v>1137.2222222222219</c:v>
                </c:pt>
                <c:pt idx="6">
                  <c:v>1045.7935052338867</c:v>
                </c:pt>
              </c:numCache>
            </c:numRef>
          </c:yVal>
          <c:smooth val="0"/>
        </c:ser>
        <c:ser>
          <c:idx val="1"/>
          <c:order val="1"/>
          <c:tx>
            <c:v>T vs ADC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Sheet1!$F$2:$F$18</c:f>
              <c:numCache>
                <c:formatCode>General</c:formatCode>
                <c:ptCount val="17"/>
                <c:pt idx="0">
                  <c:v>1496.2776773166393</c:v>
                </c:pt>
                <c:pt idx="1">
                  <c:v>1441.363049095607</c:v>
                </c:pt>
                <c:pt idx="2">
                  <c:v>1377.4221567645964</c:v>
                </c:pt>
                <c:pt idx="3">
                  <c:v>1304.7457924016346</c:v>
                </c:pt>
                <c:pt idx="4">
                  <c:v>1224.1772080415628</c:v>
                </c:pt>
                <c:pt idx="5">
                  <c:v>1137.2222222222219</c:v>
                </c:pt>
                <c:pt idx="6">
                  <c:v>1045.7935052338867</c:v>
                </c:pt>
                <c:pt idx="7">
                  <c:v>952.15366817770769</c:v>
                </c:pt>
                <c:pt idx="8">
                  <c:v>858.65208372650477</c:v>
                </c:pt>
                <c:pt idx="9">
                  <c:v>767.57245739094719</c:v>
                </c:pt>
                <c:pt idx="10">
                  <c:v>680.63149828715666</c:v>
                </c:pt>
                <c:pt idx="11">
                  <c:v>599.45688645021244</c:v>
                </c:pt>
                <c:pt idx="12">
                  <c:v>524.90086397873279</c:v>
                </c:pt>
                <c:pt idx="13">
                  <c:v>457.47382531016876</c:v>
                </c:pt>
                <c:pt idx="14">
                  <c:v>397.35783832433316</c:v>
                </c:pt>
                <c:pt idx="15">
                  <c:v>344.10799340092069</c:v>
                </c:pt>
                <c:pt idx="16">
                  <c:v>297.58998447974108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273150</c:v>
                </c:pt>
                <c:pt idx="1">
                  <c:v>278150</c:v>
                </c:pt>
                <c:pt idx="2">
                  <c:v>283150</c:v>
                </c:pt>
                <c:pt idx="3">
                  <c:v>288150</c:v>
                </c:pt>
                <c:pt idx="4">
                  <c:v>293150</c:v>
                </c:pt>
                <c:pt idx="5">
                  <c:v>298150</c:v>
                </c:pt>
                <c:pt idx="6">
                  <c:v>303150</c:v>
                </c:pt>
                <c:pt idx="7">
                  <c:v>308150</c:v>
                </c:pt>
                <c:pt idx="8">
                  <c:v>313150</c:v>
                </c:pt>
                <c:pt idx="9">
                  <c:v>318150</c:v>
                </c:pt>
                <c:pt idx="10">
                  <c:v>323150</c:v>
                </c:pt>
                <c:pt idx="11">
                  <c:v>328150</c:v>
                </c:pt>
                <c:pt idx="12">
                  <c:v>333150</c:v>
                </c:pt>
                <c:pt idx="13">
                  <c:v>338150</c:v>
                </c:pt>
                <c:pt idx="14">
                  <c:v>343150</c:v>
                </c:pt>
                <c:pt idx="15">
                  <c:v>348150</c:v>
                </c:pt>
                <c:pt idx="16">
                  <c:v>353150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12624"/>
        <c:axId val="368713408"/>
      </c:scatterChart>
      <c:valAx>
        <c:axId val="3687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13408"/>
        <c:crosses val="autoZero"/>
        <c:crossBetween val="midCat"/>
      </c:valAx>
      <c:valAx>
        <c:axId val="3687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133350</xdr:rowOff>
    </xdr:from>
    <xdr:to>
      <xdr:col>15</xdr:col>
      <xdr:colOff>219075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H1" workbookViewId="0">
      <selection activeCell="H1" sqref="H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f>(A2+273.15)*1000</f>
        <v>273150</v>
      </c>
      <c r="C2">
        <v>357012</v>
      </c>
      <c r="D2">
        <f>(1/C2+1/100000)^(-1)</f>
        <v>78118.736488319773</v>
      </c>
      <c r="E2">
        <f>5/(D2+100000)*D2</f>
        <v>2.1928837478993248</v>
      </c>
      <c r="F2">
        <f>E2/3*2047</f>
        <v>1496.2776773166393</v>
      </c>
    </row>
    <row r="3" spans="1:6" x14ac:dyDescent="0.25">
      <c r="A3">
        <v>5</v>
      </c>
      <c r="B3">
        <f t="shared" ref="B3:B18" si="0">(A3+273.15)*1000</f>
        <v>278150</v>
      </c>
      <c r="C3">
        <v>272500</v>
      </c>
      <c r="D3">
        <f t="shared" ref="D3:D18" si="1">(1/C3+1/100000)^(-1)</f>
        <v>73154.362416107382</v>
      </c>
      <c r="E3">
        <f t="shared" ref="E3:E18" si="2">5/(D3+100000)*D3</f>
        <v>2.1124031007751936</v>
      </c>
      <c r="F3">
        <f t="shared" ref="F3:F18" si="3">E3/3*2047</f>
        <v>1441.363049095607</v>
      </c>
    </row>
    <row r="4" spans="1:6" x14ac:dyDescent="0.25">
      <c r="A4">
        <v>10</v>
      </c>
      <c r="B4">
        <f t="shared" si="0"/>
        <v>283150</v>
      </c>
      <c r="C4">
        <v>209710</v>
      </c>
      <c r="D4">
        <f t="shared" si="1"/>
        <v>67711.730328371705</v>
      </c>
      <c r="E4">
        <f t="shared" si="2"/>
        <v>2.0186939278425937</v>
      </c>
      <c r="F4">
        <f t="shared" si="3"/>
        <v>1377.4221567645964</v>
      </c>
    </row>
    <row r="5" spans="1:6" x14ac:dyDescent="0.25">
      <c r="A5">
        <v>15</v>
      </c>
      <c r="B5">
        <f t="shared" si="0"/>
        <v>288150</v>
      </c>
      <c r="C5">
        <v>162651</v>
      </c>
      <c r="D5">
        <f t="shared" si="1"/>
        <v>61926.663138537449</v>
      </c>
      <c r="E5">
        <f t="shared" si="2"/>
        <v>1.9121824021518827</v>
      </c>
      <c r="F5">
        <f t="shared" si="3"/>
        <v>1304.7457924016346</v>
      </c>
    </row>
    <row r="6" spans="1:6" x14ac:dyDescent="0.25">
      <c r="A6">
        <v>20</v>
      </c>
      <c r="B6">
        <f t="shared" si="0"/>
        <v>293150</v>
      </c>
      <c r="C6">
        <v>127080</v>
      </c>
      <c r="D6">
        <f t="shared" si="1"/>
        <v>55962.656332570012</v>
      </c>
      <c r="E6">
        <f t="shared" si="2"/>
        <v>1.7941043596114747</v>
      </c>
      <c r="F6">
        <f t="shared" si="3"/>
        <v>1224.1772080415628</v>
      </c>
    </row>
    <row r="7" spans="1:6" x14ac:dyDescent="0.25">
      <c r="A7">
        <v>25</v>
      </c>
      <c r="B7">
        <f t="shared" si="0"/>
        <v>298150</v>
      </c>
      <c r="C7">
        <v>100000</v>
      </c>
      <c r="D7">
        <f t="shared" si="1"/>
        <v>49999.999999999993</v>
      </c>
      <c r="E7">
        <f t="shared" si="2"/>
        <v>1.6666666666666665</v>
      </c>
      <c r="F7">
        <f t="shared" si="3"/>
        <v>1137.2222222222219</v>
      </c>
    </row>
    <row r="8" spans="1:6" x14ac:dyDescent="0.25">
      <c r="A8">
        <v>30</v>
      </c>
      <c r="B8">
        <f t="shared" si="0"/>
        <v>303150</v>
      </c>
      <c r="C8">
        <v>79222</v>
      </c>
      <c r="D8">
        <f t="shared" si="1"/>
        <v>44203.278615348558</v>
      </c>
      <c r="E8">
        <f t="shared" si="2"/>
        <v>1.5326724551546946</v>
      </c>
      <c r="F8">
        <f t="shared" si="3"/>
        <v>1045.7935052338867</v>
      </c>
    </row>
    <row r="9" spans="1:6" x14ac:dyDescent="0.25">
      <c r="A9">
        <v>35</v>
      </c>
      <c r="B9">
        <f t="shared" si="0"/>
        <v>308150</v>
      </c>
      <c r="C9">
        <v>63167</v>
      </c>
      <c r="D9">
        <f t="shared" si="1"/>
        <v>38713.09762390679</v>
      </c>
      <c r="E9">
        <f t="shared" si="2"/>
        <v>1.3954377159419262</v>
      </c>
      <c r="F9">
        <f t="shared" si="3"/>
        <v>952.15366817770769</v>
      </c>
    </row>
    <row r="10" spans="1:6" x14ac:dyDescent="0.25">
      <c r="A10">
        <v>40</v>
      </c>
      <c r="B10">
        <f t="shared" si="0"/>
        <v>313150</v>
      </c>
      <c r="C10">
        <v>50677</v>
      </c>
      <c r="D10">
        <f t="shared" si="1"/>
        <v>33632.870311991879</v>
      </c>
      <c r="E10">
        <f t="shared" si="2"/>
        <v>1.258405594127755</v>
      </c>
      <c r="F10">
        <f t="shared" si="3"/>
        <v>858.65208372650477</v>
      </c>
    </row>
    <row r="11" spans="1:6" x14ac:dyDescent="0.25">
      <c r="A11">
        <v>45</v>
      </c>
      <c r="B11">
        <f t="shared" si="0"/>
        <v>318150</v>
      </c>
      <c r="C11">
        <v>40904</v>
      </c>
      <c r="D11">
        <f t="shared" si="1"/>
        <v>29029.693976040424</v>
      </c>
      <c r="E11">
        <f t="shared" si="2"/>
        <v>1.1249229956877584</v>
      </c>
      <c r="F11">
        <f t="shared" si="3"/>
        <v>767.57245739094719</v>
      </c>
    </row>
    <row r="12" spans="1:6" x14ac:dyDescent="0.25">
      <c r="A12">
        <v>50</v>
      </c>
      <c r="B12">
        <f t="shared" si="0"/>
        <v>323150</v>
      </c>
      <c r="C12">
        <v>33195</v>
      </c>
      <c r="D12">
        <f t="shared" si="1"/>
        <v>24922.106685686398</v>
      </c>
      <c r="E12">
        <f t="shared" si="2"/>
        <v>0.99750585972714712</v>
      </c>
      <c r="F12">
        <f t="shared" si="3"/>
        <v>680.63149828715666</v>
      </c>
    </row>
    <row r="13" spans="1:6" x14ac:dyDescent="0.25">
      <c r="A13">
        <v>55</v>
      </c>
      <c r="B13">
        <f t="shared" si="0"/>
        <v>328150</v>
      </c>
      <c r="C13">
        <v>27091</v>
      </c>
      <c r="D13">
        <f t="shared" si="1"/>
        <v>21316.222234461922</v>
      </c>
      <c r="E13">
        <f t="shared" si="2"/>
        <v>0.87853964794852835</v>
      </c>
      <c r="F13">
        <f t="shared" si="3"/>
        <v>599.45688645021244</v>
      </c>
    </row>
    <row r="14" spans="1:6" x14ac:dyDescent="0.25">
      <c r="A14">
        <v>60</v>
      </c>
      <c r="B14">
        <f t="shared" si="0"/>
        <v>333150</v>
      </c>
      <c r="C14">
        <v>22224</v>
      </c>
      <c r="D14">
        <f t="shared" si="1"/>
        <v>18183.008247152771</v>
      </c>
      <c r="E14">
        <f t="shared" si="2"/>
        <v>0.76927337173238819</v>
      </c>
      <c r="F14">
        <f t="shared" si="3"/>
        <v>524.90086397873279</v>
      </c>
    </row>
    <row r="15" spans="1:6" x14ac:dyDescent="0.25">
      <c r="A15">
        <v>65</v>
      </c>
      <c r="B15">
        <f t="shared" si="0"/>
        <v>338150</v>
      </c>
      <c r="C15">
        <v>18323</v>
      </c>
      <c r="D15">
        <f t="shared" si="1"/>
        <v>15485.577613819796</v>
      </c>
      <c r="E15">
        <f t="shared" si="2"/>
        <v>0.6704550444213514</v>
      </c>
      <c r="F15">
        <f t="shared" si="3"/>
        <v>457.47382531016876</v>
      </c>
    </row>
    <row r="16" spans="1:6" x14ac:dyDescent="0.25">
      <c r="A16">
        <v>70</v>
      </c>
      <c r="B16">
        <f t="shared" si="0"/>
        <v>343150</v>
      </c>
      <c r="C16">
        <v>15184</v>
      </c>
      <c r="D16">
        <f t="shared" si="1"/>
        <v>13182.386442561468</v>
      </c>
      <c r="E16">
        <f t="shared" si="2"/>
        <v>0.58235149729995095</v>
      </c>
      <c r="F16">
        <f t="shared" si="3"/>
        <v>397.35783832433316</v>
      </c>
    </row>
    <row r="17" spans="1:6" x14ac:dyDescent="0.25">
      <c r="A17">
        <v>75</v>
      </c>
      <c r="B17">
        <f t="shared" si="0"/>
        <v>348150</v>
      </c>
      <c r="C17">
        <v>12635</v>
      </c>
      <c r="D17">
        <f t="shared" si="1"/>
        <v>11217.649931193679</v>
      </c>
      <c r="E17">
        <f t="shared" si="2"/>
        <v>0.50431068891195019</v>
      </c>
      <c r="F17">
        <f t="shared" si="3"/>
        <v>344.10799340092069</v>
      </c>
    </row>
    <row r="18" spans="1:6" x14ac:dyDescent="0.25">
      <c r="A18">
        <v>80</v>
      </c>
      <c r="B18">
        <f t="shared" si="0"/>
        <v>353150</v>
      </c>
      <c r="C18">
        <v>10566</v>
      </c>
      <c r="D18">
        <f t="shared" si="1"/>
        <v>9556.2831250113049</v>
      </c>
      <c r="E18">
        <f t="shared" si="2"/>
        <v>0.43613578575438361</v>
      </c>
      <c r="F18">
        <f t="shared" si="3"/>
        <v>297.58998447974108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Reegan McAllister</dc:creator>
  <cp:lastModifiedBy>Reegan McAllister</cp:lastModifiedBy>
  <dcterms:created xsi:type="dcterms:W3CDTF">2016-02-26T21:22:38Z</dcterms:created>
  <dcterms:modified xsi:type="dcterms:W3CDTF">2016-02-26T21:45:54Z</dcterms:modified>
</cp:coreProperties>
</file>