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G:\kedaProject\WcsFixPlatform\file\"/>
    </mc:Choice>
  </mc:AlternateContent>
  <xr:revisionPtr revIDLastSave="0" documentId="13_ncr:1_{C783E29B-08F9-428D-8008-70A5B6003A53}" xr6:coauthVersionLast="45" xr6:coauthVersionMax="45" xr10:uidLastSave="{00000000-0000-0000-0000-000000000000}"/>
  <bookViews>
    <workbookView xWindow="1440" yWindow="1845" windowWidth="25245" windowHeight="11745" activeTab="2" xr2:uid="{00000000-000D-0000-FFFF-FFFF00000000}"/>
  </bookViews>
  <sheets>
    <sheet name="计划" sheetId="10" r:id="rId1"/>
    <sheet name="区域关系" sheetId="17" r:id="rId2"/>
    <sheet name="字典" sheetId="18" r:id="rId3"/>
    <sheet name="任务调度" sheetId="15" r:id="rId4"/>
    <sheet name="任务计划" sheetId="11" r:id="rId5"/>
    <sheet name="命名" sheetId="8" r:id="rId6"/>
    <sheet name="区域" sheetId="9" r:id="rId7"/>
    <sheet name="品种信息" sheetId="12" r:id="rId8"/>
    <sheet name="设备" sheetId="13" r:id="rId9"/>
    <sheet name="轨道" sheetId="14" r:id="rId10"/>
    <sheet name="数据库表说明" sheetId="20" r:id="rId11"/>
    <sheet name="模拟器" sheetId="19" r:id="rId12"/>
    <sheet name="任务" sheetId="16" state="hidden" r:id="rId13"/>
    <sheet name="问题" sheetId="21" r:id="rId14"/>
  </sheets>
  <definedNames>
    <definedName name="_xlnm._FilterDatabase" localSheetId="9" hidden="1">轨道!$B$7:$W$131</definedName>
    <definedName name="_xlnm._FilterDatabase" localSheetId="11" hidden="1">模拟器!$E$29:$M$155</definedName>
  </definedNames>
  <calcPr calcId="181029"/>
</workbook>
</file>

<file path=xl/calcChain.xml><?xml version="1.0" encoding="utf-8"?>
<calcChain xmlns="http://schemas.openxmlformats.org/spreadsheetml/2006/main">
  <c r="V60" i="13" l="1"/>
  <c r="T60" i="13"/>
  <c r="V59" i="13"/>
  <c r="T59" i="13"/>
  <c r="V58" i="13"/>
  <c r="T58" i="13"/>
  <c r="V57" i="13"/>
  <c r="T57" i="13"/>
  <c r="V56" i="13"/>
  <c r="T56" i="13"/>
  <c r="V55" i="13"/>
  <c r="T55" i="13"/>
  <c r="V54" i="13"/>
  <c r="T54" i="13"/>
  <c r="V53" i="13"/>
  <c r="T53" i="13"/>
  <c r="V52" i="13"/>
  <c r="T52" i="13"/>
  <c r="V51" i="13"/>
  <c r="T51" i="13"/>
  <c r="V50" i="13"/>
  <c r="T50" i="13"/>
  <c r="V49" i="13"/>
  <c r="T49" i="13"/>
  <c r="V48" i="13"/>
  <c r="T48" i="13"/>
  <c r="V47" i="13"/>
  <c r="T47" i="13"/>
  <c r="V46" i="13"/>
  <c r="T46" i="13"/>
  <c r="V45" i="13"/>
  <c r="T45" i="13"/>
  <c r="V44" i="13"/>
  <c r="T44" i="13"/>
  <c r="V43" i="13"/>
  <c r="T43" i="13"/>
  <c r="V42" i="13"/>
  <c r="T42" i="13"/>
  <c r="V41" i="13"/>
  <c r="T41" i="13"/>
  <c r="V40" i="13"/>
  <c r="T40" i="13"/>
  <c r="V39" i="13"/>
  <c r="T39" i="13"/>
  <c r="V38" i="13"/>
  <c r="T38" i="13"/>
  <c r="V37" i="13"/>
  <c r="T37" i="13"/>
  <c r="V36" i="13"/>
  <c r="T36" i="13"/>
  <c r="V35" i="13"/>
  <c r="T35" i="13"/>
  <c r="V34" i="13"/>
  <c r="T34" i="13"/>
  <c r="V33" i="13"/>
  <c r="T33" i="13"/>
  <c r="V32" i="13"/>
  <c r="T32" i="13"/>
  <c r="V31" i="13"/>
  <c r="T31" i="13"/>
  <c r="V30" i="13"/>
  <c r="T30" i="13"/>
  <c r="V29" i="13"/>
  <c r="T29" i="13"/>
  <c r="V28" i="13"/>
  <c r="T28" i="13"/>
  <c r="V27" i="13"/>
  <c r="T27" i="13"/>
  <c r="V26" i="13"/>
  <c r="T26" i="13"/>
  <c r="V25" i="13"/>
  <c r="T25" i="13"/>
  <c r="V24" i="13"/>
  <c r="T24" i="13"/>
  <c r="V23" i="13"/>
  <c r="T23" i="13"/>
  <c r="V22" i="13"/>
  <c r="T22" i="13"/>
  <c r="V21" i="13"/>
  <c r="T21" i="13"/>
  <c r="V20" i="13"/>
  <c r="T20" i="13"/>
  <c r="V19" i="13"/>
  <c r="T19" i="13"/>
  <c r="V18" i="13"/>
  <c r="T18" i="13"/>
  <c r="V17" i="13"/>
  <c r="T17" i="13"/>
  <c r="V16" i="13"/>
  <c r="T16" i="13"/>
  <c r="V15" i="13"/>
  <c r="T15" i="13"/>
  <c r="V14" i="13"/>
  <c r="T14" i="13"/>
  <c r="V13" i="13"/>
  <c r="T13" i="13"/>
  <c r="V12" i="13"/>
  <c r="T12" i="13"/>
  <c r="V11" i="13"/>
  <c r="T11" i="13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G15" i="9"/>
  <c r="G14" i="9"/>
  <c r="G13" i="9"/>
  <c r="G12" i="9"/>
  <c r="G11" i="9"/>
  <c r="G10" i="9"/>
  <c r="G9" i="9"/>
  <c r="G8" i="9"/>
  <c r="G7" i="9"/>
  <c r="G6" i="9"/>
  <c r="G5" i="9"/>
  <c r="G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Fanghuo Cheng</author>
  </authors>
  <commentList>
    <comment ref="D20" authorId="0" shapeId="0" xr:uid="{00000000-0006-0000-0800-000001000000}">
      <text>
        <r>
          <rPr>
            <b/>
            <sz val="9"/>
            <rFont val="宋体"/>
            <charset val="134"/>
          </rPr>
          <t>Fanghuo Cheng:</t>
        </r>
        <r>
          <rPr>
            <sz val="9"/>
            <rFont val="宋体"/>
            <charset val="134"/>
          </rPr>
          <t xml:space="preserve">
命名更改：来砖方向
  第一个为A1
  第二个为A2</t>
        </r>
      </text>
    </comment>
  </commentList>
</comments>
</file>

<file path=xl/sharedStrings.xml><?xml version="1.0" encoding="utf-8"?>
<sst xmlns="http://schemas.openxmlformats.org/spreadsheetml/2006/main" count="971" uniqueCount="695">
  <si>
    <t>日期</t>
  </si>
  <si>
    <t>区域</t>
  </si>
  <si>
    <t>任务</t>
  </si>
  <si>
    <t>3#1#线</t>
  </si>
  <si>
    <t>生产600*1200</t>
  </si>
  <si>
    <t>投产大板</t>
  </si>
  <si>
    <t>5#线</t>
  </si>
  <si>
    <t>2#线</t>
  </si>
  <si>
    <t>投产600*1200</t>
  </si>
  <si>
    <t>8.28日</t>
  </si>
  <si>
    <t>调度完成</t>
  </si>
  <si>
    <t>9.5日</t>
  </si>
  <si>
    <t>客户计划开始生产</t>
  </si>
  <si>
    <t>9.10日</t>
  </si>
  <si>
    <t>最新调度说明书</t>
  </si>
  <si>
    <t>9.15日</t>
  </si>
  <si>
    <t>部门计划上线</t>
  </si>
  <si>
    <t>轨道</t>
  </si>
  <si>
    <t>上下砖机</t>
  </si>
  <si>
    <t>1   :   1</t>
  </si>
  <si>
    <t>下砖轨道/优先级（每台设备单独配置，无则使用公用)</t>
  </si>
  <si>
    <t>运输车</t>
  </si>
  <si>
    <t>1  ： N</t>
  </si>
  <si>
    <t>摆渡车</t>
  </si>
  <si>
    <t>可到达轨道</t>
  </si>
  <si>
    <t>该区域公用优先级</t>
  </si>
  <si>
    <t>Integer</t>
  </si>
  <si>
    <t>id</t>
  </si>
  <si>
    <t>type</t>
  </si>
  <si>
    <t>valuetype</t>
  </si>
  <si>
    <t>name</t>
  </si>
  <si>
    <t>isadd</t>
  </si>
  <si>
    <t>isedit</t>
  </si>
  <si>
    <t>isdelete</t>
  </si>
  <si>
    <t>authorizelevel</t>
  </si>
  <si>
    <t>Boolean</t>
  </si>
  <si>
    <t>序列号生成</t>
  </si>
  <si>
    <t>String</t>
  </si>
  <si>
    <t>任务开关</t>
  </si>
  <si>
    <t>Double</t>
  </si>
  <si>
    <t>警告信息</t>
  </si>
  <si>
    <t>UInteger</t>
  </si>
  <si>
    <t>diction_id</t>
  </si>
  <si>
    <t>code</t>
  </si>
  <si>
    <t>int_value</t>
  </si>
  <si>
    <t>bool_value</t>
  </si>
  <si>
    <t>string_value</t>
  </si>
  <si>
    <t>double_value</t>
  </si>
  <si>
    <t>uint_value</t>
  </si>
  <si>
    <t>order</t>
  </si>
  <si>
    <t>updatetime</t>
  </si>
  <si>
    <t>NewStockId</t>
  </si>
  <si>
    <t>生成库存ID</t>
  </si>
  <si>
    <t>NewTranId</t>
  </si>
  <si>
    <t>生成交易ID</t>
  </si>
  <si>
    <t>NewWarnId</t>
  </si>
  <si>
    <t>生成警告ID</t>
  </si>
  <si>
    <t>NewGoodId</t>
  </si>
  <si>
    <t>生成品种ID</t>
  </si>
  <si>
    <t>Area1Down</t>
  </si>
  <si>
    <t>1号线下砖</t>
  </si>
  <si>
    <t>Area1Up</t>
  </si>
  <si>
    <t>1号线上砖</t>
  </si>
  <si>
    <t>Area1Sort</t>
  </si>
  <si>
    <t>1号线倒库</t>
  </si>
  <si>
    <t>Area2Down</t>
  </si>
  <si>
    <t>2号线下砖</t>
  </si>
  <si>
    <t>Area2Up</t>
  </si>
  <si>
    <t>2号线上砖</t>
  </si>
  <si>
    <t>Area2Sort</t>
  </si>
  <si>
    <t>2号线倒库</t>
  </si>
  <si>
    <t>Area3Down</t>
  </si>
  <si>
    <t>3号线下砖</t>
  </si>
  <si>
    <t>Area3Up</t>
  </si>
  <si>
    <t>3号线上砖</t>
  </si>
  <si>
    <t>Area3Sort</t>
  </si>
  <si>
    <t>3号线倒库</t>
  </si>
  <si>
    <t>Area4Down</t>
  </si>
  <si>
    <t>4号线下砖</t>
  </si>
  <si>
    <t>Area4Up</t>
  </si>
  <si>
    <t>4号线上砖</t>
  </si>
  <si>
    <t>Area4Sort</t>
  </si>
  <si>
    <t>4号线倒库</t>
  </si>
  <si>
    <t>Area5Down</t>
  </si>
  <si>
    <t>5号线下砖</t>
  </si>
  <si>
    <t>Area5Up</t>
  </si>
  <si>
    <t>5号线上砖</t>
  </si>
  <si>
    <t>Area5Sort</t>
  </si>
  <si>
    <t>5号线倒库</t>
  </si>
  <si>
    <t>DeviceOffline</t>
  </si>
  <si>
    <t>设备离线提示</t>
  </si>
  <si>
    <t>设备离线</t>
  </si>
  <si>
    <t>TrackFullButNoneStock</t>
  </si>
  <si>
    <t>满砖无库存</t>
  </si>
  <si>
    <t>CarrierLoadSortTask</t>
  </si>
  <si>
    <t>小车倒库中但是小车有货</t>
  </si>
  <si>
    <t>CarrierLoadNotSortTask</t>
  </si>
  <si>
    <t>小车倒库中任务清除</t>
  </si>
  <si>
    <t>ReadConBreakenCheckWire</t>
  </si>
  <si>
    <t>阅读器断开[检查连接线]</t>
  </si>
  <si>
    <t>StoreSlowOverTimeCheckLight</t>
  </si>
  <si>
    <t>前进储砖减速超时，检查定位光电</t>
  </si>
  <si>
    <t>FrontAvoidAlert</t>
  </si>
  <si>
    <t>前防撞触发</t>
  </si>
  <si>
    <t>BackAvoidAlert</t>
  </si>
  <si>
    <t>后防撞触发</t>
  </si>
  <si>
    <t>FunctinSwitchOverTime</t>
  </si>
  <si>
    <t>功能 切换超时</t>
  </si>
  <si>
    <t>BackTakeOverTime</t>
  </si>
  <si>
    <t>后退取砖任务超时</t>
  </si>
  <si>
    <t>FrontGiveOverTime</t>
  </si>
  <si>
    <t>前进放砖任务超时</t>
  </si>
  <si>
    <t>FrontPointOverTime</t>
  </si>
  <si>
    <t>前进至点任务超时</t>
  </si>
  <si>
    <t>BackPointOverTime</t>
  </si>
  <si>
    <t>后退至点任务超时</t>
  </si>
  <si>
    <t>Back2FerryOverTime</t>
  </si>
  <si>
    <t>后退至摆渡任务超时</t>
  </si>
  <si>
    <t>Front2FerryOverTime</t>
  </si>
  <si>
    <t>前进至摆渡任务超时</t>
  </si>
  <si>
    <t>GoUpOverTime</t>
  </si>
  <si>
    <t>上升超时</t>
  </si>
  <si>
    <t>GoDownOverTime</t>
  </si>
  <si>
    <t>下降超时</t>
  </si>
  <si>
    <t>BackTakeCannotDo</t>
  </si>
  <si>
    <t>后退取砖条件不满足</t>
  </si>
  <si>
    <t>FrontGiveCannotDo</t>
  </si>
  <si>
    <t>前进放砖条件不满足</t>
  </si>
  <si>
    <t>Back2FerryCannotDo</t>
  </si>
  <si>
    <t>后退至摆渡条件不满足</t>
  </si>
  <si>
    <t>Front2FerryCannotDo</t>
  </si>
  <si>
    <t>前进至摆渡条件不满足</t>
  </si>
  <si>
    <t>Back2SortCannotDo</t>
  </si>
  <si>
    <t>后退至轨道倒库条件不满足</t>
  </si>
  <si>
    <t>Front2PointCannotDo</t>
  </si>
  <si>
    <t>前进至点条件不满足</t>
  </si>
  <si>
    <t>Back2PointCannotDo</t>
  </si>
  <si>
    <t>后退至点条件不满足</t>
  </si>
  <si>
    <t>NotGoodToGoUp</t>
  </si>
  <si>
    <t>无砖不执行上升</t>
  </si>
  <si>
    <t>SortTaskOverTime</t>
  </si>
  <si>
    <t>倒库超时</t>
  </si>
  <si>
    <t>TileNoneStrategy</t>
  </si>
  <si>
    <t>砖机没有设置策略</t>
  </si>
  <si>
    <t>CarrierFullSignalFullNotOnStoreTrack</t>
  </si>
  <si>
    <t>小车满砖信号不在储砖轨道</t>
  </si>
  <si>
    <t>CarrierGiveMissTrack</t>
  </si>
  <si>
    <t>前进放货没扫到地标</t>
  </si>
  <si>
    <t>DownTileHaveNotTrackToStore</t>
  </si>
  <si>
    <t>砖机找不到轨道存砖</t>
  </si>
  <si>
    <t>UpTileHaveNotStockToOut</t>
  </si>
  <si>
    <t>砖机找不到库存出库</t>
  </si>
  <si>
    <t>1.下砖机满砖需求</t>
  </si>
  <si>
    <t>步骤</t>
  </si>
  <si>
    <t>满足状态</t>
  </si>
  <si>
    <t>判断</t>
  </si>
  <si>
    <t>操作</t>
  </si>
  <si>
    <t>需求/满砖/介入</t>
  </si>
  <si>
    <t>该下砖机轨道是否有库存</t>
  </si>
  <si>
    <r>
      <rPr>
        <sz val="11"/>
        <color rgb="FF3F3F3F"/>
        <rFont val="等线"/>
        <charset val="134"/>
        <scheme val="minor"/>
      </rPr>
      <t>1.需求信号对应的轨道生成</t>
    </r>
    <r>
      <rPr>
        <b/>
        <sz val="11"/>
        <color rgb="FF3F3F3F"/>
        <rFont val="等线"/>
        <charset val="134"/>
        <scheme val="minor"/>
      </rPr>
      <t>库存</t>
    </r>
    <r>
      <rPr>
        <sz val="11"/>
        <color rgb="FF3F3F3F"/>
        <rFont val="等线"/>
        <charset val="134"/>
        <scheme val="minor"/>
      </rPr>
      <t xml:space="preserve">
2.同时生成入库</t>
    </r>
    <r>
      <rPr>
        <b/>
        <sz val="11"/>
        <color rgb="FF3F3F3F"/>
        <rFont val="等线"/>
        <charset val="134"/>
        <scheme val="minor"/>
      </rPr>
      <t>交易(取货点，卸货点，生成时间)</t>
    </r>
  </si>
  <si>
    <t>生成交易</t>
  </si>
  <si>
    <t>2.上砖机空砖需求</t>
  </si>
  <si>
    <t>3.轨道满砖倒库需求</t>
  </si>
  <si>
    <t>先容易后难</t>
  </si>
  <si>
    <t>序号</t>
  </si>
  <si>
    <t>模块</t>
  </si>
  <si>
    <t>内容</t>
  </si>
  <si>
    <t>备注</t>
  </si>
  <si>
    <t>通讯</t>
  </si>
  <si>
    <t>品种</t>
  </si>
  <si>
    <t xml:space="preserve">设计品种信息
1.名称
2.规格（长宽)
3.花色
</t>
  </si>
  <si>
    <t>设计轨道信息
1.区域
2.轨道功能
3.轨道间距
4.</t>
  </si>
  <si>
    <t>Ferry</t>
  </si>
  <si>
    <t>Carrier</t>
  </si>
  <si>
    <t>TileLifter</t>
  </si>
  <si>
    <t>轨道数</t>
  </si>
  <si>
    <t>轨道宽度</t>
  </si>
  <si>
    <t>轨道间距</t>
  </si>
  <si>
    <t>砖宽</t>
  </si>
  <si>
    <t>砖距</t>
  </si>
  <si>
    <t>砖规格</t>
  </si>
  <si>
    <t>规则说明</t>
  </si>
  <si>
    <t>3#</t>
  </si>
  <si>
    <t>800x800</t>
  </si>
  <si>
    <t>5#</t>
  </si>
  <si>
    <t>1200x2400</t>
  </si>
  <si>
    <t>4#</t>
  </si>
  <si>
    <t>750x1500</t>
  </si>
  <si>
    <t>800x1600</t>
  </si>
  <si>
    <t>900x1800</t>
  </si>
  <si>
    <t>需要相隔轨道放砖</t>
  </si>
  <si>
    <t>1#</t>
  </si>
  <si>
    <t>1200x2400-2600</t>
  </si>
  <si>
    <t>1600x3200</t>
  </si>
  <si>
    <t>2#</t>
  </si>
  <si>
    <t xml:space="preserve">600x600 </t>
  </si>
  <si>
    <t>600x1200</t>
  </si>
  <si>
    <t>600 750 800 900 1200 1600</t>
  </si>
  <si>
    <t>判断轨道是否能方砖的规则</t>
  </si>
  <si>
    <t>该轨道的左/右轨道的以放砖规格 与 需要放的砖规格砖距是否 150 是，则可以放到该轨道</t>
  </si>
  <si>
    <t>ID</t>
  </si>
  <si>
    <t>enable</t>
  </si>
  <si>
    <t>devautorun</t>
  </si>
  <si>
    <t>memo</t>
  </si>
  <si>
    <t>1号线</t>
  </si>
  <si>
    <t>2号线</t>
  </si>
  <si>
    <t>3号线</t>
  </si>
  <si>
    <t>4号线</t>
  </si>
  <si>
    <t>5号线</t>
  </si>
  <si>
    <t>一、3#窑炉智能储砖系统，窑炉日产量为：40000㎡/24小时，规格为800X800的抛釉砖。</t>
  </si>
  <si>
    <t>二、共12条145.6储砖轨道。砖分三个窑位储砖。</t>
  </si>
  <si>
    <t xml:space="preserve"> 单轨可储800砖152垛，按每垛叠垛55片计算，单轨可储5350㎡，有效储量为50000㎡。</t>
  </si>
  <si>
    <t>三、每垛砖堆叠的片数需根据厂家砖的强度、平整度及厚度做调整。</t>
  </si>
  <si>
    <t>一、5#窑炉智能储砖系统，窑炉日产量为：12000㎡/24小时，规格为1200X2400的抛釉砖。</t>
  </si>
  <si>
    <t>二、共4条145.6储砖轨道。轨道中心距为1400mm。</t>
  </si>
  <si>
    <t xml:space="preserve"> 单轨可储1200X2400砖54垛，按每垛30片计算，单轨可储4660㎡，5条可储23300㎡，有效储量为13980㎡。</t>
  </si>
  <si>
    <t>三、每垛砖堆叠的片数需要根据厂家砖的强度、平整度及厚度做调整。</t>
  </si>
  <si>
    <t>一、4#窑炉智能储砖系统，窑炉日产量为：25000㎡/24小时，规格为1200X2400，900X1800，800X1600、750X1500的抛釉砖。</t>
  </si>
  <si>
    <t>二、共7条145.6储砖轨道。轨道中心距为1100mm，生产超过900MM宽度的砖时，需要隔条轨道储放。</t>
  </si>
  <si>
    <t xml:space="preserve"> 单轨可储1200X2400砖54垛，按每垛30片计算，单轨可储4660㎡，有效储量为9320㎡。</t>
  </si>
  <si>
    <t xml:space="preserve"> 单轨可储900X1800砖72垛， 按每垛40片计算，单轨可储4660㎡，有效储量为27900㎡。</t>
  </si>
  <si>
    <t xml:space="preserve"> 单轨可储800X1600砖80垛， 按每垛40片计算，单轨可储4090㎡，有效储量为24500㎡。</t>
  </si>
  <si>
    <t xml:space="preserve"> 单轨可储750X1500砖84垛， 按每垛40片计算，单轨可储3780㎡，有效储量为22600㎡。</t>
  </si>
  <si>
    <t>一、1#窑炉智能储砖系统，窑炉日产量为：8000-15000㎡/24小时，规格为1600X3200，1200X2400-2600，900X1800的抛釉砖。</t>
  </si>
  <si>
    <t>二、共7条145.6储砖轨道。轨道中心距为1400mm，生产超过1200MM宽度的砖时，需要隔条轨道储放。</t>
  </si>
  <si>
    <t xml:space="preserve"> 单轨可储1600X3200砖40垛，按每垛25片计算，单轨可储5100㎡，4条可储20400㎡，有效储量为15000㎡。</t>
  </si>
  <si>
    <t xml:space="preserve"> 单轨可储1200X2400砖54垛，按每垛30片计算，单轨可储4660㎡，7条可储32600㎡，有效储量为27900㎡。</t>
  </si>
  <si>
    <t xml:space="preserve"> 单轨可储900X1800砖72垛， 按每垛40片计算，单轨可储4660㎡，7条可储32600㎡，有效储量为27900㎡。</t>
  </si>
  <si>
    <t>一、2#窑炉智能储砖系统，窑炉日产量为：22000㎡/24小时，规格为600X600，800X800，600X1200的抛釉砖。</t>
  </si>
  <si>
    <t>二、共10条145.6储砖轨道。砖分两条釉线储砖。</t>
  </si>
  <si>
    <t xml:space="preserve"> 单轨可储600砖190垛，按每垛叠垛60片计算，单轨可储4100㎡，有效储量为34000㎡。</t>
  </si>
  <si>
    <t xml:space="preserve"> 单轨可储800砖152垛，按每垛叠垛55片计算，单轨可储5350㎡，有效储量为45000㎡。</t>
  </si>
  <si>
    <t xml:space="preserve"> 单轨可储600X1200砖105垛，按每垛叠垛55片计算，单轨可储4100㎡，有效储量为34000㎡。</t>
  </si>
  <si>
    <t>area_track</t>
  </si>
  <si>
    <t>area_id</t>
  </si>
  <si>
    <t>track_id</t>
  </si>
  <si>
    <t>track_type</t>
  </si>
  <si>
    <t>5_A1_轨道</t>
  </si>
  <si>
    <t>5_A2_轨道</t>
  </si>
  <si>
    <t>5_A3_轨道</t>
  </si>
  <si>
    <t>5_D1_轨道</t>
  </si>
  <si>
    <t>5_D2_轨道</t>
  </si>
  <si>
    <t>5_01_入</t>
  </si>
  <si>
    <t>5_02_入</t>
  </si>
  <si>
    <t>5_03_入</t>
  </si>
  <si>
    <t>5_04_入</t>
  </si>
  <si>
    <t>5_01_出</t>
  </si>
  <si>
    <t>5_02_出</t>
  </si>
  <si>
    <t>5_03_出</t>
  </si>
  <si>
    <t>5_04_出</t>
  </si>
  <si>
    <t>5_01_摆轨</t>
  </si>
  <si>
    <t>5_02_摆轨</t>
  </si>
  <si>
    <t>超限：根据品种的长度，实时控制小车 使用不同的光电，达到取卸货砖没有问题。</t>
  </si>
  <si>
    <t>名称</t>
  </si>
  <si>
    <t>色号</t>
  </si>
  <si>
    <t>宽</t>
  </si>
  <si>
    <t>长</t>
  </si>
  <si>
    <t>超限</t>
  </si>
  <si>
    <t>垛数</t>
  </si>
  <si>
    <t>砖数</t>
  </si>
  <si>
    <t>车型</t>
  </si>
  <si>
    <t>更新时间</t>
  </si>
  <si>
    <t>A</t>
  </si>
  <si>
    <t>上砖机</t>
  </si>
  <si>
    <t>下砖机</t>
  </si>
  <si>
    <t>双轨</t>
  </si>
  <si>
    <t>单轨</t>
  </si>
  <si>
    <t>下砖</t>
  </si>
  <si>
    <t>上砖</t>
  </si>
  <si>
    <t>类型</t>
  </si>
  <si>
    <t>B1</t>
  </si>
  <si>
    <t>4#(未开)</t>
  </si>
  <si>
    <t>B2</t>
  </si>
  <si>
    <t>B3</t>
  </si>
  <si>
    <t>C</t>
  </si>
  <si>
    <t>A下砖机</t>
  </si>
  <si>
    <t>B摆渡车</t>
  </si>
  <si>
    <t>C运输车</t>
  </si>
  <si>
    <t>D上砖机</t>
  </si>
  <si>
    <t>设备详细配置信息</t>
  </si>
  <si>
    <t>类型：上砖机 0 ,下砖机 1, 上摆渡 2, 下摆渡 3, 运输车 4</t>
  </si>
  <si>
    <t>设备名称</t>
  </si>
  <si>
    <t>IP地址</t>
  </si>
  <si>
    <t>端口</t>
  </si>
  <si>
    <t>启用</t>
  </si>
  <si>
    <t>att1</t>
  </si>
  <si>
    <t>att2</t>
  </si>
  <si>
    <t>goods_id</t>
  </si>
  <si>
    <t>左轨道ID</t>
  </si>
  <si>
    <t>右轨道ID</t>
  </si>
  <si>
    <t>兄弟机</t>
  </si>
  <si>
    <t>入库策略</t>
  </si>
  <si>
    <t>出库策略</t>
  </si>
  <si>
    <t>区域ID</t>
  </si>
  <si>
    <t>设备ID</t>
  </si>
  <si>
    <t>设备类型</t>
  </si>
  <si>
    <t>3_A1</t>
  </si>
  <si>
    <t>192.168.0.31</t>
  </si>
  <si>
    <t>3_A2</t>
  </si>
  <si>
    <t>192.168.0.36</t>
  </si>
  <si>
    <t>3_A3</t>
  </si>
  <si>
    <t>192.168.0.41</t>
  </si>
  <si>
    <t>3_A4</t>
  </si>
  <si>
    <t>192.168.0.46</t>
  </si>
  <si>
    <t>5_A5</t>
  </si>
  <si>
    <t>5_A1</t>
  </si>
  <si>
    <t>192.168.0.51</t>
  </si>
  <si>
    <t>5_A6</t>
  </si>
  <si>
    <t>5_A2</t>
  </si>
  <si>
    <t>192.168.0.56</t>
  </si>
  <si>
    <t>5_A7</t>
  </si>
  <si>
    <t>5_A3</t>
  </si>
  <si>
    <t>192.168.0.61</t>
  </si>
  <si>
    <t>4_A8</t>
  </si>
  <si>
    <t>4_A2</t>
  </si>
  <si>
    <t>192.168.0.66</t>
  </si>
  <si>
    <t>4_A9</t>
  </si>
  <si>
    <t>4_A1</t>
  </si>
  <si>
    <t>192.168.0.71</t>
  </si>
  <si>
    <t>1_A10</t>
  </si>
  <si>
    <t>1_A2</t>
  </si>
  <si>
    <t>192.168.0.76</t>
  </si>
  <si>
    <t>1_A11</t>
  </si>
  <si>
    <t>1_A1</t>
  </si>
  <si>
    <t>192.168.0.26</t>
  </si>
  <si>
    <t>2_A12</t>
  </si>
  <si>
    <t>2_A1</t>
  </si>
  <si>
    <t>192.168.0.116</t>
  </si>
  <si>
    <t>2_A13</t>
  </si>
  <si>
    <t>2_A2</t>
  </si>
  <si>
    <t>192.168.0.121</t>
  </si>
  <si>
    <t>2_A14</t>
  </si>
  <si>
    <t>2_A3</t>
  </si>
  <si>
    <t>192.168.0.126</t>
  </si>
  <si>
    <t>3_D1</t>
  </si>
  <si>
    <t>192.168.0.81</t>
  </si>
  <si>
    <t>3_D2</t>
  </si>
  <si>
    <t>192.168.0.86</t>
  </si>
  <si>
    <t>5_D3</t>
  </si>
  <si>
    <t>5_D1</t>
  </si>
  <si>
    <t>192.168.0.91</t>
  </si>
  <si>
    <t>4_D4</t>
  </si>
  <si>
    <t>4_D1</t>
  </si>
  <si>
    <t>192.168.0.96</t>
  </si>
  <si>
    <t>1_D5</t>
  </si>
  <si>
    <t>1_D1</t>
  </si>
  <si>
    <t>192.168.0.101</t>
  </si>
  <si>
    <t>2_D6</t>
  </si>
  <si>
    <t>2_D1</t>
  </si>
  <si>
    <t>192.168.0.106</t>
  </si>
  <si>
    <t>2_D7</t>
  </si>
  <si>
    <t>2_D2</t>
  </si>
  <si>
    <t>192.168.0.111</t>
  </si>
  <si>
    <t>3_B1</t>
  </si>
  <si>
    <t>192.168.0.131</t>
  </si>
  <si>
    <t>5_B2</t>
  </si>
  <si>
    <t>5_B1</t>
  </si>
  <si>
    <t>192.168.0.132</t>
  </si>
  <si>
    <t>1_B2</t>
  </si>
  <si>
    <t>1_B1</t>
  </si>
  <si>
    <t>192.168.0.133</t>
  </si>
  <si>
    <t>2_B4</t>
  </si>
  <si>
    <t>2_B1</t>
  </si>
  <si>
    <t>192.168.0.134</t>
  </si>
  <si>
    <t>3_B5</t>
  </si>
  <si>
    <t>3_B2</t>
  </si>
  <si>
    <t>192.168.0.135</t>
  </si>
  <si>
    <t>5_B6</t>
  </si>
  <si>
    <t>192.168.0.136</t>
  </si>
  <si>
    <t>1_B7</t>
  </si>
  <si>
    <t>192.168.0.137</t>
  </si>
  <si>
    <t>2_B8</t>
  </si>
  <si>
    <t>2_B2</t>
  </si>
  <si>
    <t>192.168.0.138</t>
  </si>
  <si>
    <t>3_C1</t>
  </si>
  <si>
    <t>192.168.0.151</t>
  </si>
  <si>
    <t>3_C2</t>
  </si>
  <si>
    <t>192.168.0.152</t>
  </si>
  <si>
    <t>3_C3</t>
  </si>
  <si>
    <t>192.168.0.153</t>
  </si>
  <si>
    <t>3_C4</t>
  </si>
  <si>
    <t>192.168.0.154</t>
  </si>
  <si>
    <t>3_C5</t>
  </si>
  <si>
    <t>192.168.0.155</t>
  </si>
  <si>
    <t>3_C6</t>
  </si>
  <si>
    <t>192.168.0.156</t>
  </si>
  <si>
    <t>3_C7</t>
  </si>
  <si>
    <t>192.168.0.157</t>
  </si>
  <si>
    <t>3_C8</t>
  </si>
  <si>
    <t>192.168.0.158</t>
  </si>
  <si>
    <t>5_C9</t>
  </si>
  <si>
    <t>5_C1</t>
  </si>
  <si>
    <t>192.168.0.159</t>
  </si>
  <si>
    <t>5_C10</t>
  </si>
  <si>
    <t>5_C2</t>
  </si>
  <si>
    <t>192.168.0.160</t>
  </si>
  <si>
    <t>5_C11</t>
  </si>
  <si>
    <t>5_C3</t>
  </si>
  <si>
    <t>192.168.0.161</t>
  </si>
  <si>
    <t>1_C12</t>
  </si>
  <si>
    <t>1_C1</t>
  </si>
  <si>
    <t>192.168.0.162</t>
  </si>
  <si>
    <t>1_C13</t>
  </si>
  <si>
    <t>1_C2</t>
  </si>
  <si>
    <t>192.168.0.163</t>
  </si>
  <si>
    <t>1_C14</t>
  </si>
  <si>
    <t>1_C3</t>
  </si>
  <si>
    <t>192.168.0.164</t>
  </si>
  <si>
    <t>1_C15</t>
  </si>
  <si>
    <t>1_C4</t>
  </si>
  <si>
    <t>192.168.0.165</t>
  </si>
  <si>
    <t>2_C16</t>
  </si>
  <si>
    <t>2_C1</t>
  </si>
  <si>
    <t>192.168.0.166</t>
  </si>
  <si>
    <t>2_C17</t>
  </si>
  <si>
    <t>2_C2</t>
  </si>
  <si>
    <t>192.168.0.167</t>
  </si>
  <si>
    <t>2_C18</t>
  </si>
  <si>
    <t>2_C3</t>
  </si>
  <si>
    <t>192.168.0.168</t>
  </si>
  <si>
    <t>2_C19</t>
  </si>
  <si>
    <t>2_C4</t>
  </si>
  <si>
    <t>192.168.0.169</t>
  </si>
  <si>
    <t>2_C20</t>
  </si>
  <si>
    <t>2_C5</t>
  </si>
  <si>
    <t>192.168.0.170</t>
  </si>
  <si>
    <t>2_C21</t>
  </si>
  <si>
    <t>2_C6</t>
  </si>
  <si>
    <t>192.168.0.211</t>
  </si>
  <si>
    <t>窑线</t>
  </si>
  <si>
    <t>5=4</t>
  </si>
  <si>
    <t>4=1</t>
  </si>
  <si>
    <t>1线</t>
  </si>
  <si>
    <t>距离</t>
  </si>
  <si>
    <t>AP柱子</t>
  </si>
  <si>
    <t>4线</t>
  </si>
  <si>
    <t>轨内</t>
  </si>
  <si>
    <t>轨</t>
  </si>
  <si>
    <t>1柱(下砖测)</t>
  </si>
  <si>
    <t>轨外</t>
  </si>
  <si>
    <t>2柱(中间)</t>
  </si>
  <si>
    <t>间距</t>
  </si>
  <si>
    <t>3柱(上砖测)</t>
  </si>
  <si>
    <t>摆渡车轨道编码分：</t>
  </si>
  <si>
    <t>上砖测靠上砖方向</t>
  </si>
  <si>
    <t>下砖测靠下砖方向</t>
  </si>
  <si>
    <t>轨道的左右方向：</t>
  </si>
  <si>
    <r>
      <rPr>
        <b/>
        <i/>
        <sz val="11"/>
        <color rgb="FFFF0000"/>
        <rFont val="等线"/>
        <charset val="134"/>
        <scheme val="minor"/>
      </rPr>
      <t>面对</t>
    </r>
    <r>
      <rPr>
        <i/>
        <sz val="11"/>
        <color theme="1"/>
        <rFont val="等线"/>
        <charset val="134"/>
        <scheme val="minor"/>
      </rPr>
      <t>来砖方向判断左右</t>
    </r>
  </si>
  <si>
    <t>轨道类型：  0上砖轨道  1下砖轨道 2 入库轨道 3 出库轨道 4 出入 5 下砖摆渡  6上砖摆渡</t>
  </si>
  <si>
    <t>轨道ID</t>
  </si>
  <si>
    <t>状态</t>
  </si>
  <si>
    <t>轨道状态</t>
  </si>
  <si>
    <t>宽度</t>
  </si>
  <si>
    <t>左间距</t>
  </si>
  <si>
    <t>右间距</t>
  </si>
  <si>
    <t>摆渡车上砖测轨道编码</t>
  </si>
  <si>
    <t>摆渡车下砖测轨道编码</t>
  </si>
  <si>
    <t>最大数量</t>
  </si>
  <si>
    <t>兄弟轨道ID</t>
  </si>
  <si>
    <t>RFID1</t>
  </si>
  <si>
    <t>RFID2</t>
  </si>
  <si>
    <t>RFID3</t>
  </si>
  <si>
    <t>RFID4</t>
  </si>
  <si>
    <t>RFID5</t>
  </si>
  <si>
    <t>RFID6</t>
  </si>
  <si>
    <t>3_A1_轨道</t>
  </si>
  <si>
    <t>3_A2_轨道</t>
  </si>
  <si>
    <t>3_A3_轨道</t>
  </si>
  <si>
    <t>3_A4_轨道</t>
  </si>
  <si>
    <t>4_A1_轨道</t>
  </si>
  <si>
    <t>4_A2_轨道</t>
  </si>
  <si>
    <t>1_A1_轨道</t>
  </si>
  <si>
    <t>1_A2_轨道</t>
  </si>
  <si>
    <t>2_A1_轨道</t>
  </si>
  <si>
    <t>2_A2_轨道</t>
  </si>
  <si>
    <t>2_A3_轨道</t>
  </si>
  <si>
    <t>3_D1_轨道</t>
  </si>
  <si>
    <t>3_D2_轨道</t>
  </si>
  <si>
    <t>3_D3_轨道</t>
  </si>
  <si>
    <t>3_D4_轨道</t>
  </si>
  <si>
    <t>4_D1_轨道</t>
  </si>
  <si>
    <t>4_D2_轨道</t>
  </si>
  <si>
    <t>1_D1_轨道</t>
  </si>
  <si>
    <t>1_D2_轨道</t>
  </si>
  <si>
    <t>2_D1_轨道</t>
  </si>
  <si>
    <t>2_D2_轨道</t>
  </si>
  <si>
    <t>2_D3_轨道</t>
  </si>
  <si>
    <t>2_D4_轨道</t>
  </si>
  <si>
    <t>3_01_入</t>
  </si>
  <si>
    <t>3_02_入</t>
  </si>
  <si>
    <t>3_03_入</t>
  </si>
  <si>
    <t>3_04_入</t>
  </si>
  <si>
    <t>3_05_入</t>
  </si>
  <si>
    <t>3_06_入</t>
  </si>
  <si>
    <t>3_07_入</t>
  </si>
  <si>
    <t>3_08_入</t>
  </si>
  <si>
    <t>3_09_入</t>
  </si>
  <si>
    <t>3_10_入</t>
  </si>
  <si>
    <t>3_11_入</t>
  </si>
  <si>
    <t>3_12_入</t>
  </si>
  <si>
    <t>4_01_入</t>
  </si>
  <si>
    <t>4_02_入</t>
  </si>
  <si>
    <t>4_03_入</t>
  </si>
  <si>
    <t>4_04_入</t>
  </si>
  <si>
    <t>4_05_入</t>
  </si>
  <si>
    <t>4_06_入</t>
  </si>
  <si>
    <t>4_07_入</t>
  </si>
  <si>
    <t>1_01_入</t>
  </si>
  <si>
    <t>1_02_入</t>
  </si>
  <si>
    <t>1_03_入</t>
  </si>
  <si>
    <t>1_04_入</t>
  </si>
  <si>
    <t>1_05_入</t>
  </si>
  <si>
    <t>1_06_入</t>
  </si>
  <si>
    <t>1_07_入</t>
  </si>
  <si>
    <t>2_01_入</t>
  </si>
  <si>
    <t>2_02_入</t>
  </si>
  <si>
    <t>2_03_入</t>
  </si>
  <si>
    <t>2_04_入</t>
  </si>
  <si>
    <t>2_05_入</t>
  </si>
  <si>
    <t>2_06_入</t>
  </si>
  <si>
    <t>2_07_入</t>
  </si>
  <si>
    <t>2_08_入</t>
  </si>
  <si>
    <t>2_09_入</t>
  </si>
  <si>
    <t>2_10_入</t>
  </si>
  <si>
    <t>3_01_出</t>
  </si>
  <si>
    <t>3_02_出</t>
  </si>
  <si>
    <t>3_03_出</t>
  </si>
  <si>
    <t>3_04_出</t>
  </si>
  <si>
    <t>3_05_出</t>
  </si>
  <si>
    <t>3_06_出</t>
  </si>
  <si>
    <t>3_07_出</t>
  </si>
  <si>
    <t>3_08_出</t>
  </si>
  <si>
    <t>3_09_出</t>
  </si>
  <si>
    <t>3_10_出</t>
  </si>
  <si>
    <t>3_11_出</t>
  </si>
  <si>
    <t>3_12_出</t>
  </si>
  <si>
    <t>4_01_出</t>
  </si>
  <si>
    <t>4_02_出</t>
  </si>
  <si>
    <t>4_03_出</t>
  </si>
  <si>
    <t>4_04_出</t>
  </si>
  <si>
    <t>4_05_出</t>
  </si>
  <si>
    <t>4_06_出</t>
  </si>
  <si>
    <t>4_07_出</t>
  </si>
  <si>
    <t>1_01_出</t>
  </si>
  <si>
    <t>1_02_出</t>
  </si>
  <si>
    <t>1_03_出</t>
  </si>
  <si>
    <t>1_04_出</t>
  </si>
  <si>
    <t>1_05_出</t>
  </si>
  <si>
    <t>1_06_出</t>
  </si>
  <si>
    <t>1_07_出</t>
  </si>
  <si>
    <t>2_01_出</t>
  </si>
  <si>
    <t>2_02_出</t>
  </si>
  <si>
    <t>2_03_出</t>
  </si>
  <si>
    <t>2_04_出</t>
  </si>
  <si>
    <t>2_05_出</t>
  </si>
  <si>
    <t>2_06_出</t>
  </si>
  <si>
    <t>2_07_出</t>
  </si>
  <si>
    <t>2_08_出</t>
  </si>
  <si>
    <t>2_09_出</t>
  </si>
  <si>
    <t>2_10_出</t>
  </si>
  <si>
    <t>3_01_摆轨</t>
  </si>
  <si>
    <t>3_02_摆轨</t>
  </si>
  <si>
    <t>1_01_摆轨</t>
  </si>
  <si>
    <t>1_02_摆轨</t>
  </si>
  <si>
    <t>2_01_摆轨</t>
  </si>
  <si>
    <t>2_02_摆轨</t>
  </si>
  <si>
    <t>2_11_入</t>
  </si>
  <si>
    <t>2_12_入</t>
  </si>
  <si>
    <t>2_11_出</t>
  </si>
  <si>
    <t>2_12_出</t>
  </si>
  <si>
    <t>3_13_入</t>
  </si>
  <si>
    <t>3_14_入</t>
  </si>
  <si>
    <t>3_13_出</t>
  </si>
  <si>
    <t>3_14_出</t>
  </si>
  <si>
    <t>模拟器功能模块</t>
  </si>
  <si>
    <t>1.上下砖机</t>
  </si>
  <si>
    <t>上砖设置</t>
  </si>
  <si>
    <t>2.摆渡车</t>
  </si>
  <si>
    <t>下砖设置</t>
  </si>
  <si>
    <t>3.运输车</t>
  </si>
  <si>
    <t>模块内容：</t>
  </si>
  <si>
    <t>设备信息界面</t>
  </si>
  <si>
    <t>下砖记录</t>
  </si>
  <si>
    <t>上砖记录</t>
  </si>
  <si>
    <t>倒库记录</t>
  </si>
  <si>
    <t>UpFullCount</t>
  </si>
  <si>
    <t>满砖数量</t>
  </si>
  <si>
    <t>UpPiecesTime</t>
  </si>
  <si>
    <t>单片时间</t>
  </si>
  <si>
    <t>StockOutPiceseDis</t>
  </si>
  <si>
    <t>相邻砖放差距时间</t>
  </si>
  <si>
    <t>StockOutFullTime</t>
  </si>
  <si>
    <t>取砖最长时间</t>
  </si>
  <si>
    <t>DownFullCount</t>
  </si>
  <si>
    <t>DownPiecesTime</t>
  </si>
  <si>
    <t>StockInPiceseDis</t>
  </si>
  <si>
    <t>StockInFullTime</t>
  </si>
  <si>
    <t>放砖最长时间</t>
  </si>
  <si>
    <t>FerryPos</t>
  </si>
  <si>
    <r>
      <rPr>
        <b/>
        <sz val="11"/>
        <color theme="1"/>
        <rFont val="等线"/>
        <charset val="134"/>
        <scheme val="minor"/>
      </rPr>
      <t>Type</t>
    </r>
    <r>
      <rPr>
        <sz val="11"/>
        <color theme="1"/>
        <rFont val="等线"/>
        <charset val="134"/>
        <scheme val="minor"/>
      </rPr>
      <t>区分下砖摆渡/上砖摆渡</t>
    </r>
  </si>
  <si>
    <t>ferry_code</t>
  </si>
  <si>
    <t>ferry_pos</t>
  </si>
  <si>
    <t>isdownsite</t>
  </si>
  <si>
    <t>ismin</t>
  </si>
  <si>
    <t>ismax</t>
  </si>
  <si>
    <t>brother_track_id</t>
  </si>
  <si>
    <t>status</t>
  </si>
  <si>
    <t>max_store</t>
  </si>
  <si>
    <t>rfid_1</t>
  </si>
  <si>
    <t>rfid_2</t>
  </si>
  <si>
    <t>store_count</t>
  </si>
  <si>
    <t>store_pos</t>
  </si>
  <si>
    <t>下砖轨道1</t>
  </si>
  <si>
    <t>下砖轨道2</t>
  </si>
  <si>
    <t>下砖轨道3</t>
  </si>
  <si>
    <t>下砖轨道4</t>
  </si>
  <si>
    <t>储砖入轨道</t>
  </si>
  <si>
    <t>摆渡车轨道</t>
  </si>
  <si>
    <t>储砖出轨道</t>
  </si>
  <si>
    <t>上砖轨道1</t>
  </si>
  <si>
    <t>上砖轨道2</t>
  </si>
  <si>
    <t>上砖轨道3</t>
  </si>
  <si>
    <t>上砖轨道4</t>
  </si>
  <si>
    <t>1#下砖轨道1</t>
  </si>
  <si>
    <t>1#下砖轨道2</t>
  </si>
  <si>
    <t>1#上砖轨道1</t>
  </si>
  <si>
    <t>1#上砖轨道2</t>
  </si>
  <si>
    <t>1#储砖入_1</t>
  </si>
  <si>
    <t>1#储砖入_2</t>
  </si>
  <si>
    <t>1#储砖入_3</t>
  </si>
  <si>
    <t>1#储砖入_4</t>
  </si>
  <si>
    <t>1#储砖入_5</t>
  </si>
  <si>
    <t>1#储砖入_6</t>
  </si>
  <si>
    <t>1#储砖入_7</t>
  </si>
  <si>
    <t>1#储砖出_1</t>
  </si>
  <si>
    <t>1#储砖出_2</t>
  </si>
  <si>
    <t>1#储砖出_3</t>
  </si>
  <si>
    <t>1#储砖出_4</t>
  </si>
  <si>
    <t>1#储砖出_5</t>
  </si>
  <si>
    <t>1#储砖出_6</t>
  </si>
  <si>
    <t>1#储砖出_7</t>
  </si>
  <si>
    <t>1#摆渡轨道_1</t>
  </si>
  <si>
    <t>1#摆渡轨道_2</t>
  </si>
  <si>
    <t>启动/停用</t>
  </si>
  <si>
    <t>areaid</t>
  </si>
  <si>
    <t>r_track_id</t>
  </si>
  <si>
    <t>上一次在点</t>
  </si>
  <si>
    <t>out_dis</t>
  </si>
  <si>
    <t>界面</t>
  </si>
  <si>
    <t>界面完成</t>
  </si>
  <si>
    <t>后台</t>
  </si>
  <si>
    <t>后台备注</t>
  </si>
  <si>
    <t>无</t>
  </si>
  <si>
    <t>1.后台数据
2.设备与区域数据</t>
  </si>
  <si>
    <t>设备</t>
  </si>
  <si>
    <t>1.摆渡车状态(ok)
2.对位配置(ok)</t>
  </si>
  <si>
    <t>完成</t>
  </si>
  <si>
    <r>
      <rPr>
        <sz val="10"/>
        <color theme="1"/>
        <rFont val="等线"/>
        <charset val="134"/>
        <scheme val="minor"/>
      </rPr>
      <t xml:space="preserve">1.后台数据(ok)
2.设备指令(ok)
</t>
    </r>
    <r>
      <rPr>
        <sz val="10"/>
        <color rgb="FFFF0000"/>
        <rFont val="等线"/>
        <charset val="134"/>
        <scheme val="minor"/>
      </rPr>
      <t xml:space="preserve">3.避让逻辑
</t>
    </r>
    <r>
      <rPr>
        <sz val="10"/>
        <color theme="1"/>
        <rFont val="等线"/>
        <charset val="134"/>
        <scheme val="minor"/>
      </rPr>
      <t>4.对位(ok)</t>
    </r>
  </si>
  <si>
    <t xml:space="preserve">运输车状态(ok)
</t>
  </si>
  <si>
    <r>
      <rPr>
        <sz val="10"/>
        <color theme="1"/>
        <rFont val="等线"/>
        <charset val="134"/>
        <scheme val="minor"/>
      </rPr>
      <t xml:space="preserve">1.后台数据(ok)
2.设备指令(ok)
</t>
    </r>
    <r>
      <rPr>
        <sz val="10"/>
        <rFont val="等线"/>
        <charset val="134"/>
        <scheme val="minor"/>
      </rPr>
      <t>3.查找空闲车</t>
    </r>
    <r>
      <rPr>
        <sz val="10"/>
        <color rgb="FFFF0000"/>
        <rFont val="等线"/>
        <charset val="134"/>
        <scheme val="minor"/>
      </rPr>
      <t xml:space="preserve">
4.转移/切换空闲车
</t>
    </r>
    <r>
      <rPr>
        <sz val="10"/>
        <rFont val="等线"/>
        <charset val="134"/>
        <scheme val="minor"/>
      </rPr>
      <t>5.空满状监听</t>
    </r>
  </si>
  <si>
    <t>上下砖机状态(ok)</t>
  </si>
  <si>
    <t>1.后台数据(ok)
2.设备指令(ok)
3.生成库存交易(ok)
4.生成库存交易(ok)
5.设置下砖品种</t>
  </si>
  <si>
    <t>轨道状态(ok)</t>
  </si>
  <si>
    <r>
      <rPr>
        <sz val="10"/>
        <color theme="1"/>
        <rFont val="等线"/>
        <charset val="134"/>
        <scheme val="minor"/>
      </rPr>
      <t xml:space="preserve">1.轨道数据(ok)
2.轨道与摆渡车关联(ok)
</t>
    </r>
    <r>
      <rPr>
        <sz val="11"/>
        <rFont val="等线"/>
        <charset val="134"/>
        <scheme val="minor"/>
      </rPr>
      <t>3.判断规格是否能存放
4.检测满砖状态/进行倒库</t>
    </r>
  </si>
  <si>
    <t>规格</t>
  </si>
  <si>
    <t>规格添加/修改(ok)</t>
  </si>
  <si>
    <t>库存</t>
  </si>
  <si>
    <t>库存信息界面</t>
  </si>
  <si>
    <t>交易</t>
  </si>
  <si>
    <t>交易信息</t>
  </si>
  <si>
    <t>1.交易流程控制
2.分配库存
2.分配运输车
3.分配摆渡车</t>
  </si>
  <si>
    <t>调度支持PDF后台</t>
  </si>
  <si>
    <t>平板连接状态</t>
  </si>
  <si>
    <r>
      <rPr>
        <sz val="10"/>
        <rFont val="等线"/>
        <charset val="134"/>
        <scheme val="minor"/>
      </rPr>
      <t>0.后台通信服务</t>
    </r>
    <r>
      <rPr>
        <sz val="10"/>
        <color rgb="FFFF0000"/>
        <rFont val="等线"/>
        <charset val="134"/>
        <scheme val="minor"/>
      </rPr>
      <t xml:space="preserve">
1.识别设备/判断是否有权限
2.设备信息
</t>
    </r>
    <r>
      <rPr>
        <sz val="10"/>
        <rFont val="等线"/>
        <charset val="134"/>
        <scheme val="minor"/>
      </rPr>
      <t>3.报警信息
4.库存信息
5.摆渡车对位
6.上下砖机品种设置</t>
    </r>
  </si>
  <si>
    <t>手持终端</t>
  </si>
  <si>
    <t>优化通讯</t>
  </si>
  <si>
    <t>1.整合最新的调度后台</t>
  </si>
  <si>
    <t>问题</t>
  </si>
  <si>
    <t>处理逻辑</t>
  </si>
  <si>
    <t>预防方法</t>
  </si>
  <si>
    <t>小车空砖信号</t>
  </si>
  <si>
    <t>1.倒库空轨道信号
   直接复位
2.取货空轨道信号
   有货：复位
   无货：置空轨道</t>
  </si>
  <si>
    <t>检查轨道存砖数量，提示需要确定轨道是否已满</t>
  </si>
  <si>
    <t>小车满砖信号</t>
  </si>
  <si>
    <t>检查轨道存砖数量，提示轨道还有多少库存提前空轨道了</t>
  </si>
  <si>
    <t>摆渡车上空闲小车</t>
  </si>
  <si>
    <t>转移小车</t>
  </si>
  <si>
    <t>TrackEarlyFull</t>
    <phoneticPr fontId="29" type="noConversion"/>
  </si>
  <si>
    <t>请检查轨道是否提前满砖了</t>
  </si>
  <si>
    <t>请检查轨道是否提前满砖了</t>
    <phoneticPr fontId="29" type="noConversion"/>
  </si>
  <si>
    <t>UpTileHaveNoTrackToOut</t>
  </si>
  <si>
    <t>砖机找不到轨道上砖</t>
    <phoneticPr fontId="29" type="noConversion"/>
  </si>
  <si>
    <t>前进放货没扫到地标,手动下降放货，移回轨道头</t>
    <phoneticPr fontId="29" type="noConversion"/>
  </si>
  <si>
    <t>NewTileTrackId</t>
    <phoneticPr fontId="29" type="noConversion"/>
  </si>
  <si>
    <t>生成砖机轨道ID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</si>
</sst>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7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9"/>
      <color rgb="FF3F3F3F"/>
      <name val="等线"/>
      <charset val="134"/>
      <scheme val="minor"/>
    </font>
    <font>
      <b/>
      <sz val="11"/>
      <color rgb="FF9C5700"/>
      <name val="等线"/>
      <charset val="134"/>
      <scheme val="minor"/>
    </font>
    <font>
      <b/>
      <sz val="6"/>
      <color rgb="FF3F3F3F"/>
      <name val="等线"/>
      <charset val="134"/>
      <scheme val="minor"/>
    </font>
    <font>
      <b/>
      <sz val="8"/>
      <color rgb="FF3F3F3F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1"/>
      <color rgb="FF3F3F3F"/>
      <name val="等线"/>
      <charset val="134"/>
      <scheme val="minor"/>
    </font>
    <font>
      <sz val="10"/>
      <color rgb="FF3F3F3F"/>
      <name val="等线"/>
      <charset val="134"/>
      <scheme val="minor"/>
    </font>
    <font>
      <b/>
      <sz val="14"/>
      <color rgb="FF3F3F3F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i/>
      <sz val="11"/>
      <color rgb="FFFF00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79995117038483843"/>
        <bgColor indexed="64"/>
      </patternFill>
    </fill>
  </fills>
  <borders count="3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medium">
        <color auto="1"/>
      </left>
      <right/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thin">
        <color rgb="FF3F3F3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3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82">
    <xf numFmtId="0" fontId="0" fillId="0" borderId="0" xfId="0"/>
    <xf numFmtId="0" fontId="1" fillId="2" borderId="1" xfId="1" applyBorder="1" applyAlignment="1"/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horizontal="left" vertical="center" wrapText="1"/>
    </xf>
    <xf numFmtId="0" fontId="1" fillId="2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3" borderId="2" xfId="2" applyBorder="1" applyAlignment="1"/>
    <xf numFmtId="0" fontId="2" fillId="3" borderId="0" xfId="2" applyBorder="1" applyAlignment="1"/>
    <xf numFmtId="0" fontId="2" fillId="3" borderId="3" xfId="2" applyBorder="1" applyAlignment="1"/>
    <xf numFmtId="0" fontId="9" fillId="0" borderId="0" xfId="0" applyFont="1"/>
    <xf numFmtId="0" fontId="2" fillId="4" borderId="3" xfId="2" applyFill="1" applyBorder="1" applyAlignment="1"/>
    <xf numFmtId="0" fontId="2" fillId="3" borderId="2" xfId="2" applyBorder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6" borderId="3" xfId="2" applyFill="1" applyBorder="1" applyAlignment="1"/>
    <xf numFmtId="0" fontId="2" fillId="7" borderId="3" xfId="2" applyFill="1" applyBorder="1" applyAlignment="1"/>
    <xf numFmtId="0" fontId="2" fillId="8" borderId="2" xfId="2" applyFill="1" applyBorder="1" applyAlignment="1"/>
    <xf numFmtId="0" fontId="2" fillId="8" borderId="3" xfId="2" applyFill="1" applyBorder="1" applyAlignment="1"/>
    <xf numFmtId="0" fontId="2" fillId="4" borderId="4" xfId="2" applyFill="1" applyBorder="1" applyAlignment="1"/>
    <xf numFmtId="0" fontId="2" fillId="4" borderId="2" xfId="2" applyFill="1" applyBorder="1" applyAlignment="1"/>
    <xf numFmtId="0" fontId="0" fillId="6" borderId="2" xfId="0" applyFill="1" applyBorder="1" applyAlignment="1">
      <alignment horizontal="center" vertical="center"/>
    </xf>
    <xf numFmtId="0" fontId="2" fillId="6" borderId="2" xfId="2" applyFill="1" applyBorder="1" applyAlignment="1"/>
    <xf numFmtId="0" fontId="0" fillId="6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7" borderId="4" xfId="2" applyFill="1" applyBorder="1" applyAlignment="1"/>
    <xf numFmtId="0" fontId="0" fillId="7" borderId="2" xfId="0" applyFill="1" applyBorder="1" applyAlignment="1">
      <alignment horizontal="center" vertical="center"/>
    </xf>
    <xf numFmtId="0" fontId="2" fillId="7" borderId="2" xfId="2" applyFill="1" applyBorder="1" applyAlignment="1"/>
    <xf numFmtId="0" fontId="0" fillId="5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9" borderId="3" xfId="2" applyFill="1" applyBorder="1" applyAlignment="1"/>
    <xf numFmtId="0" fontId="0" fillId="9" borderId="2" xfId="0" applyFill="1" applyBorder="1" applyAlignment="1">
      <alignment horizontal="center" vertical="center"/>
    </xf>
    <xf numFmtId="0" fontId="2" fillId="9" borderId="4" xfId="2" applyFill="1" applyBorder="1" applyAlignment="1"/>
    <xf numFmtId="0" fontId="0" fillId="9" borderId="0" xfId="0" applyFill="1"/>
    <xf numFmtId="0" fontId="2" fillId="3" borderId="3" xfId="2" applyBorder="1" applyAlignment="1">
      <alignment horizontal="center" vertical="center"/>
    </xf>
    <xf numFmtId="0" fontId="2" fillId="3" borderId="0" xfId="2" applyAlignment="1"/>
    <xf numFmtId="0" fontId="2" fillId="3" borderId="5" xfId="2" applyBorder="1" applyAlignment="1">
      <alignment horizontal="center" vertical="center"/>
    </xf>
    <xf numFmtId="0" fontId="2" fillId="3" borderId="5" xfId="2" applyBorder="1" applyAlignment="1"/>
    <xf numFmtId="0" fontId="0" fillId="10" borderId="2" xfId="0" applyFill="1" applyBorder="1"/>
    <xf numFmtId="0" fontId="0" fillId="11" borderId="2" xfId="0" applyFill="1" applyBorder="1"/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2" fillId="3" borderId="6" xfId="2" applyBorder="1" applyAlignment="1"/>
    <xf numFmtId="0" fontId="2" fillId="3" borderId="7" xfId="2" applyBorder="1" applyAlignment="1"/>
    <xf numFmtId="0" fontId="10" fillId="12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58" fontId="1" fillId="2" borderId="9" xfId="1" applyNumberForma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2" borderId="5" xfId="1" applyFont="1" applyBorder="1" applyAlignment="1">
      <alignment horizontal="left" vertical="center" wrapText="1"/>
    </xf>
    <xf numFmtId="0" fontId="14" fillId="2" borderId="5" xfId="1" applyFont="1" applyBorder="1" applyAlignment="1">
      <alignment horizontal="center" vertical="center" wrapText="1"/>
    </xf>
    <xf numFmtId="0" fontId="0" fillId="16" borderId="2" xfId="0" applyFill="1" applyBorder="1"/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2" xfId="0" applyFill="1" applyBorder="1" applyAlignment="1">
      <alignment horizontal="center" vertical="center"/>
    </xf>
    <xf numFmtId="0" fontId="0" fillId="18" borderId="2" xfId="0" applyFill="1" applyBorder="1"/>
    <xf numFmtId="0" fontId="0" fillId="1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15" fillId="3" borderId="2" xfId="2" applyFont="1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2" borderId="5" xfId="1" applyFont="1" applyBorder="1" applyAlignment="1">
      <alignment horizontal="left" vertical="center" wrapText="1"/>
    </xf>
    <xf numFmtId="0" fontId="17" fillId="2" borderId="3" xfId="1" applyFont="1" applyBorder="1" applyAlignment="1">
      <alignment horizontal="left" vertical="center" wrapText="1"/>
    </xf>
    <xf numFmtId="0" fontId="14" fillId="2" borderId="3" xfId="1" applyFont="1" applyBorder="1" applyAlignment="1">
      <alignment horizontal="left" vertical="center" wrapText="1"/>
    </xf>
    <xf numFmtId="0" fontId="0" fillId="10" borderId="0" xfId="0" applyFill="1" applyAlignment="1">
      <alignment horizontal="center" vertical="center"/>
    </xf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19" fillId="0" borderId="2" xfId="0" applyFont="1" applyBorder="1"/>
    <xf numFmtId="0" fontId="9" fillId="0" borderId="2" xfId="0" applyFont="1" applyBorder="1"/>
    <xf numFmtId="0" fontId="1" fillId="2" borderId="2" xfId="1" applyBorder="1" applyAlignment="1"/>
    <xf numFmtId="0" fontId="1" fillId="2" borderId="6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1" fillId="2" borderId="21" xfId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19" borderId="23" xfId="0" applyFont="1" applyFill="1" applyBorder="1" applyAlignment="1">
      <alignment horizontal="center" vertical="center"/>
    </xf>
    <xf numFmtId="0" fontId="12" fillId="19" borderId="24" xfId="0" applyFont="1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4" xfId="0" applyFill="1" applyBorder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left" vertical="center" wrapText="1"/>
    </xf>
    <xf numFmtId="0" fontId="18" fillId="19" borderId="2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33" xfId="0" applyFill="1" applyBorder="1" applyAlignment="1">
      <alignment horizontal="left" vertical="center"/>
    </xf>
    <xf numFmtId="0" fontId="0" fillId="19" borderId="14" xfId="0" applyFill="1" applyBorder="1" applyAlignment="1">
      <alignment horizontal="left" vertical="center" wrapText="1"/>
    </xf>
    <xf numFmtId="0" fontId="0" fillId="19" borderId="15" xfId="0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" xfId="1" applyBorder="1" applyAlignment="1">
      <alignment horizontal="left"/>
    </xf>
    <xf numFmtId="0" fontId="0" fillId="0" borderId="2" xfId="0" applyBorder="1" applyAlignment="1">
      <alignment horizontal="left" wrapText="1"/>
    </xf>
    <xf numFmtId="0" fontId="15" fillId="3" borderId="34" xfId="2" applyFont="1" applyBorder="1" applyAlignment="1">
      <alignment horizontal="center" vertical="center"/>
    </xf>
    <xf numFmtId="0" fontId="1" fillId="2" borderId="34" xfId="1" applyAlignment="1">
      <alignment horizontal="center" vertical="center"/>
    </xf>
    <xf numFmtId="0" fontId="21" fillId="2" borderId="34" xfId="1" applyFont="1" applyAlignment="1">
      <alignment horizontal="left" vertical="center"/>
    </xf>
    <xf numFmtId="0" fontId="22" fillId="2" borderId="34" xfId="1" applyFont="1" applyAlignment="1">
      <alignment horizontal="left" vertical="center" wrapText="1"/>
    </xf>
    <xf numFmtId="0" fontId="21" fillId="2" borderId="34" xfId="1" applyFont="1" applyAlignment="1">
      <alignment horizontal="left" vertical="center" wrapText="1"/>
    </xf>
    <xf numFmtId="0" fontId="1" fillId="2" borderId="34" xfId="1" applyAlignment="1">
      <alignment horizontal="left" vertical="center"/>
    </xf>
    <xf numFmtId="0" fontId="22" fillId="2" borderId="34" xfId="1" applyFont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3" fillId="2" borderId="2" xfId="1" applyFont="1" applyBorder="1" applyAlignment="1">
      <alignment horizontal="center" vertical="center"/>
    </xf>
    <xf numFmtId="0" fontId="24" fillId="2" borderId="2" xfId="1" applyFont="1" applyBorder="1" applyAlignment="1">
      <alignment horizontal="center" vertical="center"/>
    </xf>
    <xf numFmtId="49" fontId="2" fillId="3" borderId="2" xfId="2" applyNumberFormat="1" applyBorder="1" applyAlignment="1">
      <alignment horizontal="center" vertical="center"/>
    </xf>
    <xf numFmtId="0" fontId="25" fillId="2" borderId="2" xfId="1" applyFont="1" applyBorder="1" applyAlignment="1">
      <alignment horizontal="center" vertical="center"/>
    </xf>
    <xf numFmtId="0" fontId="2" fillId="3" borderId="35" xfId="2" applyBorder="1" applyAlignment="1">
      <alignment vertical="center"/>
    </xf>
    <xf numFmtId="0" fontId="2" fillId="3" borderId="2" xfId="2" applyBorder="1" applyAlignment="1">
      <alignment horizontal="center"/>
    </xf>
    <xf numFmtId="58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/>
    </xf>
    <xf numFmtId="0" fontId="12" fillId="19" borderId="28" xfId="0" applyFont="1" applyFill="1" applyBorder="1" applyAlignment="1">
      <alignment horizontal="center" vertical="center"/>
    </xf>
    <xf numFmtId="0" fontId="12" fillId="19" borderId="30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19" borderId="25" xfId="0" applyFont="1" applyFill="1" applyBorder="1" applyAlignment="1">
      <alignment horizontal="center" vertical="center"/>
    </xf>
    <xf numFmtId="0" fontId="12" fillId="19" borderId="26" xfId="0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0" fontId="12" fillId="19" borderId="29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" fillId="2" borderId="2" xfId="1" applyBorder="1" applyAlignment="1">
      <alignment horizontal="center"/>
    </xf>
  </cellXfs>
  <cellStyles count="3">
    <cellStyle name="常规" xfId="0" builtinId="0"/>
    <cellStyle name="适中" xfId="2" builtinId="28"/>
    <cellStyle name="输出" xfId="1" builtinId="2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650328</xdr:colOff>
      <xdr:row>2</xdr:row>
      <xdr:rowOff>39413</xdr:rowOff>
    </xdr:from>
    <xdr:to>
      <xdr:col>4</xdr:col>
      <xdr:colOff>538498</xdr:colOff>
      <xdr:row>17</xdr:row>
      <xdr:rowOff>5715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" y="389890"/>
          <a:ext cx="1155700" cy="2595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zoomScale="190" zoomScaleNormal="190" workbookViewId="0">
      <selection activeCell="C24" sqref="C24"/>
    </sheetView>
  </sheetViews>
  <sheetFormatPr defaultColWidth="9" defaultRowHeight="14.25" x14ac:dyDescent="0.2"/>
  <cols>
    <col min="4" max="4" width="14.25" customWidth="1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162">
        <v>44080</v>
      </c>
      <c r="C3" s="57" t="s">
        <v>3</v>
      </c>
      <c r="D3" s="57" t="s">
        <v>4</v>
      </c>
    </row>
    <row r="4" spans="2:4" x14ac:dyDescent="0.2">
      <c r="B4" s="162">
        <v>44087</v>
      </c>
      <c r="C4" s="57" t="s">
        <v>3</v>
      </c>
      <c r="D4" s="57" t="s">
        <v>5</v>
      </c>
    </row>
    <row r="5" spans="2:4" x14ac:dyDescent="0.2">
      <c r="B5" s="162">
        <v>44092</v>
      </c>
      <c r="C5" s="57" t="s">
        <v>6</v>
      </c>
      <c r="D5" s="57" t="s">
        <v>5</v>
      </c>
    </row>
    <row r="6" spans="2:4" x14ac:dyDescent="0.2">
      <c r="B6" s="162">
        <v>44094</v>
      </c>
      <c r="C6" s="57" t="s">
        <v>7</v>
      </c>
      <c r="D6" s="57" t="s">
        <v>8</v>
      </c>
    </row>
    <row r="9" spans="2:4" x14ac:dyDescent="0.2">
      <c r="B9" t="s">
        <v>9</v>
      </c>
      <c r="C9" t="s">
        <v>10</v>
      </c>
    </row>
    <row r="10" spans="2:4" x14ac:dyDescent="0.2">
      <c r="B10" s="90" t="s">
        <v>11</v>
      </c>
      <c r="C10" t="s">
        <v>12</v>
      </c>
    </row>
    <row r="11" spans="2:4" x14ac:dyDescent="0.2">
      <c r="B11" t="s">
        <v>13</v>
      </c>
      <c r="C11" t="s">
        <v>14</v>
      </c>
    </row>
    <row r="12" spans="2:4" x14ac:dyDescent="0.2">
      <c r="B12" t="s">
        <v>15</v>
      </c>
      <c r="C12" t="s">
        <v>16</v>
      </c>
    </row>
  </sheetData>
  <phoneticPr fontId="2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31"/>
  <sheetViews>
    <sheetView zoomScale="115" zoomScaleNormal="115" workbookViewId="0">
      <pane xSplit="2" ySplit="7" topLeftCell="C72" activePane="bottomRight" state="frozen"/>
      <selection pane="topRight"/>
      <selection pane="bottomLeft"/>
      <selection pane="bottomRight" activeCell="H136" sqref="H136"/>
    </sheetView>
  </sheetViews>
  <sheetFormatPr defaultColWidth="9" defaultRowHeight="14.25" x14ac:dyDescent="0.2"/>
  <cols>
    <col min="1" max="1" width="4.75" customWidth="1"/>
    <col min="2" max="2" width="6.75" customWidth="1"/>
    <col min="3" max="3" width="11.625" customWidth="1"/>
    <col min="4" max="4" width="9" style="66" customWidth="1"/>
    <col min="5" max="5" width="10" style="66" customWidth="1"/>
    <col min="6" max="7" width="5.25" style="66" customWidth="1"/>
    <col min="8" max="8" width="6.625" style="66" customWidth="1"/>
    <col min="9" max="9" width="6.375" style="66" customWidth="1"/>
    <col min="10" max="10" width="6.625" style="66" customWidth="1"/>
    <col min="11" max="12" width="7.125" style="66" customWidth="1"/>
    <col min="13" max="13" width="6.75" style="66" customWidth="1"/>
    <col min="14" max="14" width="6.5" style="66" customWidth="1"/>
    <col min="15" max="15" width="10.875" style="66" customWidth="1"/>
    <col min="16" max="16" width="7.125" style="66" customWidth="1"/>
    <col min="17" max="17" width="5.125" style="66" customWidth="1"/>
    <col min="18" max="18" width="5.625" style="66" customWidth="1"/>
    <col min="19" max="19" width="5.375" style="66" customWidth="1"/>
    <col min="20" max="21" width="9" style="66"/>
  </cols>
  <sheetData>
    <row r="1" spans="1:24" x14ac:dyDescent="0.2">
      <c r="C1" s="67" t="s">
        <v>429</v>
      </c>
      <c r="D1" s="68">
        <v>3</v>
      </c>
      <c r="E1" s="68">
        <v>5</v>
      </c>
      <c r="F1" s="69" t="s">
        <v>430</v>
      </c>
      <c r="G1" s="69"/>
      <c r="H1" s="68">
        <v>4</v>
      </c>
      <c r="I1" s="68" t="s">
        <v>431</v>
      </c>
      <c r="J1" s="68">
        <v>1</v>
      </c>
      <c r="K1" s="86">
        <v>2</v>
      </c>
      <c r="M1" s="4" t="s">
        <v>432</v>
      </c>
      <c r="N1" s="4" t="s">
        <v>433</v>
      </c>
      <c r="O1" s="4" t="s">
        <v>434</v>
      </c>
      <c r="P1" s="4" t="s">
        <v>433</v>
      </c>
      <c r="Q1" s="4" t="s">
        <v>435</v>
      </c>
    </row>
    <row r="2" spans="1:24" x14ac:dyDescent="0.2">
      <c r="C2" s="70" t="s">
        <v>436</v>
      </c>
      <c r="D2" s="28">
        <v>500</v>
      </c>
      <c r="E2" s="28">
        <v>500</v>
      </c>
      <c r="F2" s="28"/>
      <c r="G2" s="28"/>
      <c r="H2" s="28">
        <v>500</v>
      </c>
      <c r="I2" s="28"/>
      <c r="J2" s="28">
        <v>700</v>
      </c>
      <c r="K2" s="87">
        <v>500</v>
      </c>
      <c r="M2" s="88" t="s">
        <v>437</v>
      </c>
      <c r="N2" s="28">
        <v>500</v>
      </c>
      <c r="O2" s="28" t="s">
        <v>438</v>
      </c>
      <c r="P2" s="28">
        <v>235</v>
      </c>
      <c r="Q2" s="88" t="s">
        <v>437</v>
      </c>
    </row>
    <row r="3" spans="1:24" x14ac:dyDescent="0.2">
      <c r="C3" s="70" t="s">
        <v>439</v>
      </c>
      <c r="D3" s="28">
        <v>700</v>
      </c>
      <c r="E3" s="28">
        <v>700</v>
      </c>
      <c r="F3" s="28"/>
      <c r="G3" s="28"/>
      <c r="H3" s="28">
        <v>700</v>
      </c>
      <c r="I3" s="28"/>
      <c r="J3" s="28">
        <v>900</v>
      </c>
      <c r="K3" s="87">
        <v>700</v>
      </c>
      <c r="M3" s="88" t="s">
        <v>437</v>
      </c>
      <c r="N3" s="28">
        <v>500</v>
      </c>
      <c r="O3" s="28" t="s">
        <v>440</v>
      </c>
      <c r="P3" s="28">
        <v>245</v>
      </c>
      <c r="Q3" s="88" t="s">
        <v>437</v>
      </c>
    </row>
    <row r="4" spans="1:24" x14ac:dyDescent="0.2">
      <c r="C4" s="71" t="s">
        <v>441</v>
      </c>
      <c r="D4" s="72">
        <v>250</v>
      </c>
      <c r="E4" s="72">
        <v>700</v>
      </c>
      <c r="F4" s="72">
        <v>600</v>
      </c>
      <c r="G4" s="72"/>
      <c r="H4" s="72">
        <v>400</v>
      </c>
      <c r="I4" s="72">
        <v>800</v>
      </c>
      <c r="J4" s="72">
        <v>500</v>
      </c>
      <c r="K4" s="89">
        <v>250</v>
      </c>
      <c r="M4" s="88" t="s">
        <v>437</v>
      </c>
      <c r="N4" s="28">
        <v>510</v>
      </c>
      <c r="O4" s="28" t="s">
        <v>442</v>
      </c>
      <c r="P4" s="28">
        <v>245</v>
      </c>
      <c r="Q4" s="88" t="s">
        <v>437</v>
      </c>
    </row>
    <row r="5" spans="1:24" x14ac:dyDescent="0.2">
      <c r="C5" s="73" t="s">
        <v>443</v>
      </c>
      <c r="F5" s="74" t="s">
        <v>444</v>
      </c>
      <c r="G5" s="74"/>
      <c r="H5" s="75"/>
      <c r="I5" s="75"/>
      <c r="J5" s="74" t="s">
        <v>445</v>
      </c>
      <c r="K5" s="75"/>
    </row>
    <row r="6" spans="1:24" x14ac:dyDescent="0.2">
      <c r="C6" s="73" t="s">
        <v>446</v>
      </c>
      <c r="E6" s="74" t="s">
        <v>447</v>
      </c>
      <c r="I6" s="17" t="s">
        <v>275</v>
      </c>
      <c r="J6" t="s">
        <v>276</v>
      </c>
      <c r="K6" t="s">
        <v>277</v>
      </c>
      <c r="L6" t="s">
        <v>278</v>
      </c>
      <c r="N6" s="90" t="s">
        <v>448</v>
      </c>
    </row>
    <row r="7" spans="1:24" ht="29.25" customHeight="1" x14ac:dyDescent="0.2">
      <c r="A7" s="66"/>
      <c r="B7" s="76" t="s">
        <v>449</v>
      </c>
      <c r="C7" s="76" t="s">
        <v>253</v>
      </c>
      <c r="D7" s="77" t="s">
        <v>1</v>
      </c>
      <c r="E7" s="76" t="s">
        <v>269</v>
      </c>
      <c r="F7" s="76" t="s">
        <v>450</v>
      </c>
      <c r="G7" s="76" t="s">
        <v>451</v>
      </c>
      <c r="H7" s="76" t="s">
        <v>452</v>
      </c>
      <c r="I7" s="76" t="s">
        <v>453</v>
      </c>
      <c r="J7" s="76" t="s">
        <v>454</v>
      </c>
      <c r="K7" s="91" t="s">
        <v>455</v>
      </c>
      <c r="L7" s="91" t="s">
        <v>456</v>
      </c>
      <c r="M7" s="92" t="s">
        <v>457</v>
      </c>
      <c r="N7" s="92" t="s">
        <v>458</v>
      </c>
      <c r="O7" s="92" t="s">
        <v>288</v>
      </c>
      <c r="P7" s="93" t="s">
        <v>289</v>
      </c>
      <c r="Q7" s="93" t="s">
        <v>167</v>
      </c>
      <c r="R7" s="93" t="s">
        <v>459</v>
      </c>
      <c r="S7" s="93" t="s">
        <v>460</v>
      </c>
      <c r="T7" s="93" t="s">
        <v>461</v>
      </c>
      <c r="U7" s="93" t="s">
        <v>462</v>
      </c>
      <c r="V7" s="93" t="s">
        <v>463</v>
      </c>
      <c r="W7" s="93" t="s">
        <v>464</v>
      </c>
      <c r="X7" s="93" t="s">
        <v>49</v>
      </c>
    </row>
    <row r="8" spans="1:24" x14ac:dyDescent="0.2">
      <c r="B8" s="12">
        <v>1</v>
      </c>
      <c r="C8" s="78" t="s">
        <v>465</v>
      </c>
      <c r="D8" s="79">
        <v>3</v>
      </c>
      <c r="E8" s="60">
        <v>1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101</v>
      </c>
      <c r="M8" s="12">
        <v>100</v>
      </c>
      <c r="N8" s="12">
        <v>0</v>
      </c>
      <c r="O8" s="12">
        <v>0</v>
      </c>
      <c r="P8" s="12">
        <v>0</v>
      </c>
      <c r="Q8" s="12"/>
      <c r="R8" s="12">
        <v>101</v>
      </c>
      <c r="S8" s="12"/>
      <c r="T8" s="12"/>
      <c r="U8" s="12"/>
      <c r="V8" s="95"/>
      <c r="W8" s="95"/>
      <c r="X8" s="57">
        <v>0</v>
      </c>
    </row>
    <row r="9" spans="1:24" x14ac:dyDescent="0.2">
      <c r="B9" s="12">
        <v>2</v>
      </c>
      <c r="C9" s="78" t="s">
        <v>466</v>
      </c>
      <c r="D9" s="79">
        <v>3</v>
      </c>
      <c r="E9" s="60">
        <v>1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102</v>
      </c>
      <c r="M9" s="12">
        <v>100</v>
      </c>
      <c r="N9" s="12">
        <v>0</v>
      </c>
      <c r="O9" s="12">
        <v>0</v>
      </c>
      <c r="P9" s="12">
        <v>0</v>
      </c>
      <c r="Q9" s="12"/>
      <c r="R9" s="12">
        <v>102</v>
      </c>
      <c r="S9" s="12"/>
      <c r="T9" s="12"/>
      <c r="U9" s="12"/>
      <c r="V9" s="95"/>
      <c r="W9" s="95"/>
      <c r="X9" s="57">
        <v>0</v>
      </c>
    </row>
    <row r="10" spans="1:24" x14ac:dyDescent="0.2">
      <c r="B10" s="12">
        <v>3</v>
      </c>
      <c r="C10" s="78" t="s">
        <v>467</v>
      </c>
      <c r="D10" s="79">
        <v>3</v>
      </c>
      <c r="E10" s="60">
        <v>1</v>
      </c>
      <c r="F10" s="12">
        <v>0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2">
        <v>103</v>
      </c>
      <c r="M10" s="12">
        <v>100</v>
      </c>
      <c r="N10" s="12">
        <v>0</v>
      </c>
      <c r="O10" s="12">
        <v>0</v>
      </c>
      <c r="P10" s="12">
        <v>0</v>
      </c>
      <c r="Q10" s="12"/>
      <c r="R10" s="12">
        <v>103</v>
      </c>
      <c r="S10" s="12"/>
      <c r="T10" s="12"/>
      <c r="U10" s="12"/>
      <c r="V10" s="95"/>
      <c r="W10" s="95"/>
      <c r="X10" s="57">
        <v>0</v>
      </c>
    </row>
    <row r="11" spans="1:24" x14ac:dyDescent="0.2">
      <c r="B11" s="12">
        <v>4</v>
      </c>
      <c r="C11" s="78" t="s">
        <v>468</v>
      </c>
      <c r="D11" s="79">
        <v>3</v>
      </c>
      <c r="E11" s="60">
        <v>1</v>
      </c>
      <c r="F11" s="12">
        <v>0</v>
      </c>
      <c r="G11" s="12">
        <v>1</v>
      </c>
      <c r="H11" s="12">
        <v>0</v>
      </c>
      <c r="I11" s="12">
        <v>0</v>
      </c>
      <c r="J11" s="12">
        <v>0</v>
      </c>
      <c r="K11" s="12">
        <v>0</v>
      </c>
      <c r="L11" s="12">
        <v>104</v>
      </c>
      <c r="M11" s="12">
        <v>100</v>
      </c>
      <c r="N11" s="12">
        <v>0</v>
      </c>
      <c r="O11" s="12">
        <v>0</v>
      </c>
      <c r="P11" s="12">
        <v>0</v>
      </c>
      <c r="Q11" s="12"/>
      <c r="R11" s="12">
        <v>104</v>
      </c>
      <c r="S11" s="12"/>
      <c r="T11" s="12"/>
      <c r="U11" s="12"/>
      <c r="V11" s="95"/>
      <c r="W11" s="95"/>
      <c r="X11" s="57">
        <v>0</v>
      </c>
    </row>
    <row r="12" spans="1:24" x14ac:dyDescent="0.2">
      <c r="B12" s="12">
        <v>5</v>
      </c>
      <c r="C12" s="80" t="s">
        <v>237</v>
      </c>
      <c r="D12" s="81">
        <v>5</v>
      </c>
      <c r="E12" s="60">
        <v>1</v>
      </c>
      <c r="F12" s="12">
        <v>0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2">
        <v>105</v>
      </c>
      <c r="M12" s="12">
        <v>100</v>
      </c>
      <c r="N12" s="12">
        <v>0</v>
      </c>
      <c r="O12" s="12">
        <v>0</v>
      </c>
      <c r="P12" s="12">
        <v>0</v>
      </c>
      <c r="Q12" s="12"/>
      <c r="R12" s="12">
        <v>105</v>
      </c>
      <c r="S12" s="12"/>
      <c r="T12" s="12"/>
      <c r="U12" s="12"/>
      <c r="V12" s="95"/>
      <c r="W12" s="95"/>
      <c r="X12" s="57">
        <v>0</v>
      </c>
    </row>
    <row r="13" spans="1:24" x14ac:dyDescent="0.2">
      <c r="B13" s="12">
        <v>6</v>
      </c>
      <c r="C13" s="80" t="s">
        <v>238</v>
      </c>
      <c r="D13" s="81">
        <v>5</v>
      </c>
      <c r="E13" s="60">
        <v>1</v>
      </c>
      <c r="F13" s="12">
        <v>0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2">
        <v>106</v>
      </c>
      <c r="M13" s="12">
        <v>100</v>
      </c>
      <c r="N13" s="12">
        <v>0</v>
      </c>
      <c r="O13" s="12">
        <v>0</v>
      </c>
      <c r="P13" s="12">
        <v>0</v>
      </c>
      <c r="Q13" s="12"/>
      <c r="R13" s="12">
        <v>106</v>
      </c>
      <c r="S13" s="12"/>
      <c r="T13" s="12"/>
      <c r="U13" s="12"/>
      <c r="V13" s="95"/>
      <c r="W13" s="95"/>
      <c r="X13" s="57">
        <v>0</v>
      </c>
    </row>
    <row r="14" spans="1:24" x14ac:dyDescent="0.2">
      <c r="B14" s="12">
        <v>7</v>
      </c>
      <c r="C14" s="80" t="s">
        <v>239</v>
      </c>
      <c r="D14" s="81">
        <v>5</v>
      </c>
      <c r="E14" s="60">
        <v>1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107</v>
      </c>
      <c r="M14" s="12">
        <v>100</v>
      </c>
      <c r="N14" s="12">
        <v>0</v>
      </c>
      <c r="O14" s="12">
        <v>0</v>
      </c>
      <c r="P14" s="12">
        <v>0</v>
      </c>
      <c r="Q14" s="12"/>
      <c r="R14" s="12">
        <v>107</v>
      </c>
      <c r="S14" s="12"/>
      <c r="T14" s="12"/>
      <c r="U14" s="12"/>
      <c r="V14" s="95"/>
      <c r="W14" s="95"/>
      <c r="X14" s="57">
        <v>0</v>
      </c>
    </row>
    <row r="15" spans="1:24" x14ac:dyDescent="0.2">
      <c r="B15" s="12">
        <v>8</v>
      </c>
      <c r="C15" s="82" t="s">
        <v>469</v>
      </c>
      <c r="D15" s="83">
        <v>4</v>
      </c>
      <c r="E15" s="60">
        <v>1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108</v>
      </c>
      <c r="M15" s="12">
        <v>100</v>
      </c>
      <c r="N15" s="12">
        <v>0</v>
      </c>
      <c r="O15" s="12">
        <v>0</v>
      </c>
      <c r="P15" s="12">
        <v>0</v>
      </c>
      <c r="Q15" s="12"/>
      <c r="R15" s="12">
        <v>108</v>
      </c>
      <c r="S15" s="12">
        <v>118</v>
      </c>
      <c r="T15" s="12"/>
      <c r="U15" s="12"/>
      <c r="V15" s="95"/>
      <c r="W15" s="95"/>
      <c r="X15" s="57">
        <v>0</v>
      </c>
    </row>
    <row r="16" spans="1:24" x14ac:dyDescent="0.2">
      <c r="B16" s="12">
        <v>9</v>
      </c>
      <c r="C16" s="82" t="s">
        <v>470</v>
      </c>
      <c r="D16" s="83">
        <v>4</v>
      </c>
      <c r="E16" s="60">
        <v>1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109</v>
      </c>
      <c r="M16" s="12">
        <v>100</v>
      </c>
      <c r="N16" s="12">
        <v>0</v>
      </c>
      <c r="O16" s="12">
        <v>0</v>
      </c>
      <c r="P16" s="12">
        <v>0</v>
      </c>
      <c r="Q16" s="12"/>
      <c r="R16" s="12">
        <v>109</v>
      </c>
      <c r="S16" s="12">
        <v>119</v>
      </c>
      <c r="T16" s="12"/>
      <c r="U16" s="12"/>
      <c r="V16" s="95"/>
      <c r="W16" s="95"/>
      <c r="X16" s="57">
        <v>0</v>
      </c>
    </row>
    <row r="17" spans="2:24" x14ac:dyDescent="0.2">
      <c r="B17" s="12">
        <v>10</v>
      </c>
      <c r="C17" s="54" t="s">
        <v>471</v>
      </c>
      <c r="D17" s="84">
        <v>1</v>
      </c>
      <c r="E17" s="60">
        <v>1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110</v>
      </c>
      <c r="M17" s="12">
        <v>100</v>
      </c>
      <c r="N17" s="12">
        <v>0</v>
      </c>
      <c r="O17" s="12">
        <v>0</v>
      </c>
      <c r="P17" s="12">
        <v>0</v>
      </c>
      <c r="Q17" s="12"/>
      <c r="R17" s="12">
        <v>110</v>
      </c>
      <c r="S17" s="12">
        <v>120</v>
      </c>
      <c r="T17" s="12"/>
      <c r="U17" s="12"/>
      <c r="V17" s="95"/>
      <c r="W17" s="95"/>
      <c r="X17" s="57">
        <v>0</v>
      </c>
    </row>
    <row r="18" spans="2:24" x14ac:dyDescent="0.2">
      <c r="B18" s="12">
        <v>11</v>
      </c>
      <c r="C18" s="54" t="s">
        <v>472</v>
      </c>
      <c r="D18" s="84">
        <v>1</v>
      </c>
      <c r="E18" s="60">
        <v>1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111</v>
      </c>
      <c r="M18" s="12">
        <v>100</v>
      </c>
      <c r="N18" s="12">
        <v>0</v>
      </c>
      <c r="O18" s="12">
        <v>0</v>
      </c>
      <c r="P18" s="12">
        <v>0</v>
      </c>
      <c r="Q18" s="12"/>
      <c r="R18" s="12">
        <v>111</v>
      </c>
      <c r="S18" s="12">
        <v>121</v>
      </c>
      <c r="T18" s="12"/>
      <c r="U18" s="12"/>
      <c r="V18" s="95"/>
      <c r="W18" s="95"/>
      <c r="X18" s="57">
        <v>0</v>
      </c>
    </row>
    <row r="19" spans="2:24" x14ac:dyDescent="0.2">
      <c r="B19" s="12">
        <v>12</v>
      </c>
      <c r="C19" s="55" t="s">
        <v>473</v>
      </c>
      <c r="D19" s="85">
        <v>2</v>
      </c>
      <c r="E19" s="60">
        <v>1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112</v>
      </c>
      <c r="M19" s="12">
        <v>100</v>
      </c>
      <c r="N19" s="12">
        <v>0</v>
      </c>
      <c r="O19" s="12">
        <v>0</v>
      </c>
      <c r="P19" s="12">
        <v>0</v>
      </c>
      <c r="Q19" s="12"/>
      <c r="R19" s="12">
        <v>112</v>
      </c>
      <c r="S19" s="12"/>
      <c r="T19" s="12"/>
      <c r="U19" s="12"/>
      <c r="V19" s="95"/>
      <c r="W19" s="95"/>
      <c r="X19" s="57">
        <v>0</v>
      </c>
    </row>
    <row r="20" spans="2:24" x14ac:dyDescent="0.2">
      <c r="B20" s="12">
        <v>13</v>
      </c>
      <c r="C20" s="55" t="s">
        <v>474</v>
      </c>
      <c r="D20" s="85">
        <v>2</v>
      </c>
      <c r="E20" s="60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113</v>
      </c>
      <c r="M20" s="12">
        <v>100</v>
      </c>
      <c r="N20" s="12">
        <v>0</v>
      </c>
      <c r="O20" s="12">
        <v>0</v>
      </c>
      <c r="P20" s="12">
        <v>0</v>
      </c>
      <c r="Q20" s="12"/>
      <c r="R20" s="12">
        <v>113</v>
      </c>
      <c r="S20" s="12"/>
      <c r="T20" s="12"/>
      <c r="U20" s="12"/>
      <c r="V20" s="95"/>
      <c r="W20" s="95"/>
      <c r="X20" s="57">
        <v>0</v>
      </c>
    </row>
    <row r="21" spans="2:24" x14ac:dyDescent="0.2">
      <c r="B21" s="12">
        <v>14</v>
      </c>
      <c r="C21" s="55" t="s">
        <v>475</v>
      </c>
      <c r="D21" s="85">
        <v>2</v>
      </c>
      <c r="E21" s="60">
        <v>1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114</v>
      </c>
      <c r="M21" s="12">
        <v>100</v>
      </c>
      <c r="N21" s="12">
        <v>0</v>
      </c>
      <c r="O21" s="12">
        <v>0</v>
      </c>
      <c r="P21" s="12">
        <v>0</v>
      </c>
      <c r="Q21" s="12"/>
      <c r="R21" s="12">
        <v>114</v>
      </c>
      <c r="S21" s="12"/>
      <c r="T21" s="12"/>
      <c r="U21" s="12"/>
      <c r="V21" s="95"/>
      <c r="W21" s="95"/>
      <c r="X21" s="57">
        <v>0</v>
      </c>
    </row>
    <row r="22" spans="2:24" x14ac:dyDescent="0.2">
      <c r="B22" s="12">
        <v>15</v>
      </c>
      <c r="C22" s="78" t="s">
        <v>476</v>
      </c>
      <c r="D22" s="79">
        <v>3</v>
      </c>
      <c r="E22" s="61">
        <v>0</v>
      </c>
      <c r="F22" s="12">
        <v>0</v>
      </c>
      <c r="G22" s="12">
        <v>1</v>
      </c>
      <c r="H22" s="12">
        <v>0</v>
      </c>
      <c r="I22" s="12">
        <v>0</v>
      </c>
      <c r="J22" s="12">
        <v>0</v>
      </c>
      <c r="K22" s="12">
        <v>601</v>
      </c>
      <c r="L22" s="12">
        <v>0</v>
      </c>
      <c r="M22" s="12">
        <v>100</v>
      </c>
      <c r="N22" s="12">
        <v>0</v>
      </c>
      <c r="O22" s="12">
        <v>0</v>
      </c>
      <c r="P22" s="12">
        <v>0</v>
      </c>
      <c r="Q22" s="12"/>
      <c r="R22" s="12">
        <v>601</v>
      </c>
      <c r="S22" s="12"/>
      <c r="T22" s="12"/>
      <c r="U22" s="12"/>
      <c r="V22" s="95"/>
      <c r="W22" s="95"/>
      <c r="X22" s="57">
        <v>0</v>
      </c>
    </row>
    <row r="23" spans="2:24" x14ac:dyDescent="0.2">
      <c r="B23" s="12">
        <v>16</v>
      </c>
      <c r="C23" s="78" t="s">
        <v>477</v>
      </c>
      <c r="D23" s="79">
        <v>3</v>
      </c>
      <c r="E23" s="61">
        <v>0</v>
      </c>
      <c r="F23" s="12">
        <v>0</v>
      </c>
      <c r="G23" s="12">
        <v>1</v>
      </c>
      <c r="H23" s="12">
        <v>0</v>
      </c>
      <c r="I23" s="12">
        <v>0</v>
      </c>
      <c r="J23" s="12">
        <v>0</v>
      </c>
      <c r="K23" s="12">
        <v>602</v>
      </c>
      <c r="L23" s="12">
        <v>0</v>
      </c>
      <c r="M23" s="12">
        <v>100</v>
      </c>
      <c r="N23" s="12">
        <v>0</v>
      </c>
      <c r="O23" s="12">
        <v>0</v>
      </c>
      <c r="P23" s="12">
        <v>0</v>
      </c>
      <c r="Q23" s="12"/>
      <c r="R23" s="12">
        <v>602</v>
      </c>
      <c r="S23" s="12"/>
      <c r="T23" s="12"/>
      <c r="U23" s="12"/>
      <c r="V23" s="95"/>
      <c r="W23" s="95"/>
      <c r="X23" s="57">
        <v>0</v>
      </c>
    </row>
    <row r="24" spans="2:24" x14ac:dyDescent="0.2">
      <c r="B24" s="12">
        <v>17</v>
      </c>
      <c r="C24" s="78" t="s">
        <v>478</v>
      </c>
      <c r="D24" s="79">
        <v>3</v>
      </c>
      <c r="E24" s="61">
        <v>0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603</v>
      </c>
      <c r="L24" s="12">
        <v>0</v>
      </c>
      <c r="M24" s="12">
        <v>100</v>
      </c>
      <c r="N24" s="12">
        <v>0</v>
      </c>
      <c r="O24" s="12">
        <v>0</v>
      </c>
      <c r="P24" s="12">
        <v>0</v>
      </c>
      <c r="Q24" s="12"/>
      <c r="R24" s="12">
        <v>603</v>
      </c>
      <c r="S24" s="12"/>
      <c r="T24" s="12"/>
      <c r="U24" s="12"/>
      <c r="V24" s="95"/>
      <c r="W24" s="95"/>
      <c r="X24" s="57">
        <v>0</v>
      </c>
    </row>
    <row r="25" spans="2:24" x14ac:dyDescent="0.2">
      <c r="B25" s="12">
        <v>18</v>
      </c>
      <c r="C25" s="78" t="s">
        <v>479</v>
      </c>
      <c r="D25" s="79">
        <v>3</v>
      </c>
      <c r="E25" s="61">
        <v>0</v>
      </c>
      <c r="F25" s="12">
        <v>0</v>
      </c>
      <c r="G25" s="12">
        <v>1</v>
      </c>
      <c r="H25" s="12">
        <v>0</v>
      </c>
      <c r="I25" s="12">
        <v>0</v>
      </c>
      <c r="J25" s="12">
        <v>0</v>
      </c>
      <c r="K25" s="12">
        <v>604</v>
      </c>
      <c r="L25" s="12">
        <v>0</v>
      </c>
      <c r="M25" s="12">
        <v>100</v>
      </c>
      <c r="N25" s="12">
        <v>0</v>
      </c>
      <c r="O25" s="12">
        <v>0</v>
      </c>
      <c r="P25" s="12">
        <v>0</v>
      </c>
      <c r="Q25" s="12"/>
      <c r="R25" s="12">
        <v>604</v>
      </c>
      <c r="S25" s="12"/>
      <c r="T25" s="12"/>
      <c r="U25" s="12"/>
      <c r="V25" s="95"/>
      <c r="W25" s="95"/>
      <c r="X25" s="57">
        <v>0</v>
      </c>
    </row>
    <row r="26" spans="2:24" x14ac:dyDescent="0.2">
      <c r="B26" s="12">
        <v>19</v>
      </c>
      <c r="C26" s="80" t="s">
        <v>240</v>
      </c>
      <c r="D26" s="81">
        <v>5</v>
      </c>
      <c r="E26" s="61">
        <v>0</v>
      </c>
      <c r="F26" s="12">
        <v>0</v>
      </c>
      <c r="G26" s="12">
        <v>1</v>
      </c>
      <c r="H26" s="12">
        <v>0</v>
      </c>
      <c r="I26" s="12">
        <v>0</v>
      </c>
      <c r="J26" s="12">
        <v>0</v>
      </c>
      <c r="K26" s="12">
        <v>605</v>
      </c>
      <c r="L26" s="12">
        <v>0</v>
      </c>
      <c r="M26" s="12">
        <v>100</v>
      </c>
      <c r="N26" s="12">
        <v>0</v>
      </c>
      <c r="O26" s="12">
        <v>0</v>
      </c>
      <c r="P26" s="12">
        <v>0</v>
      </c>
      <c r="Q26" s="12"/>
      <c r="R26" s="12">
        <v>605</v>
      </c>
      <c r="S26" s="12"/>
      <c r="T26" s="12"/>
      <c r="U26" s="12"/>
      <c r="V26" s="95"/>
      <c r="W26" s="95"/>
      <c r="X26" s="57">
        <v>0</v>
      </c>
    </row>
    <row r="27" spans="2:24" x14ac:dyDescent="0.2">
      <c r="B27" s="12">
        <v>20</v>
      </c>
      <c r="C27" s="80" t="s">
        <v>241</v>
      </c>
      <c r="D27" s="81">
        <v>5</v>
      </c>
      <c r="E27" s="61">
        <v>0</v>
      </c>
      <c r="F27" s="12">
        <v>0</v>
      </c>
      <c r="G27" s="12">
        <v>1</v>
      </c>
      <c r="H27" s="12">
        <v>0</v>
      </c>
      <c r="I27" s="12">
        <v>0</v>
      </c>
      <c r="J27" s="12">
        <v>0</v>
      </c>
      <c r="K27" s="12">
        <v>606</v>
      </c>
      <c r="L27" s="12">
        <v>0</v>
      </c>
      <c r="M27" s="12">
        <v>100</v>
      </c>
      <c r="N27" s="12">
        <v>0</v>
      </c>
      <c r="O27" s="12">
        <v>0</v>
      </c>
      <c r="P27" s="12">
        <v>0</v>
      </c>
      <c r="Q27" s="12"/>
      <c r="R27" s="12">
        <v>606</v>
      </c>
      <c r="S27" s="12"/>
      <c r="T27" s="12"/>
      <c r="U27" s="12"/>
      <c r="V27" s="95"/>
      <c r="W27" s="95"/>
      <c r="X27" s="57">
        <v>0</v>
      </c>
    </row>
    <row r="28" spans="2:24" x14ac:dyDescent="0.2">
      <c r="B28" s="12">
        <v>21</v>
      </c>
      <c r="C28" s="82" t="s">
        <v>480</v>
      </c>
      <c r="D28" s="83">
        <v>4</v>
      </c>
      <c r="E28" s="61">
        <v>0</v>
      </c>
      <c r="F28" s="12">
        <v>0</v>
      </c>
      <c r="G28" s="12">
        <v>1</v>
      </c>
      <c r="H28" s="12">
        <v>0</v>
      </c>
      <c r="I28" s="12">
        <v>0</v>
      </c>
      <c r="J28" s="12">
        <v>0</v>
      </c>
      <c r="K28" s="12">
        <v>607</v>
      </c>
      <c r="L28" s="12">
        <v>0</v>
      </c>
      <c r="M28" s="12">
        <v>100</v>
      </c>
      <c r="N28" s="12">
        <v>0</v>
      </c>
      <c r="O28" s="12">
        <v>0</v>
      </c>
      <c r="P28" s="12">
        <v>0</v>
      </c>
      <c r="Q28" s="12"/>
      <c r="R28" s="12">
        <v>607</v>
      </c>
      <c r="S28" s="12"/>
      <c r="T28" s="12"/>
      <c r="U28" s="12"/>
      <c r="V28" s="95"/>
      <c r="W28" s="95"/>
      <c r="X28" s="57">
        <v>0</v>
      </c>
    </row>
    <row r="29" spans="2:24" x14ac:dyDescent="0.2">
      <c r="B29" s="12">
        <v>22</v>
      </c>
      <c r="C29" s="82" t="s">
        <v>481</v>
      </c>
      <c r="D29" s="83">
        <v>4</v>
      </c>
      <c r="E29" s="61">
        <v>0</v>
      </c>
      <c r="F29" s="12">
        <v>0</v>
      </c>
      <c r="G29" s="12">
        <v>1</v>
      </c>
      <c r="H29" s="12">
        <v>0</v>
      </c>
      <c r="I29" s="12">
        <v>0</v>
      </c>
      <c r="J29" s="12">
        <v>0</v>
      </c>
      <c r="K29" s="12">
        <v>608</v>
      </c>
      <c r="L29" s="12">
        <v>0</v>
      </c>
      <c r="M29" s="12">
        <v>100</v>
      </c>
      <c r="N29" s="12">
        <v>0</v>
      </c>
      <c r="O29" s="12">
        <v>0</v>
      </c>
      <c r="P29" s="12">
        <v>0</v>
      </c>
      <c r="Q29" s="12"/>
      <c r="R29" s="12">
        <v>608</v>
      </c>
      <c r="S29" s="12"/>
      <c r="T29" s="12"/>
      <c r="U29" s="12"/>
      <c r="V29" s="95"/>
      <c r="W29" s="95"/>
      <c r="X29" s="57">
        <v>0</v>
      </c>
    </row>
    <row r="30" spans="2:24" x14ac:dyDescent="0.2">
      <c r="B30" s="12">
        <v>23</v>
      </c>
      <c r="C30" s="54" t="s">
        <v>482</v>
      </c>
      <c r="D30" s="84">
        <v>1</v>
      </c>
      <c r="E30" s="61">
        <v>0</v>
      </c>
      <c r="F30" s="12">
        <v>0</v>
      </c>
      <c r="G30" s="12">
        <v>1</v>
      </c>
      <c r="H30" s="12">
        <v>0</v>
      </c>
      <c r="I30" s="12">
        <v>0</v>
      </c>
      <c r="J30" s="12">
        <v>0</v>
      </c>
      <c r="K30" s="12">
        <v>609</v>
      </c>
      <c r="L30" s="12">
        <v>0</v>
      </c>
      <c r="M30" s="12">
        <v>100</v>
      </c>
      <c r="N30" s="12">
        <v>0</v>
      </c>
      <c r="O30" s="12">
        <v>0</v>
      </c>
      <c r="P30" s="12">
        <v>0</v>
      </c>
      <c r="Q30" s="12"/>
      <c r="R30" s="12">
        <v>609</v>
      </c>
      <c r="S30" s="12"/>
      <c r="T30" s="12"/>
      <c r="U30" s="12"/>
      <c r="V30" s="95"/>
      <c r="W30" s="95"/>
      <c r="X30" s="57">
        <v>0</v>
      </c>
    </row>
    <row r="31" spans="2:24" x14ac:dyDescent="0.2">
      <c r="B31" s="12">
        <v>24</v>
      </c>
      <c r="C31" s="54" t="s">
        <v>483</v>
      </c>
      <c r="D31" s="84">
        <v>1</v>
      </c>
      <c r="E31" s="61">
        <v>0</v>
      </c>
      <c r="F31" s="12">
        <v>0</v>
      </c>
      <c r="G31" s="12">
        <v>1</v>
      </c>
      <c r="H31" s="12">
        <v>0</v>
      </c>
      <c r="I31" s="12">
        <v>0</v>
      </c>
      <c r="J31" s="12">
        <v>0</v>
      </c>
      <c r="K31" s="12">
        <v>610</v>
      </c>
      <c r="L31" s="12">
        <v>0</v>
      </c>
      <c r="M31" s="12">
        <v>100</v>
      </c>
      <c r="N31" s="12">
        <v>0</v>
      </c>
      <c r="O31" s="12">
        <v>0</v>
      </c>
      <c r="P31" s="12">
        <v>0</v>
      </c>
      <c r="Q31" s="12"/>
      <c r="R31" s="12">
        <v>610</v>
      </c>
      <c r="S31" s="12"/>
      <c r="T31" s="12"/>
      <c r="U31" s="12"/>
      <c r="V31" s="95"/>
      <c r="W31" s="95"/>
      <c r="X31" s="57">
        <v>0</v>
      </c>
    </row>
    <row r="32" spans="2:24" x14ac:dyDescent="0.2">
      <c r="B32" s="12">
        <v>25</v>
      </c>
      <c r="C32" s="55" t="s">
        <v>484</v>
      </c>
      <c r="D32" s="85">
        <v>2</v>
      </c>
      <c r="E32" s="61">
        <v>0</v>
      </c>
      <c r="F32" s="12">
        <v>0</v>
      </c>
      <c r="G32" s="12">
        <v>1</v>
      </c>
      <c r="H32" s="12">
        <v>0</v>
      </c>
      <c r="I32" s="12">
        <v>0</v>
      </c>
      <c r="J32" s="12">
        <v>0</v>
      </c>
      <c r="K32" s="12">
        <v>611</v>
      </c>
      <c r="L32" s="12">
        <v>0</v>
      </c>
      <c r="M32" s="12">
        <v>100</v>
      </c>
      <c r="N32" s="12">
        <v>0</v>
      </c>
      <c r="O32" s="12">
        <v>0</v>
      </c>
      <c r="P32" s="12">
        <v>0</v>
      </c>
      <c r="Q32" s="12"/>
      <c r="R32" s="12">
        <v>611</v>
      </c>
      <c r="S32" s="12"/>
      <c r="T32" s="12"/>
      <c r="U32" s="12"/>
      <c r="V32" s="95"/>
      <c r="W32" s="95"/>
      <c r="X32" s="57">
        <v>0</v>
      </c>
    </row>
    <row r="33" spans="2:24" x14ac:dyDescent="0.2">
      <c r="B33" s="12">
        <v>26</v>
      </c>
      <c r="C33" s="55" t="s">
        <v>485</v>
      </c>
      <c r="D33" s="85">
        <v>2</v>
      </c>
      <c r="E33" s="61">
        <v>0</v>
      </c>
      <c r="F33" s="12">
        <v>0</v>
      </c>
      <c r="G33" s="12">
        <v>1</v>
      </c>
      <c r="H33" s="12">
        <v>0</v>
      </c>
      <c r="I33" s="12">
        <v>0</v>
      </c>
      <c r="J33" s="12">
        <v>0</v>
      </c>
      <c r="K33" s="12">
        <v>612</v>
      </c>
      <c r="L33" s="12">
        <v>0</v>
      </c>
      <c r="M33" s="12">
        <v>100</v>
      </c>
      <c r="N33" s="12">
        <v>0</v>
      </c>
      <c r="O33" s="12">
        <v>0</v>
      </c>
      <c r="P33" s="12">
        <v>0</v>
      </c>
      <c r="Q33" s="12"/>
      <c r="R33" s="12">
        <v>612</v>
      </c>
      <c r="S33" s="12"/>
      <c r="T33" s="12"/>
      <c r="U33" s="12"/>
      <c r="V33" s="95"/>
      <c r="W33" s="95"/>
      <c r="X33" s="57">
        <v>0</v>
      </c>
    </row>
    <row r="34" spans="2:24" x14ac:dyDescent="0.2">
      <c r="B34" s="12">
        <v>27</v>
      </c>
      <c r="C34" s="55" t="s">
        <v>486</v>
      </c>
      <c r="D34" s="85">
        <v>2</v>
      </c>
      <c r="E34" s="61">
        <v>0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613</v>
      </c>
      <c r="L34" s="12">
        <v>0</v>
      </c>
      <c r="M34" s="12">
        <v>100</v>
      </c>
      <c r="N34" s="12">
        <v>0</v>
      </c>
      <c r="O34" s="12">
        <v>0</v>
      </c>
      <c r="P34" s="12">
        <v>0</v>
      </c>
      <c r="Q34" s="12"/>
      <c r="R34" s="12">
        <v>613</v>
      </c>
      <c r="S34" s="12"/>
      <c r="T34" s="12"/>
      <c r="U34" s="12"/>
      <c r="V34" s="95"/>
      <c r="W34" s="95"/>
      <c r="X34" s="57">
        <v>0</v>
      </c>
    </row>
    <row r="35" spans="2:24" x14ac:dyDescent="0.2">
      <c r="B35" s="12">
        <v>28</v>
      </c>
      <c r="C35" s="55" t="s">
        <v>487</v>
      </c>
      <c r="D35" s="85">
        <v>2</v>
      </c>
      <c r="E35" s="61">
        <v>0</v>
      </c>
      <c r="F35" s="12">
        <v>0</v>
      </c>
      <c r="G35" s="12">
        <v>1</v>
      </c>
      <c r="H35" s="12">
        <v>0</v>
      </c>
      <c r="I35" s="12">
        <v>0</v>
      </c>
      <c r="J35" s="12">
        <v>0</v>
      </c>
      <c r="K35" s="12">
        <v>614</v>
      </c>
      <c r="L35" s="12">
        <v>0</v>
      </c>
      <c r="M35" s="12">
        <v>100</v>
      </c>
      <c r="N35" s="12">
        <v>0</v>
      </c>
      <c r="O35" s="12">
        <v>0</v>
      </c>
      <c r="P35" s="12">
        <v>0</v>
      </c>
      <c r="Q35" s="12"/>
      <c r="R35" s="12">
        <v>614</v>
      </c>
      <c r="S35" s="12"/>
      <c r="T35" s="12"/>
      <c r="U35" s="12"/>
      <c r="V35" s="95"/>
      <c r="W35" s="95"/>
      <c r="X35" s="57">
        <v>0</v>
      </c>
    </row>
    <row r="36" spans="2:24" x14ac:dyDescent="0.2">
      <c r="B36" s="12">
        <v>29</v>
      </c>
      <c r="C36" s="78" t="s">
        <v>488</v>
      </c>
      <c r="D36" s="79">
        <v>3</v>
      </c>
      <c r="E36" s="62">
        <v>2</v>
      </c>
      <c r="F36" s="12">
        <v>0</v>
      </c>
      <c r="G36" s="12">
        <v>1</v>
      </c>
      <c r="H36" s="12">
        <v>700</v>
      </c>
      <c r="I36" s="12">
        <v>250</v>
      </c>
      <c r="J36" s="12">
        <v>250</v>
      </c>
      <c r="K36" s="12">
        <v>201</v>
      </c>
      <c r="L36" s="12">
        <v>0</v>
      </c>
      <c r="M36" s="12"/>
      <c r="N36" s="12">
        <v>69</v>
      </c>
      <c r="O36" s="12">
        <v>121</v>
      </c>
      <c r="P36" s="12">
        <v>30</v>
      </c>
      <c r="Q36" s="12"/>
      <c r="R36" s="12">
        <v>201</v>
      </c>
      <c r="S36" s="12">
        <v>301</v>
      </c>
      <c r="T36" s="12"/>
      <c r="U36" s="12"/>
      <c r="V36" s="95"/>
      <c r="W36" s="95"/>
      <c r="X36" s="57">
        <v>0</v>
      </c>
    </row>
    <row r="37" spans="2:24" x14ac:dyDescent="0.2">
      <c r="B37" s="12">
        <v>30</v>
      </c>
      <c r="C37" s="78" t="s">
        <v>489</v>
      </c>
      <c r="D37" s="79">
        <v>3</v>
      </c>
      <c r="E37" s="62">
        <v>2</v>
      </c>
      <c r="F37" s="12">
        <v>0</v>
      </c>
      <c r="G37" s="12">
        <v>1</v>
      </c>
      <c r="H37" s="12">
        <v>700</v>
      </c>
      <c r="I37" s="12">
        <v>250</v>
      </c>
      <c r="J37" s="12">
        <v>250</v>
      </c>
      <c r="K37" s="12">
        <v>202</v>
      </c>
      <c r="L37" s="12">
        <v>0</v>
      </c>
      <c r="M37" s="12"/>
      <c r="N37" s="12">
        <v>70</v>
      </c>
      <c r="O37" s="12">
        <v>29</v>
      </c>
      <c r="P37" s="12">
        <v>31</v>
      </c>
      <c r="Q37" s="12"/>
      <c r="R37" s="12">
        <v>202</v>
      </c>
      <c r="S37" s="12">
        <v>302</v>
      </c>
      <c r="T37" s="12"/>
      <c r="U37" s="12"/>
      <c r="V37" s="95"/>
      <c r="W37" s="95"/>
      <c r="X37" s="57">
        <v>0</v>
      </c>
    </row>
    <row r="38" spans="2:24" x14ac:dyDescent="0.2">
      <c r="B38" s="12">
        <v>31</v>
      </c>
      <c r="C38" s="78" t="s">
        <v>490</v>
      </c>
      <c r="D38" s="79">
        <v>3</v>
      </c>
      <c r="E38" s="62">
        <v>2</v>
      </c>
      <c r="F38" s="12">
        <v>0</v>
      </c>
      <c r="G38" s="12">
        <v>1</v>
      </c>
      <c r="H38" s="12">
        <v>700</v>
      </c>
      <c r="I38" s="12">
        <v>250</v>
      </c>
      <c r="J38" s="12">
        <v>250</v>
      </c>
      <c r="K38" s="12">
        <v>203</v>
      </c>
      <c r="L38" s="12">
        <v>0</v>
      </c>
      <c r="M38" s="12"/>
      <c r="N38" s="12">
        <v>71</v>
      </c>
      <c r="O38" s="12">
        <v>30</v>
      </c>
      <c r="P38" s="12">
        <v>32</v>
      </c>
      <c r="Q38" s="12"/>
      <c r="R38" s="12">
        <v>203</v>
      </c>
      <c r="S38" s="12">
        <v>303</v>
      </c>
      <c r="T38" s="12"/>
      <c r="U38" s="12"/>
      <c r="V38" s="95"/>
      <c r="W38" s="95"/>
      <c r="X38" s="57">
        <v>0</v>
      </c>
    </row>
    <row r="39" spans="2:24" x14ac:dyDescent="0.2">
      <c r="B39" s="12">
        <v>32</v>
      </c>
      <c r="C39" s="78" t="s">
        <v>491</v>
      </c>
      <c r="D39" s="79">
        <v>3</v>
      </c>
      <c r="E39" s="62">
        <v>2</v>
      </c>
      <c r="F39" s="12">
        <v>0</v>
      </c>
      <c r="G39" s="12">
        <v>1</v>
      </c>
      <c r="H39" s="12">
        <v>700</v>
      </c>
      <c r="I39" s="12">
        <v>250</v>
      </c>
      <c r="J39" s="12">
        <v>250</v>
      </c>
      <c r="K39" s="12">
        <v>204</v>
      </c>
      <c r="L39" s="12">
        <v>0</v>
      </c>
      <c r="M39" s="12"/>
      <c r="N39" s="12">
        <v>72</v>
      </c>
      <c r="O39" s="12">
        <v>31</v>
      </c>
      <c r="P39" s="12">
        <v>33</v>
      </c>
      <c r="Q39" s="12"/>
      <c r="R39" s="12">
        <v>204</v>
      </c>
      <c r="S39" s="12">
        <v>304</v>
      </c>
      <c r="T39" s="12"/>
      <c r="U39" s="12"/>
      <c r="V39" s="95"/>
      <c r="W39" s="95"/>
      <c r="X39" s="57">
        <v>0</v>
      </c>
    </row>
    <row r="40" spans="2:24" x14ac:dyDescent="0.2">
      <c r="B40" s="12">
        <v>33</v>
      </c>
      <c r="C40" s="78" t="s">
        <v>492</v>
      </c>
      <c r="D40" s="79">
        <v>3</v>
      </c>
      <c r="E40" s="62">
        <v>2</v>
      </c>
      <c r="F40" s="12">
        <v>0</v>
      </c>
      <c r="G40" s="12">
        <v>1</v>
      </c>
      <c r="H40" s="12">
        <v>700</v>
      </c>
      <c r="I40" s="12">
        <v>250</v>
      </c>
      <c r="J40" s="12">
        <v>250</v>
      </c>
      <c r="K40" s="12">
        <v>205</v>
      </c>
      <c r="L40" s="12">
        <v>0</v>
      </c>
      <c r="M40" s="12"/>
      <c r="N40" s="12">
        <v>73</v>
      </c>
      <c r="O40" s="12">
        <v>32</v>
      </c>
      <c r="P40" s="12">
        <v>34</v>
      </c>
      <c r="Q40" s="12"/>
      <c r="R40" s="12">
        <v>205</v>
      </c>
      <c r="S40" s="12">
        <v>305</v>
      </c>
      <c r="T40" s="12"/>
      <c r="U40" s="12"/>
      <c r="V40" s="95"/>
      <c r="W40" s="95"/>
      <c r="X40" s="57">
        <v>0</v>
      </c>
    </row>
    <row r="41" spans="2:24" x14ac:dyDescent="0.2">
      <c r="B41" s="12">
        <v>34</v>
      </c>
      <c r="C41" s="78" t="s">
        <v>493</v>
      </c>
      <c r="D41" s="79">
        <v>3</v>
      </c>
      <c r="E41" s="62">
        <v>2</v>
      </c>
      <c r="F41" s="12">
        <v>0</v>
      </c>
      <c r="G41" s="12">
        <v>1</v>
      </c>
      <c r="H41" s="12">
        <v>700</v>
      </c>
      <c r="I41" s="12">
        <v>250</v>
      </c>
      <c r="J41" s="12">
        <v>250</v>
      </c>
      <c r="K41" s="12">
        <v>206</v>
      </c>
      <c r="L41" s="12">
        <v>0</v>
      </c>
      <c r="M41" s="12"/>
      <c r="N41" s="12">
        <v>74</v>
      </c>
      <c r="O41" s="12">
        <v>33</v>
      </c>
      <c r="P41" s="12">
        <v>35</v>
      </c>
      <c r="Q41" s="12"/>
      <c r="R41" s="12">
        <v>206</v>
      </c>
      <c r="S41" s="12">
        <v>306</v>
      </c>
      <c r="T41" s="12"/>
      <c r="U41" s="12"/>
      <c r="V41" s="95"/>
      <c r="W41" s="95"/>
      <c r="X41" s="57">
        <v>0</v>
      </c>
    </row>
    <row r="42" spans="2:24" x14ac:dyDescent="0.2">
      <c r="B42" s="12">
        <v>35</v>
      </c>
      <c r="C42" s="78" t="s">
        <v>494</v>
      </c>
      <c r="D42" s="79">
        <v>3</v>
      </c>
      <c r="E42" s="62">
        <v>2</v>
      </c>
      <c r="F42" s="12">
        <v>0</v>
      </c>
      <c r="G42" s="12">
        <v>1</v>
      </c>
      <c r="H42" s="12">
        <v>700</v>
      </c>
      <c r="I42" s="12">
        <v>250</v>
      </c>
      <c r="J42" s="12">
        <v>250</v>
      </c>
      <c r="K42" s="12">
        <v>207</v>
      </c>
      <c r="L42" s="12">
        <v>0</v>
      </c>
      <c r="M42" s="12"/>
      <c r="N42" s="12">
        <v>75</v>
      </c>
      <c r="O42" s="12">
        <v>34</v>
      </c>
      <c r="P42" s="12">
        <v>36</v>
      </c>
      <c r="Q42" s="12"/>
      <c r="R42" s="12">
        <v>207</v>
      </c>
      <c r="S42" s="12">
        <v>307</v>
      </c>
      <c r="T42" s="12"/>
      <c r="U42" s="12"/>
      <c r="V42" s="95"/>
      <c r="W42" s="95"/>
      <c r="X42" s="57">
        <v>0</v>
      </c>
    </row>
    <row r="43" spans="2:24" x14ac:dyDescent="0.2">
      <c r="B43" s="12">
        <v>36</v>
      </c>
      <c r="C43" s="78" t="s">
        <v>495</v>
      </c>
      <c r="D43" s="79">
        <v>3</v>
      </c>
      <c r="E43" s="62">
        <v>2</v>
      </c>
      <c r="F43" s="12">
        <v>0</v>
      </c>
      <c r="G43" s="12">
        <v>1</v>
      </c>
      <c r="H43" s="12">
        <v>700</v>
      </c>
      <c r="I43" s="12">
        <v>250</v>
      </c>
      <c r="J43" s="12">
        <v>250</v>
      </c>
      <c r="K43" s="12">
        <v>208</v>
      </c>
      <c r="L43" s="12">
        <v>0</v>
      </c>
      <c r="M43" s="12"/>
      <c r="N43" s="12">
        <v>76</v>
      </c>
      <c r="O43" s="12">
        <v>35</v>
      </c>
      <c r="P43" s="12">
        <v>37</v>
      </c>
      <c r="Q43" s="12"/>
      <c r="R43" s="12">
        <v>208</v>
      </c>
      <c r="S43" s="12">
        <v>308</v>
      </c>
      <c r="T43" s="12"/>
      <c r="U43" s="12"/>
      <c r="V43" s="95"/>
      <c r="W43" s="95"/>
      <c r="X43" s="57">
        <v>0</v>
      </c>
    </row>
    <row r="44" spans="2:24" x14ac:dyDescent="0.2">
      <c r="B44" s="12">
        <v>37</v>
      </c>
      <c r="C44" s="78" t="s">
        <v>496</v>
      </c>
      <c r="D44" s="79">
        <v>3</v>
      </c>
      <c r="E44" s="62">
        <v>2</v>
      </c>
      <c r="F44" s="12">
        <v>0</v>
      </c>
      <c r="G44" s="12">
        <v>1</v>
      </c>
      <c r="H44" s="12">
        <v>700</v>
      </c>
      <c r="I44" s="12">
        <v>250</v>
      </c>
      <c r="J44" s="12">
        <v>250</v>
      </c>
      <c r="K44" s="12">
        <v>209</v>
      </c>
      <c r="L44" s="12">
        <v>0</v>
      </c>
      <c r="M44" s="12"/>
      <c r="N44" s="12">
        <v>77</v>
      </c>
      <c r="O44" s="12">
        <v>36</v>
      </c>
      <c r="P44" s="12">
        <v>38</v>
      </c>
      <c r="Q44" s="12"/>
      <c r="R44" s="12">
        <v>209</v>
      </c>
      <c r="S44" s="12">
        <v>309</v>
      </c>
      <c r="T44" s="12"/>
      <c r="U44" s="12"/>
      <c r="V44" s="95"/>
      <c r="W44" s="95"/>
      <c r="X44" s="57">
        <v>0</v>
      </c>
    </row>
    <row r="45" spans="2:24" x14ac:dyDescent="0.2">
      <c r="B45" s="12">
        <v>38</v>
      </c>
      <c r="C45" s="78" t="s">
        <v>497</v>
      </c>
      <c r="D45" s="79">
        <v>3</v>
      </c>
      <c r="E45" s="62">
        <v>2</v>
      </c>
      <c r="F45" s="12">
        <v>0</v>
      </c>
      <c r="G45" s="12">
        <v>1</v>
      </c>
      <c r="H45" s="12">
        <v>700</v>
      </c>
      <c r="I45" s="12">
        <v>250</v>
      </c>
      <c r="J45" s="12">
        <v>250</v>
      </c>
      <c r="K45" s="12">
        <v>210</v>
      </c>
      <c r="L45" s="12">
        <v>0</v>
      </c>
      <c r="M45" s="12"/>
      <c r="N45" s="12">
        <v>78</v>
      </c>
      <c r="O45" s="12">
        <v>37</v>
      </c>
      <c r="P45" s="12">
        <v>39</v>
      </c>
      <c r="Q45" s="12"/>
      <c r="R45" s="12">
        <v>210</v>
      </c>
      <c r="S45" s="12">
        <v>310</v>
      </c>
      <c r="T45" s="12"/>
      <c r="U45" s="12"/>
      <c r="V45" s="95"/>
      <c r="W45" s="95"/>
      <c r="X45" s="57">
        <v>0</v>
      </c>
    </row>
    <row r="46" spans="2:24" x14ac:dyDescent="0.2">
      <c r="B46" s="12">
        <v>39</v>
      </c>
      <c r="C46" s="78" t="s">
        <v>498</v>
      </c>
      <c r="D46" s="79">
        <v>3</v>
      </c>
      <c r="E46" s="62">
        <v>2</v>
      </c>
      <c r="F46" s="12">
        <v>0</v>
      </c>
      <c r="G46" s="12">
        <v>1</v>
      </c>
      <c r="H46" s="12">
        <v>700</v>
      </c>
      <c r="I46" s="12">
        <v>250</v>
      </c>
      <c r="J46" s="12">
        <v>250</v>
      </c>
      <c r="K46" s="12">
        <v>211</v>
      </c>
      <c r="L46" s="12">
        <v>0</v>
      </c>
      <c r="M46" s="12"/>
      <c r="N46" s="12">
        <v>79</v>
      </c>
      <c r="O46" s="12">
        <v>38</v>
      </c>
      <c r="P46" s="12">
        <v>40</v>
      </c>
      <c r="Q46" s="12"/>
      <c r="R46" s="12">
        <v>211</v>
      </c>
      <c r="S46" s="12">
        <v>311</v>
      </c>
      <c r="T46" s="12"/>
      <c r="U46" s="12"/>
      <c r="V46" s="95"/>
      <c r="W46" s="95"/>
      <c r="X46" s="57">
        <v>0</v>
      </c>
    </row>
    <row r="47" spans="2:24" x14ac:dyDescent="0.2">
      <c r="B47" s="12">
        <v>40</v>
      </c>
      <c r="C47" s="78" t="s">
        <v>499</v>
      </c>
      <c r="D47" s="79">
        <v>3</v>
      </c>
      <c r="E47" s="62">
        <v>2</v>
      </c>
      <c r="F47" s="12">
        <v>0</v>
      </c>
      <c r="G47" s="12">
        <v>1</v>
      </c>
      <c r="H47" s="12">
        <v>700</v>
      </c>
      <c r="I47" s="12">
        <v>250</v>
      </c>
      <c r="J47" s="84">
        <v>700</v>
      </c>
      <c r="K47" s="12">
        <v>212</v>
      </c>
      <c r="L47" s="12">
        <v>0</v>
      </c>
      <c r="M47" s="12"/>
      <c r="N47" s="12">
        <v>80</v>
      </c>
      <c r="O47" s="12">
        <v>39</v>
      </c>
      <c r="P47" s="12">
        <v>0</v>
      </c>
      <c r="Q47" s="12"/>
      <c r="R47" s="12">
        <v>212</v>
      </c>
      <c r="S47" s="12">
        <v>312</v>
      </c>
      <c r="T47" s="12"/>
      <c r="U47" s="12"/>
      <c r="V47" s="95"/>
      <c r="W47" s="95"/>
      <c r="X47" s="57">
        <v>0</v>
      </c>
    </row>
    <row r="48" spans="2:24" x14ac:dyDescent="0.2">
      <c r="B48" s="12">
        <v>41</v>
      </c>
      <c r="C48" s="80" t="s">
        <v>242</v>
      </c>
      <c r="D48" s="81">
        <v>5</v>
      </c>
      <c r="E48" s="62">
        <v>2</v>
      </c>
      <c r="F48" s="12">
        <v>0</v>
      </c>
      <c r="G48" s="12">
        <v>1</v>
      </c>
      <c r="H48" s="12">
        <v>700</v>
      </c>
      <c r="I48" s="84">
        <v>400</v>
      </c>
      <c r="J48" s="12">
        <v>700</v>
      </c>
      <c r="K48" s="12">
        <v>213</v>
      </c>
      <c r="L48" s="12">
        <v>0</v>
      </c>
      <c r="M48" s="12"/>
      <c r="N48" s="12">
        <v>81</v>
      </c>
      <c r="O48" s="84">
        <v>0</v>
      </c>
      <c r="P48" s="12">
        <v>42</v>
      </c>
      <c r="Q48" s="12"/>
      <c r="R48" s="12">
        <v>213</v>
      </c>
      <c r="S48" s="12">
        <v>313</v>
      </c>
      <c r="T48" s="12"/>
      <c r="U48" s="12"/>
      <c r="V48" s="95"/>
      <c r="W48" s="95"/>
      <c r="X48" s="57">
        <v>0</v>
      </c>
    </row>
    <row r="49" spans="2:24" x14ac:dyDescent="0.2">
      <c r="B49" s="12">
        <v>42</v>
      </c>
      <c r="C49" s="80" t="s">
        <v>243</v>
      </c>
      <c r="D49" s="81">
        <v>5</v>
      </c>
      <c r="E49" s="62">
        <v>2</v>
      </c>
      <c r="F49" s="12">
        <v>0</v>
      </c>
      <c r="G49" s="12">
        <v>1</v>
      </c>
      <c r="H49" s="12">
        <v>700</v>
      </c>
      <c r="I49" s="12">
        <v>700</v>
      </c>
      <c r="J49" s="12">
        <v>700</v>
      </c>
      <c r="K49" s="12">
        <v>214</v>
      </c>
      <c r="L49" s="12">
        <v>0</v>
      </c>
      <c r="M49" s="12"/>
      <c r="N49" s="12">
        <v>82</v>
      </c>
      <c r="O49" s="12">
        <v>41</v>
      </c>
      <c r="P49" s="12">
        <v>43</v>
      </c>
      <c r="Q49" s="12"/>
      <c r="R49" s="12">
        <v>214</v>
      </c>
      <c r="S49" s="12">
        <v>314</v>
      </c>
      <c r="T49" s="12"/>
      <c r="U49" s="12"/>
      <c r="V49" s="95"/>
      <c r="W49" s="95"/>
      <c r="X49" s="57">
        <v>0</v>
      </c>
    </row>
    <row r="50" spans="2:24" x14ac:dyDescent="0.2">
      <c r="B50" s="12">
        <v>43</v>
      </c>
      <c r="C50" s="80" t="s">
        <v>244</v>
      </c>
      <c r="D50" s="81">
        <v>5</v>
      </c>
      <c r="E50" s="62">
        <v>2</v>
      </c>
      <c r="F50" s="12">
        <v>0</v>
      </c>
      <c r="G50" s="12">
        <v>1</v>
      </c>
      <c r="H50" s="12">
        <v>700</v>
      </c>
      <c r="I50" s="12">
        <v>700</v>
      </c>
      <c r="J50" s="12">
        <v>700</v>
      </c>
      <c r="K50" s="12">
        <v>215</v>
      </c>
      <c r="L50" s="12">
        <v>0</v>
      </c>
      <c r="M50" s="12"/>
      <c r="N50" s="12">
        <v>83</v>
      </c>
      <c r="O50" s="12">
        <v>42</v>
      </c>
      <c r="P50" s="12">
        <v>44</v>
      </c>
      <c r="Q50" s="12"/>
      <c r="R50" s="12">
        <v>215</v>
      </c>
      <c r="S50" s="12">
        <v>315</v>
      </c>
      <c r="T50" s="12"/>
      <c r="U50" s="12"/>
      <c r="V50" s="95"/>
      <c r="W50" s="95"/>
      <c r="X50" s="57">
        <v>0</v>
      </c>
    </row>
    <row r="51" spans="2:24" x14ac:dyDescent="0.2">
      <c r="B51" s="12">
        <v>44</v>
      </c>
      <c r="C51" s="80" t="s">
        <v>245</v>
      </c>
      <c r="D51" s="81">
        <v>5</v>
      </c>
      <c r="E51" s="62">
        <v>2</v>
      </c>
      <c r="F51" s="12">
        <v>0</v>
      </c>
      <c r="G51" s="12">
        <v>1</v>
      </c>
      <c r="H51" s="12">
        <v>700</v>
      </c>
      <c r="I51" s="12">
        <v>700</v>
      </c>
      <c r="J51" s="84">
        <v>600</v>
      </c>
      <c r="K51" s="12">
        <v>216</v>
      </c>
      <c r="L51" s="12">
        <v>0</v>
      </c>
      <c r="M51" s="12"/>
      <c r="N51" s="12">
        <v>84</v>
      </c>
      <c r="O51" s="12">
        <v>43</v>
      </c>
      <c r="P51" s="84">
        <v>45</v>
      </c>
      <c r="Q51" s="12"/>
      <c r="R51" s="12">
        <v>216</v>
      </c>
      <c r="S51" s="12">
        <v>316</v>
      </c>
      <c r="T51" s="12"/>
      <c r="U51" s="12"/>
      <c r="V51" s="95"/>
      <c r="W51" s="95"/>
      <c r="X51" s="57">
        <v>0</v>
      </c>
    </row>
    <row r="52" spans="2:24" x14ac:dyDescent="0.2">
      <c r="B52" s="12">
        <v>45</v>
      </c>
      <c r="C52" s="82" t="s">
        <v>500</v>
      </c>
      <c r="D52" s="83">
        <v>4</v>
      </c>
      <c r="E52" s="62">
        <v>2</v>
      </c>
      <c r="F52" s="12">
        <v>0</v>
      </c>
      <c r="G52" s="12">
        <v>1</v>
      </c>
      <c r="H52" s="12">
        <v>700</v>
      </c>
      <c r="I52" s="84">
        <v>600</v>
      </c>
      <c r="J52" s="12">
        <v>400</v>
      </c>
      <c r="K52" s="12">
        <v>217</v>
      </c>
      <c r="L52" s="12">
        <v>0</v>
      </c>
      <c r="M52" s="12"/>
      <c r="N52" s="12">
        <v>85</v>
      </c>
      <c r="O52" s="84">
        <v>44</v>
      </c>
      <c r="P52" s="12">
        <v>46</v>
      </c>
      <c r="Q52" s="12"/>
      <c r="R52" s="12">
        <v>217</v>
      </c>
      <c r="S52" s="12">
        <v>317</v>
      </c>
      <c r="T52" s="12"/>
      <c r="U52" s="12"/>
      <c r="V52" s="95"/>
      <c r="W52" s="95"/>
      <c r="X52" s="57">
        <v>0</v>
      </c>
    </row>
    <row r="53" spans="2:24" x14ac:dyDescent="0.2">
      <c r="B53" s="12">
        <v>46</v>
      </c>
      <c r="C53" s="82" t="s">
        <v>501</v>
      </c>
      <c r="D53" s="83">
        <v>4</v>
      </c>
      <c r="E53" s="62">
        <v>2</v>
      </c>
      <c r="F53" s="12">
        <v>0</v>
      </c>
      <c r="G53" s="12">
        <v>1</v>
      </c>
      <c r="H53" s="12">
        <v>700</v>
      </c>
      <c r="I53" s="12">
        <v>400</v>
      </c>
      <c r="J53" s="12">
        <v>400</v>
      </c>
      <c r="K53" s="12">
        <v>218</v>
      </c>
      <c r="L53" s="12">
        <v>0</v>
      </c>
      <c r="M53" s="12"/>
      <c r="N53" s="12">
        <v>86</v>
      </c>
      <c r="O53" s="12">
        <v>45</v>
      </c>
      <c r="P53" s="12">
        <v>47</v>
      </c>
      <c r="Q53" s="12"/>
      <c r="R53" s="12">
        <v>218</v>
      </c>
      <c r="S53" s="12">
        <v>318</v>
      </c>
      <c r="T53" s="12"/>
      <c r="U53" s="12"/>
      <c r="V53" s="95"/>
      <c r="W53" s="95"/>
      <c r="X53" s="57">
        <v>0</v>
      </c>
    </row>
    <row r="54" spans="2:24" x14ac:dyDescent="0.2">
      <c r="B54" s="12">
        <v>47</v>
      </c>
      <c r="C54" s="82" t="s">
        <v>502</v>
      </c>
      <c r="D54" s="83">
        <v>4</v>
      </c>
      <c r="E54" s="62">
        <v>2</v>
      </c>
      <c r="F54" s="12">
        <v>0</v>
      </c>
      <c r="G54" s="12">
        <v>1</v>
      </c>
      <c r="H54" s="12">
        <v>700</v>
      </c>
      <c r="I54" s="12">
        <v>400</v>
      </c>
      <c r="J54" s="12">
        <v>400</v>
      </c>
      <c r="K54" s="12">
        <v>219</v>
      </c>
      <c r="L54" s="12">
        <v>0</v>
      </c>
      <c r="M54" s="12"/>
      <c r="N54" s="12">
        <v>87</v>
      </c>
      <c r="O54" s="12">
        <v>46</v>
      </c>
      <c r="P54" s="12">
        <v>48</v>
      </c>
      <c r="Q54" s="12"/>
      <c r="R54" s="12">
        <v>219</v>
      </c>
      <c r="S54" s="12">
        <v>319</v>
      </c>
      <c r="T54" s="12"/>
      <c r="U54" s="12"/>
      <c r="V54" s="95"/>
      <c r="W54" s="95"/>
      <c r="X54" s="57">
        <v>0</v>
      </c>
    </row>
    <row r="55" spans="2:24" x14ac:dyDescent="0.2">
      <c r="B55" s="12">
        <v>48</v>
      </c>
      <c r="C55" s="82" t="s">
        <v>503</v>
      </c>
      <c r="D55" s="83">
        <v>4</v>
      </c>
      <c r="E55" s="62">
        <v>2</v>
      </c>
      <c r="F55" s="12">
        <v>0</v>
      </c>
      <c r="G55" s="12">
        <v>1</v>
      </c>
      <c r="H55" s="12">
        <v>700</v>
      </c>
      <c r="I55" s="12">
        <v>400</v>
      </c>
      <c r="J55" s="12">
        <v>400</v>
      </c>
      <c r="K55" s="12">
        <v>220</v>
      </c>
      <c r="L55" s="12">
        <v>0</v>
      </c>
      <c r="M55" s="12"/>
      <c r="N55" s="12">
        <v>88</v>
      </c>
      <c r="O55" s="12">
        <v>47</v>
      </c>
      <c r="P55" s="12">
        <v>49</v>
      </c>
      <c r="Q55" s="12"/>
      <c r="R55" s="12">
        <v>220</v>
      </c>
      <c r="S55" s="12">
        <v>320</v>
      </c>
      <c r="T55" s="12"/>
      <c r="U55" s="12"/>
      <c r="V55" s="95"/>
      <c r="W55" s="95"/>
      <c r="X55" s="57">
        <v>0</v>
      </c>
    </row>
    <row r="56" spans="2:24" x14ac:dyDescent="0.2">
      <c r="B56" s="12">
        <v>49</v>
      </c>
      <c r="C56" s="82" t="s">
        <v>504</v>
      </c>
      <c r="D56" s="83">
        <v>4</v>
      </c>
      <c r="E56" s="62">
        <v>2</v>
      </c>
      <c r="F56" s="12">
        <v>0</v>
      </c>
      <c r="G56" s="12">
        <v>1</v>
      </c>
      <c r="H56" s="12">
        <v>700</v>
      </c>
      <c r="I56" s="12">
        <v>400</v>
      </c>
      <c r="J56" s="12">
        <v>400</v>
      </c>
      <c r="K56" s="12">
        <v>221</v>
      </c>
      <c r="L56" s="12">
        <v>0</v>
      </c>
      <c r="M56" s="12"/>
      <c r="N56" s="12">
        <v>89</v>
      </c>
      <c r="O56" s="12">
        <v>48</v>
      </c>
      <c r="P56" s="12">
        <v>50</v>
      </c>
      <c r="Q56" s="12"/>
      <c r="R56" s="12">
        <v>221</v>
      </c>
      <c r="S56" s="12">
        <v>321</v>
      </c>
      <c r="T56" s="12"/>
      <c r="U56" s="12"/>
      <c r="V56" s="95"/>
      <c r="W56" s="95"/>
      <c r="X56" s="57">
        <v>0</v>
      </c>
    </row>
    <row r="57" spans="2:24" x14ac:dyDescent="0.2">
      <c r="B57" s="12">
        <v>50</v>
      </c>
      <c r="C57" s="82" t="s">
        <v>505</v>
      </c>
      <c r="D57" s="83">
        <v>4</v>
      </c>
      <c r="E57" s="62">
        <v>2</v>
      </c>
      <c r="F57" s="12">
        <v>0</v>
      </c>
      <c r="G57" s="12">
        <v>1</v>
      </c>
      <c r="H57" s="12">
        <v>700</v>
      </c>
      <c r="I57" s="12">
        <v>400</v>
      </c>
      <c r="J57" s="12">
        <v>400</v>
      </c>
      <c r="K57" s="12">
        <v>222</v>
      </c>
      <c r="L57" s="12">
        <v>0</v>
      </c>
      <c r="M57" s="12"/>
      <c r="N57" s="12">
        <v>90</v>
      </c>
      <c r="O57" s="12">
        <v>49</v>
      </c>
      <c r="P57" s="12">
        <v>51</v>
      </c>
      <c r="Q57" s="12"/>
      <c r="R57" s="12">
        <v>222</v>
      </c>
      <c r="S57" s="12">
        <v>322</v>
      </c>
      <c r="T57" s="12"/>
      <c r="U57" s="12"/>
      <c r="V57" s="95"/>
      <c r="W57" s="95"/>
      <c r="X57" s="57">
        <v>0</v>
      </c>
    </row>
    <row r="58" spans="2:24" x14ac:dyDescent="0.2">
      <c r="B58" s="12">
        <v>51</v>
      </c>
      <c r="C58" s="82" t="s">
        <v>506</v>
      </c>
      <c r="D58" s="83">
        <v>4</v>
      </c>
      <c r="E58" s="62">
        <v>2</v>
      </c>
      <c r="F58" s="12">
        <v>0</v>
      </c>
      <c r="G58" s="12">
        <v>1</v>
      </c>
      <c r="H58" s="12">
        <v>700</v>
      </c>
      <c r="I58" s="12">
        <v>400</v>
      </c>
      <c r="J58" s="84">
        <v>235</v>
      </c>
      <c r="K58" s="12">
        <v>223</v>
      </c>
      <c r="L58" s="12">
        <v>0</v>
      </c>
      <c r="M58" s="12"/>
      <c r="N58" s="12">
        <v>91</v>
      </c>
      <c r="O58" s="12">
        <v>50</v>
      </c>
      <c r="P58" s="84">
        <v>0</v>
      </c>
      <c r="Q58" s="12"/>
      <c r="R58" s="12">
        <v>223</v>
      </c>
      <c r="S58" s="12">
        <v>323</v>
      </c>
      <c r="T58" s="12"/>
      <c r="U58" s="12"/>
      <c r="V58" s="95"/>
      <c r="W58" s="95"/>
      <c r="X58" s="57">
        <v>0</v>
      </c>
    </row>
    <row r="59" spans="2:24" x14ac:dyDescent="0.2">
      <c r="B59" s="12">
        <v>52</v>
      </c>
      <c r="C59" s="54" t="s">
        <v>507</v>
      </c>
      <c r="D59" s="84">
        <v>1</v>
      </c>
      <c r="E59" s="62">
        <v>2</v>
      </c>
      <c r="F59" s="12">
        <v>0</v>
      </c>
      <c r="G59" s="12">
        <v>1</v>
      </c>
      <c r="H59" s="12">
        <v>900</v>
      </c>
      <c r="I59" s="84">
        <v>500</v>
      </c>
      <c r="J59" s="12">
        <v>500</v>
      </c>
      <c r="K59" s="12">
        <v>224</v>
      </c>
      <c r="L59" s="12">
        <v>0</v>
      </c>
      <c r="M59" s="12"/>
      <c r="N59" s="12">
        <v>92</v>
      </c>
      <c r="O59" s="94">
        <v>0</v>
      </c>
      <c r="P59" s="12">
        <v>53</v>
      </c>
      <c r="Q59" s="12"/>
      <c r="R59" s="12">
        <v>224</v>
      </c>
      <c r="S59" s="12">
        <v>324</v>
      </c>
      <c r="T59" s="12"/>
      <c r="U59" s="12"/>
      <c r="V59" s="95"/>
      <c r="W59" s="95"/>
      <c r="X59" s="57">
        <v>0</v>
      </c>
    </row>
    <row r="60" spans="2:24" x14ac:dyDescent="0.2">
      <c r="B60" s="12">
        <v>53</v>
      </c>
      <c r="C60" s="54" t="s">
        <v>508</v>
      </c>
      <c r="D60" s="84">
        <v>1</v>
      </c>
      <c r="E60" s="62">
        <v>2</v>
      </c>
      <c r="F60" s="12">
        <v>0</v>
      </c>
      <c r="G60" s="12">
        <v>1</v>
      </c>
      <c r="H60" s="12">
        <v>900</v>
      </c>
      <c r="I60" s="12">
        <v>500</v>
      </c>
      <c r="J60" s="12">
        <v>500</v>
      </c>
      <c r="K60" s="12">
        <v>225</v>
      </c>
      <c r="L60" s="12">
        <v>0</v>
      </c>
      <c r="M60" s="12"/>
      <c r="N60" s="12">
        <v>93</v>
      </c>
      <c r="O60" s="12">
        <v>52</v>
      </c>
      <c r="P60" s="12">
        <v>54</v>
      </c>
      <c r="Q60" s="12"/>
      <c r="R60" s="12">
        <v>225</v>
      </c>
      <c r="S60" s="12">
        <v>325</v>
      </c>
      <c r="T60" s="12"/>
      <c r="U60" s="12"/>
      <c r="V60" s="95"/>
      <c r="W60" s="95"/>
      <c r="X60" s="57">
        <v>0</v>
      </c>
    </row>
    <row r="61" spans="2:24" x14ac:dyDescent="0.2">
      <c r="B61" s="12">
        <v>54</v>
      </c>
      <c r="C61" s="54" t="s">
        <v>509</v>
      </c>
      <c r="D61" s="84">
        <v>1</v>
      </c>
      <c r="E61" s="62">
        <v>2</v>
      </c>
      <c r="F61" s="12">
        <v>0</v>
      </c>
      <c r="G61" s="12">
        <v>1</v>
      </c>
      <c r="H61" s="12">
        <v>900</v>
      </c>
      <c r="I61" s="12">
        <v>500</v>
      </c>
      <c r="J61" s="12">
        <v>500</v>
      </c>
      <c r="K61" s="12">
        <v>226</v>
      </c>
      <c r="L61" s="12">
        <v>0</v>
      </c>
      <c r="M61" s="12"/>
      <c r="N61" s="12">
        <v>94</v>
      </c>
      <c r="O61" s="12">
        <v>53</v>
      </c>
      <c r="P61" s="12">
        <v>55</v>
      </c>
      <c r="Q61" s="12"/>
      <c r="R61" s="12">
        <v>226</v>
      </c>
      <c r="S61" s="12">
        <v>326</v>
      </c>
      <c r="T61" s="12"/>
      <c r="U61" s="12"/>
      <c r="V61" s="95"/>
      <c r="W61" s="95"/>
      <c r="X61" s="57">
        <v>0</v>
      </c>
    </row>
    <row r="62" spans="2:24" x14ac:dyDescent="0.2">
      <c r="B62" s="12">
        <v>55</v>
      </c>
      <c r="C62" s="54" t="s">
        <v>510</v>
      </c>
      <c r="D62" s="84">
        <v>1</v>
      </c>
      <c r="E62" s="62">
        <v>2</v>
      </c>
      <c r="F62" s="12">
        <v>0</v>
      </c>
      <c r="G62" s="12">
        <v>1</v>
      </c>
      <c r="H62" s="12">
        <v>900</v>
      </c>
      <c r="I62" s="12">
        <v>500</v>
      </c>
      <c r="J62" s="12">
        <v>500</v>
      </c>
      <c r="K62" s="12">
        <v>227</v>
      </c>
      <c r="L62" s="12">
        <v>0</v>
      </c>
      <c r="M62" s="12"/>
      <c r="N62" s="12">
        <v>95</v>
      </c>
      <c r="O62" s="12">
        <v>54</v>
      </c>
      <c r="P62" s="12">
        <v>56</v>
      </c>
      <c r="Q62" s="12"/>
      <c r="R62" s="12">
        <v>227</v>
      </c>
      <c r="S62" s="12">
        <v>327</v>
      </c>
      <c r="T62" s="12"/>
      <c r="U62" s="12"/>
      <c r="V62" s="95"/>
      <c r="W62" s="95"/>
      <c r="X62" s="57">
        <v>0</v>
      </c>
    </row>
    <row r="63" spans="2:24" x14ac:dyDescent="0.2">
      <c r="B63" s="12">
        <v>56</v>
      </c>
      <c r="C63" s="54" t="s">
        <v>511</v>
      </c>
      <c r="D63" s="84">
        <v>1</v>
      </c>
      <c r="E63" s="62">
        <v>2</v>
      </c>
      <c r="F63" s="12">
        <v>0</v>
      </c>
      <c r="G63" s="12">
        <v>1</v>
      </c>
      <c r="H63" s="12">
        <v>900</v>
      </c>
      <c r="I63" s="12">
        <v>500</v>
      </c>
      <c r="J63" s="12">
        <v>500</v>
      </c>
      <c r="K63" s="12">
        <v>228</v>
      </c>
      <c r="L63" s="12">
        <v>0</v>
      </c>
      <c r="M63" s="12"/>
      <c r="N63" s="12">
        <v>96</v>
      </c>
      <c r="O63" s="12">
        <v>55</v>
      </c>
      <c r="P63" s="12">
        <v>57</v>
      </c>
      <c r="Q63" s="12"/>
      <c r="R63" s="12">
        <v>228</v>
      </c>
      <c r="S63" s="12">
        <v>328</v>
      </c>
      <c r="T63" s="12"/>
      <c r="U63" s="12"/>
      <c r="V63" s="95"/>
      <c r="W63" s="95"/>
      <c r="X63" s="57">
        <v>0</v>
      </c>
    </row>
    <row r="64" spans="2:24" x14ac:dyDescent="0.2">
      <c r="B64" s="12">
        <v>57</v>
      </c>
      <c r="C64" s="54" t="s">
        <v>512</v>
      </c>
      <c r="D64" s="84">
        <v>1</v>
      </c>
      <c r="E64" s="62">
        <v>2</v>
      </c>
      <c r="F64" s="12">
        <v>0</v>
      </c>
      <c r="G64" s="12">
        <v>1</v>
      </c>
      <c r="H64" s="12">
        <v>900</v>
      </c>
      <c r="I64" s="12">
        <v>500</v>
      </c>
      <c r="J64" s="12">
        <v>500</v>
      </c>
      <c r="K64" s="12">
        <v>229</v>
      </c>
      <c r="L64" s="12">
        <v>0</v>
      </c>
      <c r="M64" s="12"/>
      <c r="N64" s="12">
        <v>97</v>
      </c>
      <c r="O64" s="12">
        <v>56</v>
      </c>
      <c r="P64" s="12">
        <v>58</v>
      </c>
      <c r="Q64" s="12"/>
      <c r="R64" s="12">
        <v>229</v>
      </c>
      <c r="S64" s="12">
        <v>329</v>
      </c>
      <c r="T64" s="12"/>
      <c r="U64" s="12"/>
      <c r="V64" s="95"/>
      <c r="W64" s="95"/>
      <c r="X64" s="57">
        <v>0</v>
      </c>
    </row>
    <row r="65" spans="2:24" x14ac:dyDescent="0.2">
      <c r="B65" s="12">
        <v>58</v>
      </c>
      <c r="C65" s="54" t="s">
        <v>513</v>
      </c>
      <c r="D65" s="84">
        <v>1</v>
      </c>
      <c r="E65" s="62">
        <v>2</v>
      </c>
      <c r="F65" s="12">
        <v>0</v>
      </c>
      <c r="G65" s="12">
        <v>1</v>
      </c>
      <c r="H65" s="12">
        <v>900</v>
      </c>
      <c r="I65" s="12">
        <v>500</v>
      </c>
      <c r="J65" s="84">
        <v>500</v>
      </c>
      <c r="K65" s="12">
        <v>230</v>
      </c>
      <c r="L65" s="12">
        <v>0</v>
      </c>
      <c r="M65" s="12"/>
      <c r="N65" s="12">
        <v>98</v>
      </c>
      <c r="O65" s="12">
        <v>57</v>
      </c>
      <c r="P65" s="84">
        <v>0</v>
      </c>
      <c r="Q65" s="12"/>
      <c r="R65" s="12">
        <v>230</v>
      </c>
      <c r="S65" s="12">
        <v>330</v>
      </c>
      <c r="T65" s="12"/>
      <c r="U65" s="12"/>
      <c r="V65" s="95"/>
      <c r="W65" s="95"/>
      <c r="X65" s="57">
        <v>0</v>
      </c>
    </row>
    <row r="66" spans="2:24" x14ac:dyDescent="0.2">
      <c r="B66" s="12">
        <v>59</v>
      </c>
      <c r="C66" s="55" t="s">
        <v>514</v>
      </c>
      <c r="D66" s="85">
        <v>2</v>
      </c>
      <c r="E66" s="62">
        <v>2</v>
      </c>
      <c r="F66" s="12">
        <v>0</v>
      </c>
      <c r="G66" s="12">
        <v>1</v>
      </c>
      <c r="H66" s="12">
        <v>700</v>
      </c>
      <c r="I66" s="84">
        <v>450</v>
      </c>
      <c r="J66" s="12">
        <v>250</v>
      </c>
      <c r="K66" s="12">
        <v>231</v>
      </c>
      <c r="L66" s="12">
        <v>0</v>
      </c>
      <c r="M66" s="12"/>
      <c r="N66" s="12">
        <v>99</v>
      </c>
      <c r="O66" s="84">
        <v>0</v>
      </c>
      <c r="P66" s="12">
        <v>60</v>
      </c>
      <c r="Q66" s="12"/>
      <c r="R66" s="12">
        <v>231</v>
      </c>
      <c r="S66" s="12">
        <v>331</v>
      </c>
      <c r="T66" s="12"/>
      <c r="U66" s="12"/>
      <c r="V66" s="95"/>
      <c r="W66" s="95"/>
      <c r="X66" s="57">
        <v>0</v>
      </c>
    </row>
    <row r="67" spans="2:24" x14ac:dyDescent="0.2">
      <c r="B67" s="12">
        <v>60</v>
      </c>
      <c r="C67" s="55" t="s">
        <v>515</v>
      </c>
      <c r="D67" s="85">
        <v>2</v>
      </c>
      <c r="E67" s="62">
        <v>2</v>
      </c>
      <c r="F67" s="12">
        <v>0</v>
      </c>
      <c r="G67" s="12">
        <v>1</v>
      </c>
      <c r="H67" s="12">
        <v>700</v>
      </c>
      <c r="I67" s="12">
        <v>250</v>
      </c>
      <c r="J67" s="12">
        <v>250</v>
      </c>
      <c r="K67" s="12">
        <v>232</v>
      </c>
      <c r="L67" s="12">
        <v>0</v>
      </c>
      <c r="M67" s="12"/>
      <c r="N67" s="12">
        <v>100</v>
      </c>
      <c r="O67" s="12">
        <v>59</v>
      </c>
      <c r="P67" s="12">
        <v>61</v>
      </c>
      <c r="Q67" s="12"/>
      <c r="R67" s="12">
        <v>232</v>
      </c>
      <c r="S67" s="12">
        <v>332</v>
      </c>
      <c r="T67" s="12"/>
      <c r="U67" s="12"/>
      <c r="V67" s="95"/>
      <c r="W67" s="95"/>
      <c r="X67" s="57">
        <v>0</v>
      </c>
    </row>
    <row r="68" spans="2:24" x14ac:dyDescent="0.2">
      <c r="B68" s="12">
        <v>61</v>
      </c>
      <c r="C68" s="55" t="s">
        <v>516</v>
      </c>
      <c r="D68" s="85">
        <v>2</v>
      </c>
      <c r="E68" s="62">
        <v>2</v>
      </c>
      <c r="F68" s="12">
        <v>0</v>
      </c>
      <c r="G68" s="12">
        <v>1</v>
      </c>
      <c r="H68" s="12">
        <v>700</v>
      </c>
      <c r="I68" s="12">
        <v>250</v>
      </c>
      <c r="J68" s="12">
        <v>250</v>
      </c>
      <c r="K68" s="12">
        <v>233</v>
      </c>
      <c r="L68" s="12">
        <v>0</v>
      </c>
      <c r="M68" s="12"/>
      <c r="N68" s="12">
        <v>101</v>
      </c>
      <c r="O68" s="12">
        <v>60</v>
      </c>
      <c r="P68" s="12">
        <v>62</v>
      </c>
      <c r="Q68" s="12"/>
      <c r="R68" s="12">
        <v>233</v>
      </c>
      <c r="S68" s="12">
        <v>333</v>
      </c>
      <c r="T68" s="12"/>
      <c r="U68" s="12"/>
      <c r="V68" s="95"/>
      <c r="W68" s="95"/>
      <c r="X68" s="57">
        <v>0</v>
      </c>
    </row>
    <row r="69" spans="2:24" x14ac:dyDescent="0.2">
      <c r="B69" s="12">
        <v>62</v>
      </c>
      <c r="C69" s="55" t="s">
        <v>517</v>
      </c>
      <c r="D69" s="85">
        <v>2</v>
      </c>
      <c r="E69" s="62">
        <v>2</v>
      </c>
      <c r="F69" s="12">
        <v>0</v>
      </c>
      <c r="G69" s="12">
        <v>1</v>
      </c>
      <c r="H69" s="12">
        <v>700</v>
      </c>
      <c r="I69" s="12">
        <v>250</v>
      </c>
      <c r="J69" s="12">
        <v>250</v>
      </c>
      <c r="K69" s="12">
        <v>234</v>
      </c>
      <c r="L69" s="12">
        <v>0</v>
      </c>
      <c r="M69" s="12"/>
      <c r="N69" s="12">
        <v>102</v>
      </c>
      <c r="O69" s="12">
        <v>61</v>
      </c>
      <c r="P69" s="12">
        <v>63</v>
      </c>
      <c r="Q69" s="12"/>
      <c r="R69" s="12">
        <v>234</v>
      </c>
      <c r="S69" s="12">
        <v>334</v>
      </c>
      <c r="T69" s="12"/>
      <c r="U69" s="12"/>
      <c r="V69" s="95"/>
      <c r="W69" s="95"/>
      <c r="X69" s="57">
        <v>0</v>
      </c>
    </row>
    <row r="70" spans="2:24" x14ac:dyDescent="0.2">
      <c r="B70" s="12">
        <v>63</v>
      </c>
      <c r="C70" s="55" t="s">
        <v>518</v>
      </c>
      <c r="D70" s="85">
        <v>2</v>
      </c>
      <c r="E70" s="62">
        <v>2</v>
      </c>
      <c r="F70" s="12">
        <v>0</v>
      </c>
      <c r="G70" s="12">
        <v>1</v>
      </c>
      <c r="H70" s="12">
        <v>700</v>
      </c>
      <c r="I70" s="12">
        <v>250</v>
      </c>
      <c r="J70" s="12">
        <v>250</v>
      </c>
      <c r="K70" s="12">
        <v>235</v>
      </c>
      <c r="L70" s="12">
        <v>0</v>
      </c>
      <c r="M70" s="12"/>
      <c r="N70" s="12">
        <v>103</v>
      </c>
      <c r="O70" s="12">
        <v>62</v>
      </c>
      <c r="P70" s="12">
        <v>64</v>
      </c>
      <c r="Q70" s="12"/>
      <c r="R70" s="12">
        <v>235</v>
      </c>
      <c r="S70" s="12">
        <v>335</v>
      </c>
      <c r="T70" s="12"/>
      <c r="U70" s="12"/>
      <c r="V70" s="95"/>
      <c r="W70" s="95"/>
      <c r="X70" s="57">
        <v>0</v>
      </c>
    </row>
    <row r="71" spans="2:24" x14ac:dyDescent="0.2">
      <c r="B71" s="12">
        <v>64</v>
      </c>
      <c r="C71" s="55" t="s">
        <v>519</v>
      </c>
      <c r="D71" s="85">
        <v>2</v>
      </c>
      <c r="E71" s="62">
        <v>2</v>
      </c>
      <c r="F71" s="12">
        <v>0</v>
      </c>
      <c r="G71" s="12">
        <v>1</v>
      </c>
      <c r="H71" s="12">
        <v>700</v>
      </c>
      <c r="I71" s="12">
        <v>250</v>
      </c>
      <c r="J71" s="12">
        <v>250</v>
      </c>
      <c r="K71" s="12">
        <v>236</v>
      </c>
      <c r="L71" s="12">
        <v>0</v>
      </c>
      <c r="M71" s="12"/>
      <c r="N71" s="12">
        <v>104</v>
      </c>
      <c r="O71" s="12">
        <v>63</v>
      </c>
      <c r="P71" s="12">
        <v>65</v>
      </c>
      <c r="Q71" s="12"/>
      <c r="R71" s="12">
        <v>236</v>
      </c>
      <c r="S71" s="12">
        <v>336</v>
      </c>
      <c r="T71" s="12"/>
      <c r="U71" s="12"/>
      <c r="V71" s="95"/>
      <c r="W71" s="95"/>
      <c r="X71" s="57">
        <v>0</v>
      </c>
    </row>
    <row r="72" spans="2:24" x14ac:dyDescent="0.2">
      <c r="B72" s="12">
        <v>65</v>
      </c>
      <c r="C72" s="55" t="s">
        <v>520</v>
      </c>
      <c r="D72" s="85">
        <v>2</v>
      </c>
      <c r="E72" s="62">
        <v>2</v>
      </c>
      <c r="F72" s="12">
        <v>0</v>
      </c>
      <c r="G72" s="12">
        <v>1</v>
      </c>
      <c r="H72" s="12">
        <v>700</v>
      </c>
      <c r="I72" s="12">
        <v>250</v>
      </c>
      <c r="J72" s="12">
        <v>250</v>
      </c>
      <c r="K72" s="12">
        <v>237</v>
      </c>
      <c r="L72" s="12">
        <v>0</v>
      </c>
      <c r="M72" s="12"/>
      <c r="N72" s="12">
        <v>105</v>
      </c>
      <c r="O72" s="12">
        <v>64</v>
      </c>
      <c r="P72" s="12">
        <v>66</v>
      </c>
      <c r="Q72" s="12"/>
      <c r="R72" s="12">
        <v>237</v>
      </c>
      <c r="S72" s="12">
        <v>337</v>
      </c>
      <c r="T72" s="12"/>
      <c r="U72" s="12"/>
      <c r="V72" s="95"/>
      <c r="W72" s="95"/>
      <c r="X72" s="57">
        <v>0</v>
      </c>
    </row>
    <row r="73" spans="2:24" x14ac:dyDescent="0.2">
      <c r="B73" s="12">
        <v>66</v>
      </c>
      <c r="C73" s="55" t="s">
        <v>521</v>
      </c>
      <c r="D73" s="85">
        <v>2</v>
      </c>
      <c r="E73" s="62">
        <v>2</v>
      </c>
      <c r="F73" s="12">
        <v>0</v>
      </c>
      <c r="G73" s="12">
        <v>1</v>
      </c>
      <c r="H73" s="12">
        <v>700</v>
      </c>
      <c r="I73" s="12">
        <v>250</v>
      </c>
      <c r="J73" s="12">
        <v>250</v>
      </c>
      <c r="K73" s="12">
        <v>238</v>
      </c>
      <c r="L73" s="12">
        <v>0</v>
      </c>
      <c r="M73" s="12"/>
      <c r="N73" s="12">
        <v>106</v>
      </c>
      <c r="O73" s="12">
        <v>65</v>
      </c>
      <c r="P73" s="12">
        <v>67</v>
      </c>
      <c r="Q73" s="12"/>
      <c r="R73" s="12">
        <v>238</v>
      </c>
      <c r="S73" s="12">
        <v>338</v>
      </c>
      <c r="T73" s="12"/>
      <c r="U73" s="12"/>
      <c r="V73" s="95"/>
      <c r="W73" s="95"/>
      <c r="X73" s="57">
        <v>0</v>
      </c>
    </row>
    <row r="74" spans="2:24" x14ac:dyDescent="0.2">
      <c r="B74" s="12">
        <v>67</v>
      </c>
      <c r="C74" s="55" t="s">
        <v>522</v>
      </c>
      <c r="D74" s="85">
        <v>2</v>
      </c>
      <c r="E74" s="62">
        <v>2</v>
      </c>
      <c r="F74" s="12">
        <v>0</v>
      </c>
      <c r="G74" s="12">
        <v>1</v>
      </c>
      <c r="H74" s="12">
        <v>700</v>
      </c>
      <c r="I74" s="12">
        <v>250</v>
      </c>
      <c r="J74" s="12">
        <v>250</v>
      </c>
      <c r="K74" s="12">
        <v>239</v>
      </c>
      <c r="L74" s="12">
        <v>0</v>
      </c>
      <c r="M74" s="12"/>
      <c r="N74" s="12">
        <v>107</v>
      </c>
      <c r="O74" s="12">
        <v>66</v>
      </c>
      <c r="P74" s="12">
        <v>68</v>
      </c>
      <c r="Q74" s="12"/>
      <c r="R74" s="12">
        <v>239</v>
      </c>
      <c r="S74" s="12">
        <v>339</v>
      </c>
      <c r="T74" s="12"/>
      <c r="U74" s="12"/>
      <c r="V74" s="95"/>
      <c r="W74" s="95"/>
      <c r="X74" s="57">
        <v>0</v>
      </c>
    </row>
    <row r="75" spans="2:24" x14ac:dyDescent="0.2">
      <c r="B75" s="12">
        <v>68</v>
      </c>
      <c r="C75" s="55" t="s">
        <v>523</v>
      </c>
      <c r="D75" s="85">
        <v>2</v>
      </c>
      <c r="E75" s="62">
        <v>2</v>
      </c>
      <c r="F75" s="12">
        <v>0</v>
      </c>
      <c r="G75" s="12">
        <v>1</v>
      </c>
      <c r="H75" s="12">
        <v>700</v>
      </c>
      <c r="I75" s="12">
        <v>250</v>
      </c>
      <c r="J75" s="12">
        <v>250</v>
      </c>
      <c r="K75" s="12">
        <v>240</v>
      </c>
      <c r="L75" s="12">
        <v>0</v>
      </c>
      <c r="M75" s="12"/>
      <c r="N75" s="12">
        <v>108</v>
      </c>
      <c r="O75" s="12">
        <v>67</v>
      </c>
      <c r="P75" s="12">
        <v>117</v>
      </c>
      <c r="Q75" s="12"/>
      <c r="R75" s="12">
        <v>240</v>
      </c>
      <c r="S75" s="12">
        <v>340</v>
      </c>
      <c r="T75" s="12"/>
      <c r="U75" s="12"/>
      <c r="V75" s="95"/>
      <c r="W75" s="95"/>
      <c r="X75" s="57">
        <v>0</v>
      </c>
    </row>
    <row r="76" spans="2:24" x14ac:dyDescent="0.2">
      <c r="B76" s="12">
        <v>69</v>
      </c>
      <c r="C76" s="78" t="s">
        <v>524</v>
      </c>
      <c r="D76" s="79">
        <v>3</v>
      </c>
      <c r="E76" s="63">
        <v>3</v>
      </c>
      <c r="F76" s="12">
        <v>0</v>
      </c>
      <c r="G76" s="12">
        <v>1</v>
      </c>
      <c r="H76" s="12">
        <v>700</v>
      </c>
      <c r="I76" s="12">
        <v>250</v>
      </c>
      <c r="J76" s="12">
        <v>250</v>
      </c>
      <c r="K76" s="12">
        <v>0</v>
      </c>
      <c r="L76" s="12">
        <v>501</v>
      </c>
      <c r="M76" s="12"/>
      <c r="N76" s="12">
        <v>29</v>
      </c>
      <c r="O76" s="12">
        <v>123</v>
      </c>
      <c r="P76" s="12">
        <v>70</v>
      </c>
      <c r="Q76" s="12"/>
      <c r="R76" s="12">
        <v>501</v>
      </c>
      <c r="S76" s="12"/>
      <c r="T76" s="12"/>
      <c r="U76" s="12"/>
      <c r="V76" s="95"/>
      <c r="W76" s="95"/>
      <c r="X76" s="57">
        <v>0</v>
      </c>
    </row>
    <row r="77" spans="2:24" x14ac:dyDescent="0.2">
      <c r="B77" s="12">
        <v>70</v>
      </c>
      <c r="C77" s="78" t="s">
        <v>525</v>
      </c>
      <c r="D77" s="79">
        <v>3</v>
      </c>
      <c r="E77" s="63">
        <v>3</v>
      </c>
      <c r="F77" s="12">
        <v>0</v>
      </c>
      <c r="G77" s="12">
        <v>1</v>
      </c>
      <c r="H77" s="12">
        <v>700</v>
      </c>
      <c r="I77" s="12">
        <v>250</v>
      </c>
      <c r="J77" s="12">
        <v>250</v>
      </c>
      <c r="K77" s="12">
        <v>0</v>
      </c>
      <c r="L77" s="12">
        <v>502</v>
      </c>
      <c r="M77" s="12"/>
      <c r="N77" s="12">
        <v>30</v>
      </c>
      <c r="O77" s="12">
        <v>69</v>
      </c>
      <c r="P77" s="12">
        <v>71</v>
      </c>
      <c r="Q77" s="12"/>
      <c r="R77" s="12">
        <v>502</v>
      </c>
      <c r="S77" s="12"/>
      <c r="T77" s="12"/>
      <c r="U77" s="12"/>
      <c r="V77" s="95"/>
      <c r="W77" s="95"/>
      <c r="X77" s="57">
        <v>0</v>
      </c>
    </row>
    <row r="78" spans="2:24" x14ac:dyDescent="0.2">
      <c r="B78" s="12">
        <v>71</v>
      </c>
      <c r="C78" s="78" t="s">
        <v>526</v>
      </c>
      <c r="D78" s="79">
        <v>3</v>
      </c>
      <c r="E78" s="63">
        <v>3</v>
      </c>
      <c r="F78" s="12">
        <v>0</v>
      </c>
      <c r="G78" s="12">
        <v>1</v>
      </c>
      <c r="H78" s="12">
        <v>700</v>
      </c>
      <c r="I78" s="12">
        <v>250</v>
      </c>
      <c r="J78" s="12">
        <v>250</v>
      </c>
      <c r="K78" s="12">
        <v>0</v>
      </c>
      <c r="L78" s="12">
        <v>503</v>
      </c>
      <c r="M78" s="12"/>
      <c r="N78" s="12">
        <v>31</v>
      </c>
      <c r="O78" s="12">
        <v>70</v>
      </c>
      <c r="P78" s="12">
        <v>72</v>
      </c>
      <c r="Q78" s="12"/>
      <c r="R78" s="12">
        <v>503</v>
      </c>
      <c r="S78" s="12"/>
      <c r="T78" s="12"/>
      <c r="U78" s="12"/>
      <c r="V78" s="95"/>
      <c r="W78" s="95"/>
      <c r="X78" s="57">
        <v>0</v>
      </c>
    </row>
    <row r="79" spans="2:24" x14ac:dyDescent="0.2">
      <c r="B79" s="12">
        <v>72</v>
      </c>
      <c r="C79" s="78" t="s">
        <v>527</v>
      </c>
      <c r="D79" s="79">
        <v>3</v>
      </c>
      <c r="E79" s="63">
        <v>3</v>
      </c>
      <c r="F79" s="12">
        <v>0</v>
      </c>
      <c r="G79" s="12">
        <v>1</v>
      </c>
      <c r="H79" s="12">
        <v>700</v>
      </c>
      <c r="I79" s="12">
        <v>250</v>
      </c>
      <c r="J79" s="12">
        <v>250</v>
      </c>
      <c r="K79" s="12">
        <v>0</v>
      </c>
      <c r="L79" s="12">
        <v>504</v>
      </c>
      <c r="M79" s="12"/>
      <c r="N79" s="12">
        <v>32</v>
      </c>
      <c r="O79" s="12">
        <v>71</v>
      </c>
      <c r="P79" s="12">
        <v>73</v>
      </c>
      <c r="Q79" s="12"/>
      <c r="R79" s="12">
        <v>504</v>
      </c>
      <c r="S79" s="12"/>
      <c r="T79" s="12"/>
      <c r="U79" s="12"/>
      <c r="V79" s="95"/>
      <c r="W79" s="95"/>
      <c r="X79" s="57">
        <v>0</v>
      </c>
    </row>
    <row r="80" spans="2:24" x14ac:dyDescent="0.2">
      <c r="B80" s="12">
        <v>73</v>
      </c>
      <c r="C80" s="78" t="s">
        <v>528</v>
      </c>
      <c r="D80" s="79">
        <v>3</v>
      </c>
      <c r="E80" s="63">
        <v>3</v>
      </c>
      <c r="F80" s="12">
        <v>0</v>
      </c>
      <c r="G80" s="12">
        <v>1</v>
      </c>
      <c r="H80" s="12">
        <v>700</v>
      </c>
      <c r="I80" s="12">
        <v>250</v>
      </c>
      <c r="J80" s="12">
        <v>250</v>
      </c>
      <c r="K80" s="12">
        <v>0</v>
      </c>
      <c r="L80" s="12">
        <v>505</v>
      </c>
      <c r="M80" s="12"/>
      <c r="N80" s="12">
        <v>33</v>
      </c>
      <c r="O80" s="12">
        <v>72</v>
      </c>
      <c r="P80" s="12">
        <v>74</v>
      </c>
      <c r="Q80" s="12"/>
      <c r="R80" s="12">
        <v>505</v>
      </c>
      <c r="S80" s="12"/>
      <c r="T80" s="12"/>
      <c r="U80" s="12"/>
      <c r="V80" s="95"/>
      <c r="W80" s="95"/>
      <c r="X80" s="57">
        <v>0</v>
      </c>
    </row>
    <row r="81" spans="2:24" x14ac:dyDescent="0.2">
      <c r="B81" s="12">
        <v>74</v>
      </c>
      <c r="C81" s="78" t="s">
        <v>529</v>
      </c>
      <c r="D81" s="79">
        <v>3</v>
      </c>
      <c r="E81" s="63">
        <v>3</v>
      </c>
      <c r="F81" s="12">
        <v>0</v>
      </c>
      <c r="G81" s="12">
        <v>1</v>
      </c>
      <c r="H81" s="12">
        <v>700</v>
      </c>
      <c r="I81" s="12">
        <v>250</v>
      </c>
      <c r="J81" s="12">
        <v>250</v>
      </c>
      <c r="K81" s="12">
        <v>0</v>
      </c>
      <c r="L81" s="12">
        <v>506</v>
      </c>
      <c r="M81" s="12"/>
      <c r="N81" s="12">
        <v>34</v>
      </c>
      <c r="O81" s="12">
        <v>73</v>
      </c>
      <c r="P81" s="12">
        <v>75</v>
      </c>
      <c r="Q81" s="12"/>
      <c r="R81" s="12">
        <v>506</v>
      </c>
      <c r="S81" s="12"/>
      <c r="T81" s="12"/>
      <c r="U81" s="12"/>
      <c r="V81" s="95"/>
      <c r="W81" s="95"/>
      <c r="X81" s="57">
        <v>0</v>
      </c>
    </row>
    <row r="82" spans="2:24" x14ac:dyDescent="0.2">
      <c r="B82" s="12">
        <v>75</v>
      </c>
      <c r="C82" s="78" t="s">
        <v>530</v>
      </c>
      <c r="D82" s="79">
        <v>3</v>
      </c>
      <c r="E82" s="63">
        <v>3</v>
      </c>
      <c r="F82" s="12">
        <v>0</v>
      </c>
      <c r="G82" s="12">
        <v>1</v>
      </c>
      <c r="H82" s="12">
        <v>700</v>
      </c>
      <c r="I82" s="12">
        <v>250</v>
      </c>
      <c r="J82" s="12">
        <v>250</v>
      </c>
      <c r="K82" s="12">
        <v>0</v>
      </c>
      <c r="L82" s="12">
        <v>507</v>
      </c>
      <c r="M82" s="12"/>
      <c r="N82" s="12">
        <v>35</v>
      </c>
      <c r="O82" s="12">
        <v>74</v>
      </c>
      <c r="P82" s="12">
        <v>76</v>
      </c>
      <c r="Q82" s="12"/>
      <c r="R82" s="12">
        <v>507</v>
      </c>
      <c r="S82" s="12"/>
      <c r="T82" s="12"/>
      <c r="U82" s="12"/>
      <c r="V82" s="95"/>
      <c r="W82" s="95"/>
      <c r="X82" s="57">
        <v>0</v>
      </c>
    </row>
    <row r="83" spans="2:24" x14ac:dyDescent="0.2">
      <c r="B83" s="12">
        <v>76</v>
      </c>
      <c r="C83" s="78" t="s">
        <v>531</v>
      </c>
      <c r="D83" s="79">
        <v>3</v>
      </c>
      <c r="E83" s="63">
        <v>3</v>
      </c>
      <c r="F83" s="12">
        <v>0</v>
      </c>
      <c r="G83" s="12">
        <v>1</v>
      </c>
      <c r="H83" s="12">
        <v>700</v>
      </c>
      <c r="I83" s="12">
        <v>250</v>
      </c>
      <c r="J83" s="12">
        <v>250</v>
      </c>
      <c r="K83" s="12">
        <v>0</v>
      </c>
      <c r="L83" s="12">
        <v>508</v>
      </c>
      <c r="M83" s="12"/>
      <c r="N83" s="12">
        <v>36</v>
      </c>
      <c r="O83" s="12">
        <v>75</v>
      </c>
      <c r="P83" s="12">
        <v>77</v>
      </c>
      <c r="Q83" s="12"/>
      <c r="R83" s="12">
        <v>508</v>
      </c>
      <c r="S83" s="12"/>
      <c r="T83" s="12"/>
      <c r="U83" s="12"/>
      <c r="V83" s="95"/>
      <c r="W83" s="95"/>
      <c r="X83" s="57">
        <v>0</v>
      </c>
    </row>
    <row r="84" spans="2:24" x14ac:dyDescent="0.2">
      <c r="B84" s="12">
        <v>77</v>
      </c>
      <c r="C84" s="78" t="s">
        <v>532</v>
      </c>
      <c r="D84" s="79">
        <v>3</v>
      </c>
      <c r="E84" s="63">
        <v>3</v>
      </c>
      <c r="F84" s="12">
        <v>0</v>
      </c>
      <c r="G84" s="12">
        <v>1</v>
      </c>
      <c r="H84" s="12">
        <v>700</v>
      </c>
      <c r="I84" s="12">
        <v>250</v>
      </c>
      <c r="J84" s="12">
        <v>250</v>
      </c>
      <c r="K84" s="12">
        <v>0</v>
      </c>
      <c r="L84" s="12">
        <v>509</v>
      </c>
      <c r="M84" s="12"/>
      <c r="N84" s="12">
        <v>37</v>
      </c>
      <c r="O84" s="12">
        <v>76</v>
      </c>
      <c r="P84" s="12">
        <v>78</v>
      </c>
      <c r="Q84" s="12"/>
      <c r="R84" s="12">
        <v>509</v>
      </c>
      <c r="S84" s="12"/>
      <c r="T84" s="12"/>
      <c r="U84" s="12"/>
      <c r="V84" s="95"/>
      <c r="W84" s="95"/>
      <c r="X84" s="57">
        <v>0</v>
      </c>
    </row>
    <row r="85" spans="2:24" x14ac:dyDescent="0.2">
      <c r="B85" s="12">
        <v>78</v>
      </c>
      <c r="C85" s="78" t="s">
        <v>533</v>
      </c>
      <c r="D85" s="79">
        <v>3</v>
      </c>
      <c r="E85" s="63">
        <v>3</v>
      </c>
      <c r="F85" s="12">
        <v>0</v>
      </c>
      <c r="G85" s="12">
        <v>1</v>
      </c>
      <c r="H85" s="12">
        <v>700</v>
      </c>
      <c r="I85" s="12">
        <v>250</v>
      </c>
      <c r="J85" s="12">
        <v>250</v>
      </c>
      <c r="K85" s="12">
        <v>0</v>
      </c>
      <c r="L85" s="12">
        <v>510</v>
      </c>
      <c r="M85" s="12"/>
      <c r="N85" s="12">
        <v>38</v>
      </c>
      <c r="O85" s="12">
        <v>77</v>
      </c>
      <c r="P85" s="12">
        <v>79</v>
      </c>
      <c r="Q85" s="12"/>
      <c r="R85" s="12">
        <v>510</v>
      </c>
      <c r="S85" s="12"/>
      <c r="T85" s="12"/>
      <c r="U85" s="12"/>
      <c r="V85" s="95"/>
      <c r="W85" s="95"/>
      <c r="X85" s="57">
        <v>0</v>
      </c>
    </row>
    <row r="86" spans="2:24" x14ac:dyDescent="0.2">
      <c r="B86" s="12">
        <v>79</v>
      </c>
      <c r="C86" s="78" t="s">
        <v>534</v>
      </c>
      <c r="D86" s="79">
        <v>3</v>
      </c>
      <c r="E86" s="63">
        <v>3</v>
      </c>
      <c r="F86" s="12">
        <v>0</v>
      </c>
      <c r="G86" s="12">
        <v>1</v>
      </c>
      <c r="H86" s="12">
        <v>700</v>
      </c>
      <c r="I86" s="12">
        <v>250</v>
      </c>
      <c r="J86" s="12">
        <v>250</v>
      </c>
      <c r="K86" s="12">
        <v>0</v>
      </c>
      <c r="L86" s="12">
        <v>511</v>
      </c>
      <c r="M86" s="12"/>
      <c r="N86" s="12">
        <v>39</v>
      </c>
      <c r="O86" s="12">
        <v>78</v>
      </c>
      <c r="P86" s="12">
        <v>80</v>
      </c>
      <c r="Q86" s="12"/>
      <c r="R86" s="12">
        <v>511</v>
      </c>
      <c r="S86" s="12"/>
      <c r="T86" s="12"/>
      <c r="U86" s="12"/>
      <c r="V86" s="95"/>
      <c r="W86" s="95"/>
      <c r="X86" s="57">
        <v>0</v>
      </c>
    </row>
    <row r="87" spans="2:24" x14ac:dyDescent="0.2">
      <c r="B87" s="12">
        <v>80</v>
      </c>
      <c r="C87" s="78" t="s">
        <v>535</v>
      </c>
      <c r="D87" s="79">
        <v>3</v>
      </c>
      <c r="E87" s="63">
        <v>3</v>
      </c>
      <c r="F87" s="12">
        <v>0</v>
      </c>
      <c r="G87" s="12">
        <v>1</v>
      </c>
      <c r="H87" s="12">
        <v>700</v>
      </c>
      <c r="I87" s="12">
        <v>250</v>
      </c>
      <c r="J87" s="84">
        <v>700</v>
      </c>
      <c r="K87" s="12">
        <v>0</v>
      </c>
      <c r="L87" s="12">
        <v>512</v>
      </c>
      <c r="M87" s="12"/>
      <c r="N87" s="12">
        <v>40</v>
      </c>
      <c r="O87" s="12">
        <v>79</v>
      </c>
      <c r="P87" s="12">
        <v>0</v>
      </c>
      <c r="Q87" s="12"/>
      <c r="R87" s="12">
        <v>512</v>
      </c>
      <c r="S87" s="12"/>
      <c r="T87" s="12"/>
      <c r="U87" s="12"/>
      <c r="V87" s="95"/>
      <c r="W87" s="95"/>
      <c r="X87" s="57">
        <v>0</v>
      </c>
    </row>
    <row r="88" spans="2:24" x14ac:dyDescent="0.2">
      <c r="B88" s="12">
        <v>81</v>
      </c>
      <c r="C88" s="80" t="s">
        <v>246</v>
      </c>
      <c r="D88" s="81">
        <v>5</v>
      </c>
      <c r="E88" s="63">
        <v>3</v>
      </c>
      <c r="F88" s="12">
        <v>0</v>
      </c>
      <c r="G88" s="12">
        <v>1</v>
      </c>
      <c r="H88" s="12">
        <v>700</v>
      </c>
      <c r="I88" s="84">
        <v>400</v>
      </c>
      <c r="J88" s="12">
        <v>700</v>
      </c>
      <c r="K88" s="12">
        <v>0</v>
      </c>
      <c r="L88" s="12">
        <v>513</v>
      </c>
      <c r="M88" s="12"/>
      <c r="N88" s="12">
        <v>41</v>
      </c>
      <c r="O88" s="84">
        <v>0</v>
      </c>
      <c r="P88" s="12">
        <v>82</v>
      </c>
      <c r="Q88" s="12"/>
      <c r="R88" s="12">
        <v>513</v>
      </c>
      <c r="S88" s="12"/>
      <c r="T88" s="12"/>
      <c r="U88" s="12"/>
      <c r="V88" s="95"/>
      <c r="W88" s="95"/>
      <c r="X88" s="57">
        <v>0</v>
      </c>
    </row>
    <row r="89" spans="2:24" x14ac:dyDescent="0.2">
      <c r="B89" s="12">
        <v>82</v>
      </c>
      <c r="C89" s="80" t="s">
        <v>247</v>
      </c>
      <c r="D89" s="81">
        <v>5</v>
      </c>
      <c r="E89" s="63">
        <v>3</v>
      </c>
      <c r="F89" s="12">
        <v>0</v>
      </c>
      <c r="G89" s="12">
        <v>1</v>
      </c>
      <c r="H89" s="12">
        <v>700</v>
      </c>
      <c r="I89" s="12">
        <v>700</v>
      </c>
      <c r="J89" s="12">
        <v>700</v>
      </c>
      <c r="K89" s="12">
        <v>0</v>
      </c>
      <c r="L89" s="12">
        <v>514</v>
      </c>
      <c r="M89" s="12"/>
      <c r="N89" s="12">
        <v>42</v>
      </c>
      <c r="O89" s="12">
        <v>81</v>
      </c>
      <c r="P89" s="12">
        <v>83</v>
      </c>
      <c r="Q89" s="12"/>
      <c r="R89" s="12">
        <v>514</v>
      </c>
      <c r="S89" s="12"/>
      <c r="T89" s="12"/>
      <c r="U89" s="12"/>
      <c r="V89" s="95"/>
      <c r="W89" s="95"/>
      <c r="X89" s="57">
        <v>0</v>
      </c>
    </row>
    <row r="90" spans="2:24" x14ac:dyDescent="0.2">
      <c r="B90" s="12">
        <v>83</v>
      </c>
      <c r="C90" s="80" t="s">
        <v>248</v>
      </c>
      <c r="D90" s="81">
        <v>5</v>
      </c>
      <c r="E90" s="63">
        <v>3</v>
      </c>
      <c r="F90" s="12">
        <v>0</v>
      </c>
      <c r="G90" s="12">
        <v>1</v>
      </c>
      <c r="H90" s="12">
        <v>700</v>
      </c>
      <c r="I90" s="12">
        <v>700</v>
      </c>
      <c r="J90" s="12">
        <v>700</v>
      </c>
      <c r="K90" s="12">
        <v>0</v>
      </c>
      <c r="L90" s="12">
        <v>515</v>
      </c>
      <c r="M90" s="12"/>
      <c r="N90" s="12">
        <v>43</v>
      </c>
      <c r="O90" s="12">
        <v>82</v>
      </c>
      <c r="P90" s="12">
        <v>84</v>
      </c>
      <c r="Q90" s="12"/>
      <c r="R90" s="12">
        <v>515</v>
      </c>
      <c r="S90" s="12"/>
      <c r="T90" s="12"/>
      <c r="U90" s="12"/>
      <c r="V90" s="95"/>
      <c r="W90" s="95"/>
      <c r="X90" s="57">
        <v>0</v>
      </c>
    </row>
    <row r="91" spans="2:24" x14ac:dyDescent="0.2">
      <c r="B91" s="12">
        <v>84</v>
      </c>
      <c r="C91" s="80" t="s">
        <v>249</v>
      </c>
      <c r="D91" s="81">
        <v>5</v>
      </c>
      <c r="E91" s="63">
        <v>3</v>
      </c>
      <c r="F91" s="12">
        <v>0</v>
      </c>
      <c r="G91" s="12">
        <v>1</v>
      </c>
      <c r="H91" s="12">
        <v>700</v>
      </c>
      <c r="I91" s="12">
        <v>700</v>
      </c>
      <c r="J91" s="84">
        <v>600</v>
      </c>
      <c r="K91" s="12">
        <v>0</v>
      </c>
      <c r="L91" s="12">
        <v>516</v>
      </c>
      <c r="M91" s="12"/>
      <c r="N91" s="12">
        <v>44</v>
      </c>
      <c r="O91" s="12">
        <v>83</v>
      </c>
      <c r="P91" s="84">
        <v>85</v>
      </c>
      <c r="Q91" s="12"/>
      <c r="R91" s="12">
        <v>516</v>
      </c>
      <c r="S91" s="12"/>
      <c r="T91" s="12"/>
      <c r="U91" s="12"/>
      <c r="V91" s="95"/>
      <c r="W91" s="95"/>
      <c r="X91" s="57">
        <v>0</v>
      </c>
    </row>
    <row r="92" spans="2:24" x14ac:dyDescent="0.2">
      <c r="B92" s="12">
        <v>85</v>
      </c>
      <c r="C92" s="82" t="s">
        <v>536</v>
      </c>
      <c r="D92" s="83">
        <v>4</v>
      </c>
      <c r="E92" s="63">
        <v>3</v>
      </c>
      <c r="F92" s="12">
        <v>0</v>
      </c>
      <c r="G92" s="12">
        <v>1</v>
      </c>
      <c r="H92" s="12">
        <v>700</v>
      </c>
      <c r="I92" s="84">
        <v>600</v>
      </c>
      <c r="J92" s="12">
        <v>400</v>
      </c>
      <c r="K92" s="12">
        <v>0</v>
      </c>
      <c r="L92" s="12">
        <v>517</v>
      </c>
      <c r="M92" s="12"/>
      <c r="N92" s="12">
        <v>45</v>
      </c>
      <c r="O92" s="84">
        <v>84</v>
      </c>
      <c r="P92" s="12">
        <v>86</v>
      </c>
      <c r="Q92" s="12"/>
      <c r="R92" s="12">
        <v>517</v>
      </c>
      <c r="S92" s="12"/>
      <c r="T92" s="12"/>
      <c r="U92" s="12"/>
      <c r="V92" s="95"/>
      <c r="W92" s="95"/>
      <c r="X92" s="57">
        <v>0</v>
      </c>
    </row>
    <row r="93" spans="2:24" x14ac:dyDescent="0.2">
      <c r="B93" s="12">
        <v>86</v>
      </c>
      <c r="C93" s="82" t="s">
        <v>537</v>
      </c>
      <c r="D93" s="83">
        <v>4</v>
      </c>
      <c r="E93" s="63">
        <v>3</v>
      </c>
      <c r="F93" s="12">
        <v>0</v>
      </c>
      <c r="G93" s="12">
        <v>1</v>
      </c>
      <c r="H93" s="12">
        <v>700</v>
      </c>
      <c r="I93" s="12">
        <v>400</v>
      </c>
      <c r="J93" s="12">
        <v>400</v>
      </c>
      <c r="K93" s="12">
        <v>0</v>
      </c>
      <c r="L93" s="12">
        <v>518</v>
      </c>
      <c r="M93" s="12"/>
      <c r="N93" s="12">
        <v>46</v>
      </c>
      <c r="O93" s="12">
        <v>85</v>
      </c>
      <c r="P93" s="12">
        <v>87</v>
      </c>
      <c r="Q93" s="12"/>
      <c r="R93" s="12">
        <v>518</v>
      </c>
      <c r="S93" s="12"/>
      <c r="T93" s="12"/>
      <c r="U93" s="12"/>
      <c r="V93" s="95"/>
      <c r="W93" s="95"/>
      <c r="X93" s="57">
        <v>0</v>
      </c>
    </row>
    <row r="94" spans="2:24" x14ac:dyDescent="0.2">
      <c r="B94" s="12">
        <v>87</v>
      </c>
      <c r="C94" s="82" t="s">
        <v>538</v>
      </c>
      <c r="D94" s="83">
        <v>4</v>
      </c>
      <c r="E94" s="63">
        <v>3</v>
      </c>
      <c r="F94" s="12">
        <v>0</v>
      </c>
      <c r="G94" s="12">
        <v>1</v>
      </c>
      <c r="H94" s="12">
        <v>700</v>
      </c>
      <c r="I94" s="12">
        <v>400</v>
      </c>
      <c r="J94" s="12">
        <v>400</v>
      </c>
      <c r="K94" s="12">
        <v>0</v>
      </c>
      <c r="L94" s="12">
        <v>519</v>
      </c>
      <c r="M94" s="12"/>
      <c r="N94" s="12">
        <v>47</v>
      </c>
      <c r="O94" s="12">
        <v>86</v>
      </c>
      <c r="P94" s="12">
        <v>88</v>
      </c>
      <c r="Q94" s="12"/>
      <c r="R94" s="12">
        <v>519</v>
      </c>
      <c r="S94" s="12"/>
      <c r="T94" s="12"/>
      <c r="U94" s="12"/>
      <c r="V94" s="95"/>
      <c r="W94" s="95"/>
      <c r="X94" s="57">
        <v>0</v>
      </c>
    </row>
    <row r="95" spans="2:24" x14ac:dyDescent="0.2">
      <c r="B95" s="12">
        <v>88</v>
      </c>
      <c r="C95" s="82" t="s">
        <v>539</v>
      </c>
      <c r="D95" s="83">
        <v>4</v>
      </c>
      <c r="E95" s="63">
        <v>3</v>
      </c>
      <c r="F95" s="12">
        <v>0</v>
      </c>
      <c r="G95" s="12">
        <v>1</v>
      </c>
      <c r="H95" s="12">
        <v>700</v>
      </c>
      <c r="I95" s="12">
        <v>400</v>
      </c>
      <c r="J95" s="12">
        <v>400</v>
      </c>
      <c r="K95" s="12">
        <v>0</v>
      </c>
      <c r="L95" s="12">
        <v>520</v>
      </c>
      <c r="M95" s="12"/>
      <c r="N95" s="12">
        <v>48</v>
      </c>
      <c r="O95" s="12">
        <v>87</v>
      </c>
      <c r="P95" s="12">
        <v>89</v>
      </c>
      <c r="Q95" s="12"/>
      <c r="R95" s="12">
        <v>520</v>
      </c>
      <c r="S95" s="12"/>
      <c r="T95" s="12"/>
      <c r="U95" s="12"/>
      <c r="V95" s="95"/>
      <c r="W95" s="95"/>
      <c r="X95" s="57">
        <v>0</v>
      </c>
    </row>
    <row r="96" spans="2:24" x14ac:dyDescent="0.2">
      <c r="B96" s="12">
        <v>89</v>
      </c>
      <c r="C96" s="82" t="s">
        <v>540</v>
      </c>
      <c r="D96" s="83">
        <v>4</v>
      </c>
      <c r="E96" s="63">
        <v>3</v>
      </c>
      <c r="F96" s="12">
        <v>0</v>
      </c>
      <c r="G96" s="12">
        <v>1</v>
      </c>
      <c r="H96" s="12">
        <v>700</v>
      </c>
      <c r="I96" s="12">
        <v>400</v>
      </c>
      <c r="J96" s="12">
        <v>400</v>
      </c>
      <c r="K96" s="12">
        <v>0</v>
      </c>
      <c r="L96" s="12">
        <v>521</v>
      </c>
      <c r="M96" s="12"/>
      <c r="N96" s="12">
        <v>49</v>
      </c>
      <c r="O96" s="12">
        <v>88</v>
      </c>
      <c r="P96" s="12">
        <v>90</v>
      </c>
      <c r="Q96" s="12"/>
      <c r="R96" s="12">
        <v>521</v>
      </c>
      <c r="S96" s="12"/>
      <c r="T96" s="12"/>
      <c r="U96" s="12"/>
      <c r="V96" s="95"/>
      <c r="W96" s="95"/>
      <c r="X96" s="57">
        <v>0</v>
      </c>
    </row>
    <row r="97" spans="2:24" x14ac:dyDescent="0.2">
      <c r="B97" s="12">
        <v>90</v>
      </c>
      <c r="C97" s="82" t="s">
        <v>541</v>
      </c>
      <c r="D97" s="83">
        <v>4</v>
      </c>
      <c r="E97" s="63">
        <v>3</v>
      </c>
      <c r="F97" s="12">
        <v>0</v>
      </c>
      <c r="G97" s="12">
        <v>1</v>
      </c>
      <c r="H97" s="12">
        <v>700</v>
      </c>
      <c r="I97" s="12">
        <v>400</v>
      </c>
      <c r="J97" s="12">
        <v>400</v>
      </c>
      <c r="K97" s="12">
        <v>0</v>
      </c>
      <c r="L97" s="12">
        <v>522</v>
      </c>
      <c r="M97" s="12"/>
      <c r="N97" s="12">
        <v>50</v>
      </c>
      <c r="O97" s="12">
        <v>89</v>
      </c>
      <c r="P97" s="12">
        <v>91</v>
      </c>
      <c r="Q97" s="12"/>
      <c r="R97" s="12">
        <v>522</v>
      </c>
      <c r="S97" s="12"/>
      <c r="T97" s="12"/>
      <c r="U97" s="12"/>
      <c r="V97" s="95"/>
      <c r="W97" s="95"/>
      <c r="X97" s="57">
        <v>0</v>
      </c>
    </row>
    <row r="98" spans="2:24" x14ac:dyDescent="0.2">
      <c r="B98" s="12">
        <v>91</v>
      </c>
      <c r="C98" s="82" t="s">
        <v>542</v>
      </c>
      <c r="D98" s="83">
        <v>4</v>
      </c>
      <c r="E98" s="63">
        <v>3</v>
      </c>
      <c r="F98" s="12">
        <v>0</v>
      </c>
      <c r="G98" s="12">
        <v>1</v>
      </c>
      <c r="H98" s="12">
        <v>700</v>
      </c>
      <c r="I98" s="12">
        <v>400</v>
      </c>
      <c r="J98" s="84">
        <v>235</v>
      </c>
      <c r="K98" s="12">
        <v>0</v>
      </c>
      <c r="L98" s="12">
        <v>523</v>
      </c>
      <c r="M98" s="12"/>
      <c r="N98" s="12">
        <v>51</v>
      </c>
      <c r="O98" s="12">
        <v>90</v>
      </c>
      <c r="P98" s="84">
        <v>0</v>
      </c>
      <c r="Q98" s="12"/>
      <c r="R98" s="12">
        <v>523</v>
      </c>
      <c r="S98" s="12"/>
      <c r="T98" s="12"/>
      <c r="U98" s="12"/>
      <c r="V98" s="95"/>
      <c r="W98" s="95"/>
      <c r="X98" s="57">
        <v>0</v>
      </c>
    </row>
    <row r="99" spans="2:24" x14ac:dyDescent="0.2">
      <c r="B99" s="12">
        <v>92</v>
      </c>
      <c r="C99" s="54" t="s">
        <v>543</v>
      </c>
      <c r="D99" s="84">
        <v>1</v>
      </c>
      <c r="E99" s="63">
        <v>3</v>
      </c>
      <c r="F99" s="12">
        <v>0</v>
      </c>
      <c r="G99" s="12">
        <v>1</v>
      </c>
      <c r="H99" s="12">
        <v>900</v>
      </c>
      <c r="I99" s="84">
        <v>500</v>
      </c>
      <c r="J99" s="12">
        <v>500</v>
      </c>
      <c r="K99" s="12">
        <v>0</v>
      </c>
      <c r="L99" s="12">
        <v>524</v>
      </c>
      <c r="M99" s="12"/>
      <c r="N99" s="12">
        <v>52</v>
      </c>
      <c r="O99" s="84">
        <v>0</v>
      </c>
      <c r="P99" s="12">
        <v>93</v>
      </c>
      <c r="Q99" s="12"/>
      <c r="R99" s="12">
        <v>524</v>
      </c>
      <c r="S99" s="12"/>
      <c r="T99" s="12"/>
      <c r="U99" s="12"/>
      <c r="V99" s="95"/>
      <c r="W99" s="95"/>
      <c r="X99" s="57">
        <v>0</v>
      </c>
    </row>
    <row r="100" spans="2:24" x14ac:dyDescent="0.2">
      <c r="B100" s="12">
        <v>93</v>
      </c>
      <c r="C100" s="54" t="s">
        <v>544</v>
      </c>
      <c r="D100" s="84">
        <v>1</v>
      </c>
      <c r="E100" s="63">
        <v>3</v>
      </c>
      <c r="F100" s="12">
        <v>0</v>
      </c>
      <c r="G100" s="12">
        <v>1</v>
      </c>
      <c r="H100" s="12">
        <v>900</v>
      </c>
      <c r="I100" s="12">
        <v>500</v>
      </c>
      <c r="J100" s="12">
        <v>500</v>
      </c>
      <c r="K100" s="12">
        <v>0</v>
      </c>
      <c r="L100" s="12">
        <v>525</v>
      </c>
      <c r="M100" s="12"/>
      <c r="N100" s="12">
        <v>53</v>
      </c>
      <c r="O100" s="12">
        <v>92</v>
      </c>
      <c r="P100" s="12">
        <v>94</v>
      </c>
      <c r="Q100" s="12"/>
      <c r="R100" s="12">
        <v>525</v>
      </c>
      <c r="S100" s="12"/>
      <c r="T100" s="12"/>
      <c r="U100" s="12"/>
      <c r="V100" s="95"/>
      <c r="W100" s="95"/>
      <c r="X100" s="57">
        <v>0</v>
      </c>
    </row>
    <row r="101" spans="2:24" x14ac:dyDescent="0.2">
      <c r="B101" s="12">
        <v>94</v>
      </c>
      <c r="C101" s="54" t="s">
        <v>545</v>
      </c>
      <c r="D101" s="84">
        <v>1</v>
      </c>
      <c r="E101" s="63">
        <v>3</v>
      </c>
      <c r="F101" s="12">
        <v>0</v>
      </c>
      <c r="G101" s="12">
        <v>1</v>
      </c>
      <c r="H101" s="12">
        <v>900</v>
      </c>
      <c r="I101" s="12">
        <v>500</v>
      </c>
      <c r="J101" s="12">
        <v>500</v>
      </c>
      <c r="K101" s="12">
        <v>0</v>
      </c>
      <c r="L101" s="12">
        <v>526</v>
      </c>
      <c r="M101" s="12"/>
      <c r="N101" s="12">
        <v>54</v>
      </c>
      <c r="O101" s="12">
        <v>93</v>
      </c>
      <c r="P101" s="12">
        <v>95</v>
      </c>
      <c r="Q101" s="12"/>
      <c r="R101" s="12">
        <v>526</v>
      </c>
      <c r="S101" s="12"/>
      <c r="T101" s="12"/>
      <c r="U101" s="12"/>
      <c r="V101" s="95"/>
      <c r="W101" s="95"/>
      <c r="X101" s="57">
        <v>0</v>
      </c>
    </row>
    <row r="102" spans="2:24" x14ac:dyDescent="0.2">
      <c r="B102" s="12">
        <v>95</v>
      </c>
      <c r="C102" s="54" t="s">
        <v>546</v>
      </c>
      <c r="D102" s="84">
        <v>1</v>
      </c>
      <c r="E102" s="63">
        <v>3</v>
      </c>
      <c r="F102" s="12">
        <v>0</v>
      </c>
      <c r="G102" s="12">
        <v>1</v>
      </c>
      <c r="H102" s="12">
        <v>900</v>
      </c>
      <c r="I102" s="12">
        <v>500</v>
      </c>
      <c r="J102" s="12">
        <v>500</v>
      </c>
      <c r="K102" s="12">
        <v>0</v>
      </c>
      <c r="L102" s="12">
        <v>527</v>
      </c>
      <c r="M102" s="12"/>
      <c r="N102" s="12">
        <v>55</v>
      </c>
      <c r="O102" s="12">
        <v>94</v>
      </c>
      <c r="P102" s="12">
        <v>96</v>
      </c>
      <c r="Q102" s="12"/>
      <c r="R102" s="12">
        <v>527</v>
      </c>
      <c r="S102" s="12"/>
      <c r="T102" s="12"/>
      <c r="U102" s="12"/>
      <c r="V102" s="95"/>
      <c r="W102" s="95"/>
      <c r="X102" s="57">
        <v>0</v>
      </c>
    </row>
    <row r="103" spans="2:24" x14ac:dyDescent="0.2">
      <c r="B103" s="12">
        <v>96</v>
      </c>
      <c r="C103" s="54" t="s">
        <v>547</v>
      </c>
      <c r="D103" s="84">
        <v>1</v>
      </c>
      <c r="E103" s="63">
        <v>3</v>
      </c>
      <c r="F103" s="12">
        <v>0</v>
      </c>
      <c r="G103" s="12">
        <v>1</v>
      </c>
      <c r="H103" s="12">
        <v>900</v>
      </c>
      <c r="I103" s="12">
        <v>500</v>
      </c>
      <c r="J103" s="12">
        <v>500</v>
      </c>
      <c r="K103" s="12">
        <v>0</v>
      </c>
      <c r="L103" s="12">
        <v>528</v>
      </c>
      <c r="M103" s="12"/>
      <c r="N103" s="12">
        <v>56</v>
      </c>
      <c r="O103" s="12">
        <v>95</v>
      </c>
      <c r="P103" s="12">
        <v>97</v>
      </c>
      <c r="Q103" s="12"/>
      <c r="R103" s="12">
        <v>528</v>
      </c>
      <c r="S103" s="12"/>
      <c r="T103" s="12"/>
      <c r="U103" s="12"/>
      <c r="V103" s="95"/>
      <c r="W103" s="95"/>
      <c r="X103" s="57">
        <v>0</v>
      </c>
    </row>
    <row r="104" spans="2:24" x14ac:dyDescent="0.2">
      <c r="B104" s="12">
        <v>97</v>
      </c>
      <c r="C104" s="54" t="s">
        <v>548</v>
      </c>
      <c r="D104" s="84">
        <v>1</v>
      </c>
      <c r="E104" s="63">
        <v>3</v>
      </c>
      <c r="F104" s="12">
        <v>0</v>
      </c>
      <c r="G104" s="12">
        <v>1</v>
      </c>
      <c r="H104" s="12">
        <v>900</v>
      </c>
      <c r="I104" s="12">
        <v>500</v>
      </c>
      <c r="J104" s="12">
        <v>500</v>
      </c>
      <c r="K104" s="12">
        <v>0</v>
      </c>
      <c r="L104" s="12">
        <v>529</v>
      </c>
      <c r="M104" s="12"/>
      <c r="N104" s="12">
        <v>57</v>
      </c>
      <c r="O104" s="12">
        <v>96</v>
      </c>
      <c r="P104" s="12">
        <v>98</v>
      </c>
      <c r="Q104" s="12"/>
      <c r="R104" s="12">
        <v>529</v>
      </c>
      <c r="S104" s="12"/>
      <c r="T104" s="12"/>
      <c r="U104" s="12"/>
      <c r="V104" s="95"/>
      <c r="W104" s="95"/>
      <c r="X104" s="57">
        <v>0</v>
      </c>
    </row>
    <row r="105" spans="2:24" x14ac:dyDescent="0.2">
      <c r="B105" s="12">
        <v>98</v>
      </c>
      <c r="C105" s="54" t="s">
        <v>549</v>
      </c>
      <c r="D105" s="84">
        <v>1</v>
      </c>
      <c r="E105" s="63">
        <v>3</v>
      </c>
      <c r="F105" s="12">
        <v>0</v>
      </c>
      <c r="G105" s="12">
        <v>1</v>
      </c>
      <c r="H105" s="12">
        <v>900</v>
      </c>
      <c r="I105" s="12">
        <v>500</v>
      </c>
      <c r="J105" s="84">
        <v>500</v>
      </c>
      <c r="K105" s="12">
        <v>0</v>
      </c>
      <c r="L105" s="12">
        <v>530</v>
      </c>
      <c r="M105" s="12"/>
      <c r="N105" s="12">
        <v>58</v>
      </c>
      <c r="O105" s="12">
        <v>97</v>
      </c>
      <c r="P105" s="84">
        <v>0</v>
      </c>
      <c r="Q105" s="12"/>
      <c r="R105" s="12">
        <v>530</v>
      </c>
      <c r="S105" s="12"/>
      <c r="T105" s="12"/>
      <c r="U105" s="12"/>
      <c r="V105" s="95"/>
      <c r="W105" s="95"/>
      <c r="X105" s="57">
        <v>0</v>
      </c>
    </row>
    <row r="106" spans="2:24" x14ac:dyDescent="0.2">
      <c r="B106" s="12">
        <v>99</v>
      </c>
      <c r="C106" s="55" t="s">
        <v>550</v>
      </c>
      <c r="D106" s="85">
        <v>2</v>
      </c>
      <c r="E106" s="63">
        <v>3</v>
      </c>
      <c r="F106" s="12">
        <v>0</v>
      </c>
      <c r="G106" s="12">
        <v>1</v>
      </c>
      <c r="H106" s="12">
        <v>700</v>
      </c>
      <c r="I106" s="84">
        <v>450</v>
      </c>
      <c r="J106" s="12">
        <v>250</v>
      </c>
      <c r="K106" s="12">
        <v>0</v>
      </c>
      <c r="L106" s="12">
        <v>531</v>
      </c>
      <c r="M106" s="12"/>
      <c r="N106" s="12">
        <v>59</v>
      </c>
      <c r="O106" s="84">
        <v>0</v>
      </c>
      <c r="P106" s="12">
        <v>100</v>
      </c>
      <c r="Q106" s="12"/>
      <c r="R106" s="12">
        <v>531</v>
      </c>
      <c r="S106" s="12"/>
      <c r="T106" s="12"/>
      <c r="U106" s="12"/>
      <c r="V106" s="95"/>
      <c r="W106" s="95"/>
      <c r="X106" s="57">
        <v>0</v>
      </c>
    </row>
    <row r="107" spans="2:24" x14ac:dyDescent="0.2">
      <c r="B107" s="12">
        <v>100</v>
      </c>
      <c r="C107" s="55" t="s">
        <v>551</v>
      </c>
      <c r="D107" s="85">
        <v>2</v>
      </c>
      <c r="E107" s="63">
        <v>3</v>
      </c>
      <c r="F107" s="12">
        <v>0</v>
      </c>
      <c r="G107" s="12">
        <v>1</v>
      </c>
      <c r="H107" s="12">
        <v>700</v>
      </c>
      <c r="I107" s="12">
        <v>250</v>
      </c>
      <c r="J107" s="12">
        <v>250</v>
      </c>
      <c r="K107" s="12">
        <v>0</v>
      </c>
      <c r="L107" s="12">
        <v>532</v>
      </c>
      <c r="M107" s="12"/>
      <c r="N107" s="12">
        <v>60</v>
      </c>
      <c r="O107" s="12">
        <v>99</v>
      </c>
      <c r="P107" s="12">
        <v>101</v>
      </c>
      <c r="Q107" s="12"/>
      <c r="R107" s="12">
        <v>532</v>
      </c>
      <c r="S107" s="12"/>
      <c r="T107" s="12"/>
      <c r="U107" s="12"/>
      <c r="V107" s="95"/>
      <c r="W107" s="95"/>
      <c r="X107" s="57">
        <v>0</v>
      </c>
    </row>
    <row r="108" spans="2:24" x14ac:dyDescent="0.2">
      <c r="B108" s="12">
        <v>101</v>
      </c>
      <c r="C108" s="55" t="s">
        <v>552</v>
      </c>
      <c r="D108" s="85">
        <v>2</v>
      </c>
      <c r="E108" s="63">
        <v>3</v>
      </c>
      <c r="F108" s="12">
        <v>0</v>
      </c>
      <c r="G108" s="12">
        <v>1</v>
      </c>
      <c r="H108" s="12">
        <v>700</v>
      </c>
      <c r="I108" s="12">
        <v>250</v>
      </c>
      <c r="J108" s="12">
        <v>250</v>
      </c>
      <c r="K108" s="12">
        <v>0</v>
      </c>
      <c r="L108" s="12">
        <v>533</v>
      </c>
      <c r="M108" s="12"/>
      <c r="N108" s="12">
        <v>61</v>
      </c>
      <c r="O108" s="12">
        <v>100</v>
      </c>
      <c r="P108" s="12">
        <v>102</v>
      </c>
      <c r="Q108" s="12"/>
      <c r="R108" s="12">
        <v>533</v>
      </c>
      <c r="S108" s="12"/>
      <c r="T108" s="12"/>
      <c r="U108" s="12"/>
      <c r="V108" s="95"/>
      <c r="W108" s="95"/>
      <c r="X108" s="57">
        <v>0</v>
      </c>
    </row>
    <row r="109" spans="2:24" x14ac:dyDescent="0.2">
      <c r="B109" s="12">
        <v>102</v>
      </c>
      <c r="C109" s="55" t="s">
        <v>553</v>
      </c>
      <c r="D109" s="85">
        <v>2</v>
      </c>
      <c r="E109" s="63">
        <v>3</v>
      </c>
      <c r="F109" s="12">
        <v>0</v>
      </c>
      <c r="G109" s="12">
        <v>1</v>
      </c>
      <c r="H109" s="12">
        <v>700</v>
      </c>
      <c r="I109" s="12">
        <v>250</v>
      </c>
      <c r="J109" s="12">
        <v>250</v>
      </c>
      <c r="K109" s="12">
        <v>0</v>
      </c>
      <c r="L109" s="12">
        <v>534</v>
      </c>
      <c r="M109" s="12"/>
      <c r="N109" s="12">
        <v>62</v>
      </c>
      <c r="O109" s="12">
        <v>101</v>
      </c>
      <c r="P109" s="12">
        <v>103</v>
      </c>
      <c r="Q109" s="12"/>
      <c r="R109" s="12">
        <v>534</v>
      </c>
      <c r="S109" s="12"/>
      <c r="T109" s="12"/>
      <c r="U109" s="12"/>
      <c r="V109" s="95"/>
      <c r="W109" s="95"/>
      <c r="X109" s="57">
        <v>0</v>
      </c>
    </row>
    <row r="110" spans="2:24" x14ac:dyDescent="0.2">
      <c r="B110" s="12">
        <v>103</v>
      </c>
      <c r="C110" s="55" t="s">
        <v>554</v>
      </c>
      <c r="D110" s="85">
        <v>2</v>
      </c>
      <c r="E110" s="63">
        <v>3</v>
      </c>
      <c r="F110" s="12">
        <v>0</v>
      </c>
      <c r="G110" s="12">
        <v>1</v>
      </c>
      <c r="H110" s="12">
        <v>700</v>
      </c>
      <c r="I110" s="12">
        <v>250</v>
      </c>
      <c r="J110" s="12">
        <v>250</v>
      </c>
      <c r="K110" s="12">
        <v>0</v>
      </c>
      <c r="L110" s="12">
        <v>535</v>
      </c>
      <c r="M110" s="12"/>
      <c r="N110" s="12">
        <v>63</v>
      </c>
      <c r="O110" s="12">
        <v>102</v>
      </c>
      <c r="P110" s="12">
        <v>104</v>
      </c>
      <c r="Q110" s="12"/>
      <c r="R110" s="12">
        <v>535</v>
      </c>
      <c r="S110" s="12"/>
      <c r="T110" s="12"/>
      <c r="U110" s="12"/>
      <c r="V110" s="95"/>
      <c r="W110" s="95"/>
      <c r="X110" s="57">
        <v>0</v>
      </c>
    </row>
    <row r="111" spans="2:24" x14ac:dyDescent="0.2">
      <c r="B111" s="12">
        <v>104</v>
      </c>
      <c r="C111" s="55" t="s">
        <v>555</v>
      </c>
      <c r="D111" s="85">
        <v>2</v>
      </c>
      <c r="E111" s="63">
        <v>3</v>
      </c>
      <c r="F111" s="12">
        <v>0</v>
      </c>
      <c r="G111" s="12">
        <v>1</v>
      </c>
      <c r="H111" s="12">
        <v>700</v>
      </c>
      <c r="I111" s="12">
        <v>250</v>
      </c>
      <c r="J111" s="12">
        <v>250</v>
      </c>
      <c r="K111" s="12">
        <v>0</v>
      </c>
      <c r="L111" s="12">
        <v>536</v>
      </c>
      <c r="M111" s="12"/>
      <c r="N111" s="12">
        <v>64</v>
      </c>
      <c r="O111" s="12">
        <v>103</v>
      </c>
      <c r="P111" s="12">
        <v>105</v>
      </c>
      <c r="Q111" s="12"/>
      <c r="R111" s="12">
        <v>536</v>
      </c>
      <c r="S111" s="12"/>
      <c r="T111" s="12"/>
      <c r="U111" s="12"/>
      <c r="V111" s="95"/>
      <c r="W111" s="95"/>
      <c r="X111" s="57">
        <v>0</v>
      </c>
    </row>
    <row r="112" spans="2:24" x14ac:dyDescent="0.2">
      <c r="B112" s="12">
        <v>105</v>
      </c>
      <c r="C112" s="55" t="s">
        <v>556</v>
      </c>
      <c r="D112" s="85">
        <v>2</v>
      </c>
      <c r="E112" s="63">
        <v>3</v>
      </c>
      <c r="F112" s="12">
        <v>0</v>
      </c>
      <c r="G112" s="12">
        <v>1</v>
      </c>
      <c r="H112" s="12">
        <v>700</v>
      </c>
      <c r="I112" s="12">
        <v>250</v>
      </c>
      <c r="J112" s="12">
        <v>250</v>
      </c>
      <c r="K112" s="12">
        <v>0</v>
      </c>
      <c r="L112" s="12">
        <v>537</v>
      </c>
      <c r="M112" s="12"/>
      <c r="N112" s="12">
        <v>65</v>
      </c>
      <c r="O112" s="12">
        <v>104</v>
      </c>
      <c r="P112" s="12">
        <v>106</v>
      </c>
      <c r="Q112" s="12"/>
      <c r="R112" s="12">
        <v>537</v>
      </c>
      <c r="S112" s="12"/>
      <c r="T112" s="12"/>
      <c r="U112" s="12"/>
      <c r="V112" s="95"/>
      <c r="W112" s="95"/>
      <c r="X112" s="57">
        <v>0</v>
      </c>
    </row>
    <row r="113" spans="1:24" x14ac:dyDescent="0.2">
      <c r="B113" s="12">
        <v>106</v>
      </c>
      <c r="C113" s="55" t="s">
        <v>557</v>
      </c>
      <c r="D113" s="85">
        <v>2</v>
      </c>
      <c r="E113" s="63">
        <v>3</v>
      </c>
      <c r="F113" s="12">
        <v>0</v>
      </c>
      <c r="G113" s="12">
        <v>1</v>
      </c>
      <c r="H113" s="12">
        <v>700</v>
      </c>
      <c r="I113" s="12">
        <v>250</v>
      </c>
      <c r="J113" s="12">
        <v>250</v>
      </c>
      <c r="K113" s="12">
        <v>0</v>
      </c>
      <c r="L113" s="12">
        <v>538</v>
      </c>
      <c r="M113" s="12"/>
      <c r="N113" s="12">
        <v>66</v>
      </c>
      <c r="O113" s="12">
        <v>105</v>
      </c>
      <c r="P113" s="12">
        <v>107</v>
      </c>
      <c r="Q113" s="12"/>
      <c r="R113" s="12">
        <v>538</v>
      </c>
      <c r="S113" s="12"/>
      <c r="T113" s="12"/>
      <c r="U113" s="12"/>
      <c r="V113" s="95"/>
      <c r="W113" s="95"/>
      <c r="X113" s="57">
        <v>0</v>
      </c>
    </row>
    <row r="114" spans="1:24" x14ac:dyDescent="0.2">
      <c r="B114" s="12">
        <v>107</v>
      </c>
      <c r="C114" s="55" t="s">
        <v>558</v>
      </c>
      <c r="D114" s="85">
        <v>2</v>
      </c>
      <c r="E114" s="63">
        <v>3</v>
      </c>
      <c r="F114" s="12">
        <v>0</v>
      </c>
      <c r="G114" s="12">
        <v>1</v>
      </c>
      <c r="H114" s="12">
        <v>700</v>
      </c>
      <c r="I114" s="12">
        <v>250</v>
      </c>
      <c r="J114" s="12">
        <v>250</v>
      </c>
      <c r="K114" s="12">
        <v>0</v>
      </c>
      <c r="L114" s="12">
        <v>539</v>
      </c>
      <c r="M114" s="12"/>
      <c r="N114" s="12">
        <v>67</v>
      </c>
      <c r="O114" s="12">
        <v>106</v>
      </c>
      <c r="P114" s="12">
        <v>108</v>
      </c>
      <c r="Q114" s="12"/>
      <c r="R114" s="12">
        <v>539</v>
      </c>
      <c r="S114" s="12"/>
      <c r="T114" s="12"/>
      <c r="U114" s="12"/>
      <c r="V114" s="95"/>
      <c r="W114" s="95"/>
      <c r="X114" s="57">
        <v>0</v>
      </c>
    </row>
    <row r="115" spans="1:24" x14ac:dyDescent="0.2">
      <c r="B115" s="12">
        <v>108</v>
      </c>
      <c r="C115" s="55" t="s">
        <v>559</v>
      </c>
      <c r="D115" s="85">
        <v>2</v>
      </c>
      <c r="E115" s="63">
        <v>3</v>
      </c>
      <c r="F115" s="12">
        <v>0</v>
      </c>
      <c r="G115" s="12">
        <v>1</v>
      </c>
      <c r="H115" s="12">
        <v>700</v>
      </c>
      <c r="I115" s="12">
        <v>250</v>
      </c>
      <c r="J115" s="12">
        <v>250</v>
      </c>
      <c r="K115" s="12">
        <v>0</v>
      </c>
      <c r="L115" s="12">
        <v>540</v>
      </c>
      <c r="M115" s="12"/>
      <c r="N115" s="12">
        <v>68</v>
      </c>
      <c r="O115" s="12">
        <v>107</v>
      </c>
      <c r="P115" s="12">
        <v>119</v>
      </c>
      <c r="Q115" s="12"/>
      <c r="R115" s="12">
        <v>540</v>
      </c>
      <c r="S115" s="12"/>
      <c r="T115" s="12"/>
      <c r="U115" s="12"/>
      <c r="V115" s="95"/>
      <c r="W115" s="95"/>
      <c r="X115" s="57">
        <v>0</v>
      </c>
    </row>
    <row r="116" spans="1:24" x14ac:dyDescent="0.2">
      <c r="B116" s="12">
        <v>109</v>
      </c>
      <c r="C116" s="55" t="s">
        <v>560</v>
      </c>
      <c r="D116" s="5">
        <v>3</v>
      </c>
      <c r="E116" s="45">
        <v>5</v>
      </c>
      <c r="F116" s="5">
        <v>0</v>
      </c>
      <c r="G116" s="12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/>
      <c r="R116" s="5">
        <v>701</v>
      </c>
      <c r="S116" s="5"/>
      <c r="T116" s="5"/>
      <c r="U116" s="5"/>
      <c r="V116" s="57"/>
      <c r="W116" s="57"/>
      <c r="X116" s="57">
        <v>0</v>
      </c>
    </row>
    <row r="117" spans="1:24" x14ac:dyDescent="0.2">
      <c r="B117" s="12">
        <v>110</v>
      </c>
      <c r="C117" s="55" t="s">
        <v>561</v>
      </c>
      <c r="D117" s="5">
        <v>3</v>
      </c>
      <c r="E117" s="42">
        <v>6</v>
      </c>
      <c r="F117" s="5">
        <v>0</v>
      </c>
      <c r="G117" s="12">
        <v>1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1</v>
      </c>
      <c r="N117" s="5">
        <v>0</v>
      </c>
      <c r="O117" s="5">
        <v>0</v>
      </c>
      <c r="P117" s="5">
        <v>0</v>
      </c>
      <c r="Q117" s="5"/>
      <c r="R117" s="5">
        <v>741</v>
      </c>
      <c r="S117" s="5"/>
      <c r="T117" s="5"/>
      <c r="U117" s="5"/>
      <c r="V117" s="57"/>
      <c r="W117" s="57"/>
      <c r="X117" s="57">
        <v>0</v>
      </c>
    </row>
    <row r="118" spans="1:24" x14ac:dyDescent="0.2">
      <c r="B118" s="12">
        <v>111</v>
      </c>
      <c r="C118" s="55" t="s">
        <v>250</v>
      </c>
      <c r="D118" s="5">
        <v>5</v>
      </c>
      <c r="E118" s="45">
        <v>5</v>
      </c>
      <c r="F118" s="5">
        <v>0</v>
      </c>
      <c r="G118" s="12">
        <v>1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1</v>
      </c>
      <c r="N118" s="5">
        <v>0</v>
      </c>
      <c r="O118" s="5">
        <v>0</v>
      </c>
      <c r="P118" s="5">
        <v>0</v>
      </c>
      <c r="Q118" s="5"/>
      <c r="R118" s="5">
        <v>702</v>
      </c>
      <c r="S118" s="5"/>
      <c r="T118" s="5"/>
      <c r="U118" s="5"/>
      <c r="V118" s="57"/>
      <c r="W118" s="57"/>
      <c r="X118" s="57">
        <v>0</v>
      </c>
    </row>
    <row r="119" spans="1:24" x14ac:dyDescent="0.2">
      <c r="B119" s="12">
        <v>112</v>
      </c>
      <c r="C119" s="55" t="s">
        <v>251</v>
      </c>
      <c r="D119" s="5">
        <v>5</v>
      </c>
      <c r="E119" s="42">
        <v>6</v>
      </c>
      <c r="F119" s="5">
        <v>0</v>
      </c>
      <c r="G119" s="12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0</v>
      </c>
      <c r="Q119" s="5"/>
      <c r="R119" s="5">
        <v>742</v>
      </c>
      <c r="S119" s="5"/>
      <c r="T119" s="5"/>
      <c r="U119" s="5"/>
      <c r="V119" s="57"/>
      <c r="W119" s="57"/>
      <c r="X119" s="57">
        <v>0</v>
      </c>
    </row>
    <row r="120" spans="1:24" x14ac:dyDescent="0.2">
      <c r="B120" s="12">
        <v>113</v>
      </c>
      <c r="C120" s="55" t="s">
        <v>562</v>
      </c>
      <c r="D120" s="5">
        <v>1</v>
      </c>
      <c r="E120" s="45">
        <v>5</v>
      </c>
      <c r="F120" s="5">
        <v>0</v>
      </c>
      <c r="G120" s="12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0</v>
      </c>
      <c r="O120" s="5">
        <v>0</v>
      </c>
      <c r="P120" s="5">
        <v>0</v>
      </c>
      <c r="Q120" s="5"/>
      <c r="R120" s="5">
        <v>703</v>
      </c>
      <c r="S120" s="5"/>
      <c r="T120" s="5"/>
      <c r="U120" s="5"/>
      <c r="V120" s="57"/>
      <c r="W120" s="57"/>
      <c r="X120" s="57">
        <v>0</v>
      </c>
    </row>
    <row r="121" spans="1:24" x14ac:dyDescent="0.2">
      <c r="B121" s="12">
        <v>114</v>
      </c>
      <c r="C121" s="55" t="s">
        <v>563</v>
      </c>
      <c r="D121" s="5">
        <v>1</v>
      </c>
      <c r="E121" s="42">
        <v>6</v>
      </c>
      <c r="F121" s="5">
        <v>0</v>
      </c>
      <c r="G121" s="12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0</v>
      </c>
      <c r="O121" s="5">
        <v>0</v>
      </c>
      <c r="P121" s="5">
        <v>0</v>
      </c>
      <c r="Q121" s="5"/>
      <c r="R121" s="5">
        <v>743</v>
      </c>
      <c r="S121" s="5"/>
      <c r="T121" s="5"/>
      <c r="U121" s="5"/>
      <c r="V121" s="57"/>
      <c r="W121" s="57"/>
      <c r="X121" s="57">
        <v>0</v>
      </c>
    </row>
    <row r="122" spans="1:24" x14ac:dyDescent="0.2">
      <c r="B122" s="12">
        <v>115</v>
      </c>
      <c r="C122" s="55" t="s">
        <v>564</v>
      </c>
      <c r="D122" s="5">
        <v>2</v>
      </c>
      <c r="E122" s="45">
        <v>5</v>
      </c>
      <c r="F122" s="5">
        <v>0</v>
      </c>
      <c r="G122" s="12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1</v>
      </c>
      <c r="N122" s="5">
        <v>0</v>
      </c>
      <c r="O122" s="5">
        <v>0</v>
      </c>
      <c r="P122" s="5">
        <v>0</v>
      </c>
      <c r="Q122" s="5"/>
      <c r="R122" s="5">
        <v>704</v>
      </c>
      <c r="S122" s="5"/>
      <c r="T122" s="5"/>
      <c r="U122" s="5"/>
      <c r="V122" s="57"/>
      <c r="W122" s="57"/>
      <c r="X122" s="57">
        <v>0</v>
      </c>
    </row>
    <row r="123" spans="1:24" x14ac:dyDescent="0.2">
      <c r="B123" s="12">
        <v>116</v>
      </c>
      <c r="C123" s="55" t="s">
        <v>565</v>
      </c>
      <c r="D123" s="5">
        <v>2</v>
      </c>
      <c r="E123" s="42">
        <v>6</v>
      </c>
      <c r="F123" s="5">
        <v>0</v>
      </c>
      <c r="G123" s="12">
        <v>1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1</v>
      </c>
      <c r="N123" s="5">
        <v>0</v>
      </c>
      <c r="O123" s="5">
        <v>0</v>
      </c>
      <c r="P123" s="5">
        <v>0</v>
      </c>
      <c r="Q123" s="5"/>
      <c r="R123" s="5">
        <v>744</v>
      </c>
      <c r="S123" s="5"/>
      <c r="T123" s="5"/>
      <c r="U123" s="5"/>
      <c r="V123" s="57"/>
      <c r="W123" s="57"/>
      <c r="X123" s="57">
        <v>0</v>
      </c>
    </row>
    <row r="124" spans="1:24" x14ac:dyDescent="0.2">
      <c r="B124" s="12">
        <v>117</v>
      </c>
      <c r="C124" s="55" t="s">
        <v>566</v>
      </c>
      <c r="D124" s="85">
        <v>2</v>
      </c>
      <c r="E124" s="62">
        <v>2</v>
      </c>
      <c r="F124" s="96">
        <v>0</v>
      </c>
      <c r="G124" s="96">
        <v>0</v>
      </c>
      <c r="H124" s="96">
        <v>700</v>
      </c>
      <c r="I124" s="96">
        <v>250</v>
      </c>
      <c r="J124" s="96">
        <v>250</v>
      </c>
      <c r="K124" s="96">
        <v>241</v>
      </c>
      <c r="L124" s="96">
        <v>0</v>
      </c>
      <c r="M124" s="96">
        <v>100</v>
      </c>
      <c r="N124" s="96">
        <v>119</v>
      </c>
      <c r="O124" s="96">
        <v>68</v>
      </c>
      <c r="P124" s="96">
        <v>118</v>
      </c>
      <c r="Q124" s="96"/>
      <c r="R124" s="96">
        <v>241</v>
      </c>
      <c r="S124" s="96">
        <v>341</v>
      </c>
      <c r="T124" s="96"/>
      <c r="U124" s="96"/>
      <c r="V124" s="97"/>
      <c r="W124" s="97"/>
      <c r="X124" s="97">
        <v>0</v>
      </c>
    </row>
    <row r="125" spans="1:24" x14ac:dyDescent="0.2">
      <c r="B125" s="12">
        <v>118</v>
      </c>
      <c r="C125" s="55" t="s">
        <v>567</v>
      </c>
      <c r="D125" s="85">
        <v>2</v>
      </c>
      <c r="E125" s="62">
        <v>2</v>
      </c>
      <c r="F125" s="96">
        <v>0</v>
      </c>
      <c r="G125" s="96">
        <v>0</v>
      </c>
      <c r="H125" s="96">
        <v>700</v>
      </c>
      <c r="I125" s="96">
        <v>250</v>
      </c>
      <c r="J125" s="96">
        <v>250</v>
      </c>
      <c r="K125" s="96">
        <v>242</v>
      </c>
      <c r="L125" s="96">
        <v>0</v>
      </c>
      <c r="M125" s="96">
        <v>100</v>
      </c>
      <c r="N125" s="96">
        <v>120</v>
      </c>
      <c r="O125" s="96">
        <v>117</v>
      </c>
      <c r="P125" s="96">
        <v>0</v>
      </c>
      <c r="Q125" s="96"/>
      <c r="R125" s="96">
        <v>242</v>
      </c>
      <c r="S125" s="96">
        <v>342</v>
      </c>
      <c r="T125" s="96"/>
      <c r="U125" s="96"/>
      <c r="V125" s="97"/>
      <c r="W125" s="97"/>
      <c r="X125" s="97">
        <v>0</v>
      </c>
    </row>
    <row r="126" spans="1:24" x14ac:dyDescent="0.2">
      <c r="B126" s="12">
        <v>119</v>
      </c>
      <c r="C126" s="55" t="s">
        <v>568</v>
      </c>
      <c r="D126" s="85">
        <v>2</v>
      </c>
      <c r="E126" s="63">
        <v>3</v>
      </c>
      <c r="F126" s="96">
        <v>0</v>
      </c>
      <c r="G126" s="96">
        <v>0</v>
      </c>
      <c r="H126" s="96">
        <v>700</v>
      </c>
      <c r="I126" s="96">
        <v>250</v>
      </c>
      <c r="J126" s="96">
        <v>250</v>
      </c>
      <c r="K126" s="96">
        <v>0</v>
      </c>
      <c r="L126" s="96">
        <v>541</v>
      </c>
      <c r="M126" s="96">
        <v>100</v>
      </c>
      <c r="N126" s="96">
        <v>117</v>
      </c>
      <c r="O126" s="96">
        <v>108</v>
      </c>
      <c r="P126" s="96">
        <v>120</v>
      </c>
      <c r="Q126" s="96"/>
      <c r="R126" s="96">
        <v>541</v>
      </c>
      <c r="S126" s="96"/>
      <c r="T126" s="96"/>
      <c r="U126" s="96"/>
      <c r="V126" s="97"/>
      <c r="W126" s="97"/>
      <c r="X126" s="97">
        <v>0</v>
      </c>
    </row>
    <row r="127" spans="1:24" x14ac:dyDescent="0.2">
      <c r="B127" s="12">
        <v>120</v>
      </c>
      <c r="C127" s="55" t="s">
        <v>569</v>
      </c>
      <c r="D127" s="85">
        <v>2</v>
      </c>
      <c r="E127" s="63">
        <v>3</v>
      </c>
      <c r="F127" s="96">
        <v>0</v>
      </c>
      <c r="G127" s="96">
        <v>0</v>
      </c>
      <c r="H127" s="96">
        <v>700</v>
      </c>
      <c r="I127" s="96">
        <v>250</v>
      </c>
      <c r="J127" s="96">
        <v>250</v>
      </c>
      <c r="K127" s="96">
        <v>0</v>
      </c>
      <c r="L127" s="96">
        <v>542</v>
      </c>
      <c r="M127" s="96">
        <v>100</v>
      </c>
      <c r="N127" s="96">
        <v>118</v>
      </c>
      <c r="O127" s="96">
        <v>119</v>
      </c>
      <c r="P127" s="96">
        <v>0</v>
      </c>
      <c r="Q127" s="96"/>
      <c r="R127" s="96">
        <v>542</v>
      </c>
      <c r="S127" s="96"/>
      <c r="T127" s="96"/>
      <c r="U127" s="96"/>
      <c r="V127" s="97"/>
      <c r="W127" s="97"/>
      <c r="X127" s="97">
        <v>0</v>
      </c>
    </row>
    <row r="128" spans="1:24" x14ac:dyDescent="0.2">
      <c r="A128" s="12"/>
      <c r="B128" s="12">
        <v>121</v>
      </c>
      <c r="C128" s="78" t="s">
        <v>570</v>
      </c>
      <c r="D128" s="79">
        <v>3</v>
      </c>
      <c r="E128" s="62">
        <v>2</v>
      </c>
      <c r="F128" s="12">
        <v>0</v>
      </c>
      <c r="G128" s="12">
        <v>1</v>
      </c>
      <c r="H128" s="12">
        <v>700</v>
      </c>
      <c r="I128" s="12">
        <v>250</v>
      </c>
      <c r="J128" s="12">
        <v>250</v>
      </c>
      <c r="K128" s="12">
        <v>243</v>
      </c>
      <c r="L128" s="12">
        <v>0</v>
      </c>
      <c r="M128" s="12"/>
      <c r="N128" s="12">
        <v>123</v>
      </c>
      <c r="O128" s="12">
        <v>122</v>
      </c>
      <c r="P128" s="12">
        <v>40</v>
      </c>
      <c r="Q128" s="12"/>
      <c r="R128" s="12">
        <v>243</v>
      </c>
      <c r="S128" s="12">
        <v>343</v>
      </c>
      <c r="T128" s="12"/>
      <c r="U128" s="12"/>
      <c r="V128" s="95"/>
      <c r="W128" s="95"/>
      <c r="X128" s="57">
        <v>0</v>
      </c>
    </row>
    <row r="129" spans="1:24" x14ac:dyDescent="0.2">
      <c r="A129" s="12"/>
      <c r="B129" s="12">
        <v>122</v>
      </c>
      <c r="C129" s="78" t="s">
        <v>571</v>
      </c>
      <c r="D129" s="79">
        <v>3</v>
      </c>
      <c r="E129" s="62">
        <v>2</v>
      </c>
      <c r="F129" s="12">
        <v>0</v>
      </c>
      <c r="G129" s="12">
        <v>1</v>
      </c>
      <c r="H129" s="12">
        <v>700</v>
      </c>
      <c r="I129" s="12">
        <v>250</v>
      </c>
      <c r="J129" s="84">
        <v>450</v>
      </c>
      <c r="K129" s="12">
        <v>244</v>
      </c>
      <c r="L129" s="12">
        <v>0</v>
      </c>
      <c r="M129" s="12"/>
      <c r="N129" s="12">
        <v>124</v>
      </c>
      <c r="O129" s="84">
        <v>0</v>
      </c>
      <c r="P129" s="12">
        <v>121</v>
      </c>
      <c r="Q129" s="12"/>
      <c r="R129" s="12">
        <v>244</v>
      </c>
      <c r="S129" s="12">
        <v>344</v>
      </c>
      <c r="T129" s="12"/>
      <c r="U129" s="12"/>
      <c r="V129" s="95"/>
      <c r="W129" s="95"/>
      <c r="X129" s="57">
        <v>0</v>
      </c>
    </row>
    <row r="130" spans="1:24" x14ac:dyDescent="0.2">
      <c r="A130" s="12"/>
      <c r="B130" s="12">
        <v>123</v>
      </c>
      <c r="C130" s="78" t="s">
        <v>572</v>
      </c>
      <c r="D130" s="79">
        <v>3</v>
      </c>
      <c r="E130" s="63">
        <v>3</v>
      </c>
      <c r="F130" s="12">
        <v>0</v>
      </c>
      <c r="G130" s="12">
        <v>1</v>
      </c>
      <c r="H130" s="12">
        <v>700</v>
      </c>
      <c r="I130" s="12">
        <v>250</v>
      </c>
      <c r="J130" s="12">
        <v>250</v>
      </c>
      <c r="K130" s="12">
        <v>0</v>
      </c>
      <c r="L130" s="12">
        <v>543</v>
      </c>
      <c r="M130" s="12"/>
      <c r="N130" s="12">
        <v>121</v>
      </c>
      <c r="O130" s="12">
        <v>124</v>
      </c>
      <c r="P130" s="12">
        <v>80</v>
      </c>
      <c r="Q130" s="12"/>
      <c r="R130" s="12">
        <v>543</v>
      </c>
      <c r="S130" s="12"/>
      <c r="T130" s="12"/>
      <c r="U130" s="12"/>
      <c r="V130" s="95"/>
      <c r="W130" s="95"/>
      <c r="X130" s="57">
        <v>0</v>
      </c>
    </row>
    <row r="131" spans="1:24" x14ac:dyDescent="0.2">
      <c r="A131" s="12"/>
      <c r="B131" s="12">
        <v>124</v>
      </c>
      <c r="C131" s="78" t="s">
        <v>573</v>
      </c>
      <c r="D131" s="79">
        <v>3</v>
      </c>
      <c r="E131" s="63">
        <v>3</v>
      </c>
      <c r="F131" s="12">
        <v>0</v>
      </c>
      <c r="G131" s="12">
        <v>1</v>
      </c>
      <c r="H131" s="12">
        <v>700</v>
      </c>
      <c r="I131" s="12">
        <v>250</v>
      </c>
      <c r="J131" s="84">
        <v>450</v>
      </c>
      <c r="K131" s="12">
        <v>0</v>
      </c>
      <c r="L131" s="12">
        <v>544</v>
      </c>
      <c r="M131" s="12"/>
      <c r="N131" s="12">
        <v>124</v>
      </c>
      <c r="O131" s="84">
        <v>0</v>
      </c>
      <c r="P131" s="12">
        <v>123</v>
      </c>
      <c r="Q131" s="12"/>
      <c r="R131" s="12">
        <v>544</v>
      </c>
      <c r="S131" s="12"/>
      <c r="T131" s="12"/>
      <c r="U131" s="12"/>
      <c r="V131" s="95"/>
      <c r="W131" s="95"/>
      <c r="X131" s="57">
        <v>0</v>
      </c>
    </row>
  </sheetData>
  <autoFilter ref="B7:W131" xr:uid="{00000000-0009-0000-0000-000009000000}"/>
  <phoneticPr fontId="2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="145" zoomScaleNormal="145" workbookViewId="0">
      <selection activeCell="D11" sqref="D11"/>
    </sheetView>
  </sheetViews>
  <sheetFormatPr defaultColWidth="9" defaultRowHeight="14.25" x14ac:dyDescent="0.2"/>
  <sheetData/>
  <phoneticPr fontId="29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P307"/>
  <sheetViews>
    <sheetView topLeftCell="B274" zoomScale="115" zoomScaleNormal="115" workbookViewId="0">
      <selection activeCell="E306" sqref="E306"/>
    </sheetView>
  </sheetViews>
  <sheetFormatPr defaultColWidth="9" defaultRowHeight="14.25" x14ac:dyDescent="0.2"/>
  <cols>
    <col min="3" max="3" width="12.375" customWidth="1"/>
    <col min="6" max="6" width="10.5" customWidth="1"/>
    <col min="7" max="7" width="15.375" customWidth="1"/>
    <col min="8" max="8" width="17.375" customWidth="1"/>
    <col min="9" max="9" width="11.125" customWidth="1"/>
    <col min="10" max="10" width="14.75" customWidth="1"/>
    <col min="11" max="11" width="10.75" customWidth="1"/>
    <col min="14" max="14" width="11.25" customWidth="1"/>
    <col min="15" max="15" width="10.875" customWidth="1"/>
  </cols>
  <sheetData>
    <row r="3" spans="2:15" x14ac:dyDescent="0.2">
      <c r="B3" t="s">
        <v>574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</row>
    <row r="4" spans="2:15" x14ac:dyDescent="0.2">
      <c r="C4" t="s">
        <v>575</v>
      </c>
      <c r="E4" s="23">
        <v>1</v>
      </c>
      <c r="F4" s="23">
        <v>0</v>
      </c>
      <c r="G4" s="23">
        <v>4</v>
      </c>
      <c r="H4" s="23" t="s">
        <v>576</v>
      </c>
      <c r="I4" s="23">
        <v>1</v>
      </c>
      <c r="J4" s="23">
        <v>1</v>
      </c>
      <c r="K4" s="23">
        <v>1</v>
      </c>
      <c r="L4" s="23">
        <v>1</v>
      </c>
    </row>
    <row r="5" spans="2:15" x14ac:dyDescent="0.2">
      <c r="C5" t="s">
        <v>577</v>
      </c>
      <c r="E5" s="23">
        <v>2</v>
      </c>
      <c r="F5" s="23">
        <v>0</v>
      </c>
      <c r="G5" s="23">
        <v>4</v>
      </c>
      <c r="H5" s="23" t="s">
        <v>578</v>
      </c>
      <c r="I5" s="23">
        <v>1</v>
      </c>
      <c r="J5" s="23">
        <v>1</v>
      </c>
      <c r="K5" s="23">
        <v>1</v>
      </c>
      <c r="L5" s="23">
        <v>1</v>
      </c>
    </row>
    <row r="6" spans="2:15" x14ac:dyDescent="0.2">
      <c r="C6" t="s">
        <v>579</v>
      </c>
      <c r="E6" s="23"/>
      <c r="F6" s="23"/>
      <c r="G6" s="23"/>
      <c r="H6" s="23"/>
      <c r="I6" s="23"/>
      <c r="J6" s="23"/>
      <c r="K6" s="23"/>
      <c r="L6" s="23"/>
    </row>
    <row r="7" spans="2:15" x14ac:dyDescent="0.2">
      <c r="E7" s="23"/>
      <c r="F7" s="23"/>
      <c r="G7" s="23"/>
      <c r="H7" s="23"/>
      <c r="I7" s="23"/>
      <c r="J7" s="23"/>
      <c r="K7" s="23"/>
      <c r="L7" s="23"/>
    </row>
    <row r="8" spans="2:15" x14ac:dyDescent="0.2">
      <c r="E8" s="23"/>
      <c r="F8" s="23"/>
      <c r="G8" s="23"/>
      <c r="H8" s="23"/>
      <c r="I8" s="23"/>
      <c r="J8" s="23"/>
      <c r="K8" s="23"/>
      <c r="L8" s="23"/>
    </row>
    <row r="9" spans="2:15" x14ac:dyDescent="0.2">
      <c r="B9" t="s">
        <v>580</v>
      </c>
      <c r="C9" t="s">
        <v>581</v>
      </c>
      <c r="E9" s="23"/>
      <c r="F9" s="23"/>
      <c r="G9" s="23"/>
      <c r="H9" s="23"/>
      <c r="I9" s="23"/>
      <c r="J9" s="23"/>
      <c r="K9" s="23"/>
      <c r="L9" s="23"/>
    </row>
    <row r="10" spans="2:15" x14ac:dyDescent="0.2">
      <c r="C10" t="s">
        <v>18</v>
      </c>
      <c r="E10" s="23"/>
      <c r="F10" s="23"/>
      <c r="G10" s="23"/>
      <c r="H10" s="23"/>
      <c r="I10" s="23"/>
      <c r="J10" s="23"/>
      <c r="K10" s="23"/>
      <c r="L10" s="23"/>
    </row>
    <row r="11" spans="2:15" x14ac:dyDescent="0.2">
      <c r="C11" t="s">
        <v>23</v>
      </c>
      <c r="E11" s="23"/>
      <c r="F11" s="23"/>
      <c r="G11" s="23"/>
      <c r="H11" s="23"/>
      <c r="I11" s="23"/>
      <c r="J11" s="23"/>
      <c r="K11" s="23"/>
      <c r="L11" s="23"/>
    </row>
    <row r="12" spans="2:15" x14ac:dyDescent="0.2">
      <c r="C12" t="s">
        <v>21</v>
      </c>
    </row>
    <row r="13" spans="2:15" x14ac:dyDescent="0.2">
      <c r="C13" t="s">
        <v>582</v>
      </c>
    </row>
    <row r="14" spans="2:15" x14ac:dyDescent="0.2">
      <c r="C14" t="s">
        <v>583</v>
      </c>
    </row>
    <row r="15" spans="2:15" x14ac:dyDescent="0.2">
      <c r="C15" t="s">
        <v>584</v>
      </c>
    </row>
    <row r="16" spans="2:15" x14ac:dyDescent="0.2">
      <c r="E16" s="1" t="s">
        <v>27</v>
      </c>
      <c r="F16" s="1" t="s">
        <v>42</v>
      </c>
      <c r="G16" s="1" t="s">
        <v>43</v>
      </c>
      <c r="H16" s="1" t="s">
        <v>30</v>
      </c>
      <c r="I16" s="1" t="s">
        <v>44</v>
      </c>
      <c r="J16" s="1" t="s">
        <v>45</v>
      </c>
      <c r="K16" s="1" t="s">
        <v>46</v>
      </c>
      <c r="L16" s="1" t="s">
        <v>47</v>
      </c>
      <c r="M16" s="1" t="s">
        <v>48</v>
      </c>
      <c r="N16" s="1" t="s">
        <v>49</v>
      </c>
      <c r="O16" s="1" t="s">
        <v>50</v>
      </c>
    </row>
    <row r="17" spans="5:15" x14ac:dyDescent="0.2">
      <c r="E17" s="23">
        <v>1</v>
      </c>
      <c r="F17" s="23">
        <v>1</v>
      </c>
      <c r="G17" s="23" t="s">
        <v>585</v>
      </c>
      <c r="H17" s="23" t="s">
        <v>586</v>
      </c>
      <c r="I17" s="23">
        <v>50</v>
      </c>
      <c r="J17" s="23">
        <v>0</v>
      </c>
      <c r="K17" s="23"/>
      <c r="L17" s="23">
        <v>0</v>
      </c>
      <c r="M17" s="23">
        <v>0</v>
      </c>
      <c r="N17" s="23">
        <v>0</v>
      </c>
      <c r="O17" s="23"/>
    </row>
    <row r="18" spans="5:15" x14ac:dyDescent="0.2">
      <c r="E18" s="23">
        <v>2</v>
      </c>
      <c r="F18" s="23">
        <v>1</v>
      </c>
      <c r="G18" s="23" t="s">
        <v>587</v>
      </c>
      <c r="H18" s="23" t="s">
        <v>588</v>
      </c>
      <c r="I18" s="23">
        <v>5</v>
      </c>
      <c r="J18" s="23">
        <v>0</v>
      </c>
      <c r="K18" s="23"/>
      <c r="L18" s="23">
        <v>0</v>
      </c>
      <c r="M18" s="23">
        <v>0</v>
      </c>
      <c r="N18" s="23">
        <v>0</v>
      </c>
      <c r="O18" s="23"/>
    </row>
    <row r="19" spans="5:15" x14ac:dyDescent="0.2">
      <c r="E19" s="23">
        <v>3</v>
      </c>
      <c r="F19" s="23">
        <v>1</v>
      </c>
      <c r="G19" s="23" t="s">
        <v>589</v>
      </c>
      <c r="H19" s="23" t="s">
        <v>590</v>
      </c>
      <c r="I19" s="23">
        <v>21</v>
      </c>
      <c r="J19" s="23"/>
      <c r="K19" s="23"/>
      <c r="L19" s="23"/>
      <c r="M19" s="23"/>
      <c r="N19" s="23"/>
      <c r="O19" s="24"/>
    </row>
    <row r="20" spans="5:15" x14ac:dyDescent="0.2">
      <c r="E20" s="23">
        <v>4</v>
      </c>
      <c r="F20" s="23">
        <v>1</v>
      </c>
      <c r="G20" s="24" t="s">
        <v>591</v>
      </c>
      <c r="H20" s="24" t="s">
        <v>592</v>
      </c>
      <c r="I20" s="24">
        <v>222</v>
      </c>
      <c r="J20" s="23"/>
      <c r="K20" s="23"/>
      <c r="L20" s="23"/>
      <c r="M20" s="23"/>
      <c r="N20" s="23"/>
      <c r="O20" s="24"/>
    </row>
    <row r="21" spans="5:15" x14ac:dyDescent="0.2">
      <c r="E21" s="23">
        <v>5</v>
      </c>
      <c r="F21" s="23">
        <v>2</v>
      </c>
      <c r="G21" s="23" t="s">
        <v>593</v>
      </c>
      <c r="H21" s="23" t="s">
        <v>586</v>
      </c>
      <c r="I21" s="23">
        <v>50</v>
      </c>
      <c r="J21" s="23">
        <v>0</v>
      </c>
      <c r="K21" s="23"/>
      <c r="L21" s="23">
        <v>0</v>
      </c>
      <c r="M21" s="23">
        <v>0</v>
      </c>
      <c r="N21" s="23">
        <v>0</v>
      </c>
    </row>
    <row r="22" spans="5:15" x14ac:dyDescent="0.2">
      <c r="E22" s="23">
        <v>6</v>
      </c>
      <c r="F22" s="23">
        <v>2</v>
      </c>
      <c r="G22" s="23" t="s">
        <v>594</v>
      </c>
      <c r="H22" s="23" t="s">
        <v>588</v>
      </c>
      <c r="I22" s="23">
        <v>5</v>
      </c>
      <c r="J22" s="23">
        <v>0</v>
      </c>
      <c r="K22" s="23"/>
      <c r="L22" s="23">
        <v>0</v>
      </c>
      <c r="M22" s="23">
        <v>0</v>
      </c>
      <c r="N22" s="23">
        <v>0</v>
      </c>
    </row>
    <row r="23" spans="5:15" x14ac:dyDescent="0.2">
      <c r="E23" s="23">
        <v>7</v>
      </c>
      <c r="F23" s="23">
        <v>2</v>
      </c>
      <c r="G23" s="23" t="s">
        <v>595</v>
      </c>
      <c r="H23" s="23" t="s">
        <v>590</v>
      </c>
      <c r="I23" s="23">
        <v>21</v>
      </c>
      <c r="J23" s="23"/>
      <c r="K23" s="23"/>
      <c r="L23" s="23"/>
      <c r="M23" s="23"/>
      <c r="N23" s="23"/>
    </row>
    <row r="24" spans="5:15" x14ac:dyDescent="0.2">
      <c r="E24" s="23">
        <v>8</v>
      </c>
      <c r="F24" s="24">
        <v>2</v>
      </c>
      <c r="G24" s="24" t="s">
        <v>596</v>
      </c>
      <c r="H24" s="24" t="s">
        <v>597</v>
      </c>
      <c r="I24" s="24">
        <v>222</v>
      </c>
      <c r="J24" s="24"/>
      <c r="K24" s="24"/>
      <c r="L24" s="24"/>
      <c r="M24" s="24"/>
      <c r="N24" s="24"/>
    </row>
    <row r="25" spans="5:15" x14ac:dyDescent="0.2">
      <c r="E25" s="25"/>
    </row>
    <row r="28" spans="5:15" x14ac:dyDescent="0.2">
      <c r="E28" t="s">
        <v>598</v>
      </c>
      <c r="H28" s="26" t="s">
        <v>599</v>
      </c>
    </row>
    <row r="29" spans="5:15" x14ac:dyDescent="0.2">
      <c r="E29" s="1" t="s">
        <v>200</v>
      </c>
      <c r="F29" s="1" t="s">
        <v>234</v>
      </c>
      <c r="G29" s="1" t="s">
        <v>235</v>
      </c>
      <c r="H29" s="1" t="s">
        <v>28</v>
      </c>
      <c r="I29" s="1" t="s">
        <v>600</v>
      </c>
      <c r="J29" s="1" t="s">
        <v>601</v>
      </c>
      <c r="K29" s="1" t="s">
        <v>602</v>
      </c>
      <c r="L29" s="1" t="s">
        <v>603</v>
      </c>
      <c r="M29" s="1" t="s">
        <v>604</v>
      </c>
    </row>
    <row r="30" spans="5:15" x14ac:dyDescent="0.2">
      <c r="E30" s="23">
        <v>1</v>
      </c>
      <c r="F30" s="23">
        <v>3</v>
      </c>
      <c r="G30" s="23">
        <v>0</v>
      </c>
      <c r="H30" s="23">
        <v>1</v>
      </c>
      <c r="I30" s="28">
        <v>101</v>
      </c>
      <c r="J30" s="23">
        <v>400</v>
      </c>
      <c r="K30" s="23">
        <v>1</v>
      </c>
      <c r="L30" s="23">
        <v>0</v>
      </c>
      <c r="M30" s="23">
        <v>0</v>
      </c>
    </row>
    <row r="31" spans="5:15" x14ac:dyDescent="0.2">
      <c r="E31" s="23">
        <v>2</v>
      </c>
      <c r="F31" s="23">
        <v>3</v>
      </c>
      <c r="G31" s="23">
        <v>0</v>
      </c>
      <c r="H31" s="23">
        <v>1</v>
      </c>
      <c r="I31" s="28">
        <v>102</v>
      </c>
      <c r="J31" s="23">
        <v>1000</v>
      </c>
      <c r="K31" s="23">
        <v>1</v>
      </c>
      <c r="L31" s="23">
        <v>0</v>
      </c>
      <c r="M31" s="23">
        <v>0</v>
      </c>
    </row>
    <row r="32" spans="5:15" x14ac:dyDescent="0.2">
      <c r="E32" s="23">
        <v>3</v>
      </c>
      <c r="F32" s="23">
        <v>3</v>
      </c>
      <c r="G32" s="23">
        <v>0</v>
      </c>
      <c r="H32" s="23">
        <v>1</v>
      </c>
      <c r="I32" s="28">
        <v>103</v>
      </c>
      <c r="J32" s="23">
        <v>1600</v>
      </c>
      <c r="K32" s="23">
        <v>1</v>
      </c>
      <c r="L32" s="23">
        <v>0</v>
      </c>
      <c r="M32" s="23">
        <v>0</v>
      </c>
    </row>
    <row r="33" spans="5:13" x14ac:dyDescent="0.2">
      <c r="E33" s="23">
        <v>4</v>
      </c>
      <c r="F33" s="23">
        <v>3</v>
      </c>
      <c r="G33" s="23">
        <v>0</v>
      </c>
      <c r="H33" s="23">
        <v>1</v>
      </c>
      <c r="I33" s="28">
        <v>104</v>
      </c>
      <c r="J33" s="23">
        <v>2000</v>
      </c>
      <c r="K33" s="23">
        <v>1</v>
      </c>
      <c r="L33" s="23">
        <v>0</v>
      </c>
      <c r="M33" s="23">
        <v>0</v>
      </c>
    </row>
    <row r="34" spans="5:13" x14ac:dyDescent="0.2">
      <c r="E34" s="23">
        <v>5</v>
      </c>
      <c r="F34" s="23">
        <v>3</v>
      </c>
      <c r="G34" s="23">
        <v>0</v>
      </c>
      <c r="H34" s="23">
        <v>1</v>
      </c>
      <c r="I34" s="28">
        <v>201</v>
      </c>
      <c r="J34" s="23">
        <v>100</v>
      </c>
      <c r="K34" s="23">
        <v>0</v>
      </c>
      <c r="L34" s="23">
        <v>1</v>
      </c>
      <c r="M34" s="23">
        <v>0</v>
      </c>
    </row>
    <row r="35" spans="5:13" x14ac:dyDescent="0.2">
      <c r="E35" s="23">
        <v>6</v>
      </c>
      <c r="F35" s="23">
        <v>3</v>
      </c>
      <c r="G35" s="23">
        <v>0</v>
      </c>
      <c r="H35" s="23">
        <v>1</v>
      </c>
      <c r="I35" s="28">
        <v>202</v>
      </c>
      <c r="J35" s="23">
        <v>300</v>
      </c>
      <c r="K35" s="23">
        <v>0</v>
      </c>
      <c r="L35" s="23">
        <v>0</v>
      </c>
      <c r="M35" s="23">
        <v>0</v>
      </c>
    </row>
    <row r="36" spans="5:13" x14ac:dyDescent="0.2">
      <c r="E36" s="23">
        <v>7</v>
      </c>
      <c r="F36" s="23">
        <v>3</v>
      </c>
      <c r="G36" s="23">
        <v>0</v>
      </c>
      <c r="H36" s="23">
        <v>1</v>
      </c>
      <c r="I36" s="28">
        <v>203</v>
      </c>
      <c r="J36" s="23">
        <v>500</v>
      </c>
      <c r="K36" s="23">
        <v>0</v>
      </c>
      <c r="L36" s="23">
        <v>0</v>
      </c>
      <c r="M36" s="23">
        <v>0</v>
      </c>
    </row>
    <row r="37" spans="5:13" x14ac:dyDescent="0.2">
      <c r="E37" s="23">
        <v>8</v>
      </c>
      <c r="F37" s="23">
        <v>3</v>
      </c>
      <c r="G37" s="23">
        <v>0</v>
      </c>
      <c r="H37" s="23">
        <v>1</v>
      </c>
      <c r="I37" s="28">
        <v>204</v>
      </c>
      <c r="J37" s="23">
        <v>700</v>
      </c>
      <c r="K37" s="23">
        <v>0</v>
      </c>
      <c r="L37" s="23">
        <v>0</v>
      </c>
      <c r="M37" s="23">
        <v>0</v>
      </c>
    </row>
    <row r="38" spans="5:13" x14ac:dyDescent="0.2">
      <c r="E38" s="23">
        <v>9</v>
      </c>
      <c r="F38" s="23">
        <v>3</v>
      </c>
      <c r="G38" s="23">
        <v>0</v>
      </c>
      <c r="H38" s="23">
        <v>1</v>
      </c>
      <c r="I38" s="28">
        <v>205</v>
      </c>
      <c r="J38" s="23">
        <v>900</v>
      </c>
      <c r="K38" s="23">
        <v>0</v>
      </c>
      <c r="L38" s="23">
        <v>0</v>
      </c>
      <c r="M38" s="23">
        <v>0</v>
      </c>
    </row>
    <row r="39" spans="5:13" x14ac:dyDescent="0.2">
      <c r="E39" s="23">
        <v>10</v>
      </c>
      <c r="F39" s="23">
        <v>3</v>
      </c>
      <c r="G39" s="23">
        <v>0</v>
      </c>
      <c r="H39" s="23">
        <v>1</v>
      </c>
      <c r="I39" s="28">
        <v>206</v>
      </c>
      <c r="J39" s="23">
        <v>1100</v>
      </c>
      <c r="K39" s="23">
        <v>0</v>
      </c>
      <c r="L39" s="23">
        <v>0</v>
      </c>
      <c r="M39" s="23">
        <v>0</v>
      </c>
    </row>
    <row r="40" spans="5:13" x14ac:dyDescent="0.2">
      <c r="E40" s="23">
        <v>11</v>
      </c>
      <c r="F40" s="23">
        <v>3</v>
      </c>
      <c r="G40" s="23">
        <v>0</v>
      </c>
      <c r="H40" s="23">
        <v>1</v>
      </c>
      <c r="I40" s="28">
        <v>207</v>
      </c>
      <c r="J40" s="23">
        <v>1300</v>
      </c>
      <c r="K40" s="23">
        <v>0</v>
      </c>
      <c r="L40" s="23">
        <v>0</v>
      </c>
      <c r="M40" s="23">
        <v>0</v>
      </c>
    </row>
    <row r="41" spans="5:13" x14ac:dyDescent="0.2">
      <c r="E41" s="23">
        <v>12</v>
      </c>
      <c r="F41" s="23">
        <v>3</v>
      </c>
      <c r="G41" s="23">
        <v>0</v>
      </c>
      <c r="H41" s="23">
        <v>1</v>
      </c>
      <c r="I41" s="28">
        <v>208</v>
      </c>
      <c r="J41" s="23">
        <v>1500</v>
      </c>
      <c r="K41" s="23">
        <v>0</v>
      </c>
      <c r="L41" s="23">
        <v>0</v>
      </c>
      <c r="M41" s="23">
        <v>0</v>
      </c>
    </row>
    <row r="42" spans="5:13" x14ac:dyDescent="0.2">
      <c r="E42" s="23">
        <v>13</v>
      </c>
      <c r="F42" s="23">
        <v>3</v>
      </c>
      <c r="G42" s="23">
        <v>0</v>
      </c>
      <c r="H42" s="23">
        <v>1</v>
      </c>
      <c r="I42" s="28">
        <v>209</v>
      </c>
      <c r="J42" s="23">
        <v>1700</v>
      </c>
      <c r="K42" s="23">
        <v>0</v>
      </c>
      <c r="L42" s="23">
        <v>0</v>
      </c>
      <c r="M42" s="23">
        <v>0</v>
      </c>
    </row>
    <row r="43" spans="5:13" x14ac:dyDescent="0.2">
      <c r="E43" s="23">
        <v>14</v>
      </c>
      <c r="F43" s="23">
        <v>3</v>
      </c>
      <c r="G43" s="23">
        <v>0</v>
      </c>
      <c r="H43" s="23">
        <v>1</v>
      </c>
      <c r="I43" s="28">
        <v>210</v>
      </c>
      <c r="J43" s="23">
        <v>1900</v>
      </c>
      <c r="K43" s="23">
        <v>0</v>
      </c>
      <c r="L43" s="23">
        <v>0</v>
      </c>
      <c r="M43" s="23">
        <v>0</v>
      </c>
    </row>
    <row r="44" spans="5:13" x14ac:dyDescent="0.2">
      <c r="E44" s="23">
        <v>15</v>
      </c>
      <c r="F44" s="23">
        <v>3</v>
      </c>
      <c r="G44" s="23">
        <v>0</v>
      </c>
      <c r="H44" s="23">
        <v>1</v>
      </c>
      <c r="I44" s="28">
        <v>211</v>
      </c>
      <c r="J44" s="23">
        <v>2100</v>
      </c>
      <c r="K44" s="23">
        <v>0</v>
      </c>
      <c r="L44" s="23">
        <v>0</v>
      </c>
      <c r="M44" s="23">
        <v>0</v>
      </c>
    </row>
    <row r="45" spans="5:13" x14ac:dyDescent="0.2">
      <c r="E45" s="23">
        <v>16</v>
      </c>
      <c r="F45" s="23">
        <v>3</v>
      </c>
      <c r="G45" s="23">
        <v>0</v>
      </c>
      <c r="H45" s="23">
        <v>1</v>
      </c>
      <c r="I45" s="28">
        <v>212</v>
      </c>
      <c r="J45" s="23">
        <v>2300</v>
      </c>
      <c r="K45" s="23">
        <v>0</v>
      </c>
      <c r="L45" s="23">
        <v>0</v>
      </c>
      <c r="M45" s="23">
        <v>1</v>
      </c>
    </row>
    <row r="46" spans="5:13" x14ac:dyDescent="0.2">
      <c r="E46" s="23">
        <v>17</v>
      </c>
      <c r="F46" s="23">
        <v>3</v>
      </c>
      <c r="G46" s="23">
        <v>0</v>
      </c>
      <c r="H46" s="23">
        <v>2</v>
      </c>
      <c r="I46" s="29">
        <v>601</v>
      </c>
      <c r="J46" s="23">
        <v>400</v>
      </c>
      <c r="K46" s="23">
        <v>0</v>
      </c>
      <c r="L46" s="23">
        <v>0</v>
      </c>
      <c r="M46" s="23">
        <v>0</v>
      </c>
    </row>
    <row r="47" spans="5:13" x14ac:dyDescent="0.2">
      <c r="E47" s="23">
        <v>18</v>
      </c>
      <c r="F47" s="23">
        <v>3</v>
      </c>
      <c r="G47" s="23">
        <v>0</v>
      </c>
      <c r="H47" s="23">
        <v>2</v>
      </c>
      <c r="I47" s="29">
        <v>602</v>
      </c>
      <c r="J47" s="23">
        <v>1000</v>
      </c>
      <c r="K47" s="23">
        <v>0</v>
      </c>
      <c r="L47" s="23">
        <v>0</v>
      </c>
      <c r="M47" s="23">
        <v>0</v>
      </c>
    </row>
    <row r="48" spans="5:13" x14ac:dyDescent="0.2">
      <c r="E48" s="23">
        <v>19</v>
      </c>
      <c r="F48" s="23">
        <v>3</v>
      </c>
      <c r="G48" s="23">
        <v>0</v>
      </c>
      <c r="H48" s="23">
        <v>2</v>
      </c>
      <c r="I48" s="29">
        <v>603</v>
      </c>
      <c r="J48" s="23">
        <v>1600</v>
      </c>
      <c r="K48" s="23">
        <v>0</v>
      </c>
      <c r="L48" s="23">
        <v>0</v>
      </c>
      <c r="M48" s="23">
        <v>0</v>
      </c>
    </row>
    <row r="49" spans="5:13" x14ac:dyDescent="0.2">
      <c r="E49" s="23">
        <v>20</v>
      </c>
      <c r="F49" s="23">
        <v>3</v>
      </c>
      <c r="G49" s="23">
        <v>0</v>
      </c>
      <c r="H49" s="23">
        <v>2</v>
      </c>
      <c r="I49" s="29">
        <v>604</v>
      </c>
      <c r="J49" s="23">
        <v>2000</v>
      </c>
      <c r="K49" s="23">
        <v>0</v>
      </c>
      <c r="L49" s="23">
        <v>0</v>
      </c>
      <c r="M49" s="23">
        <v>0</v>
      </c>
    </row>
    <row r="50" spans="5:13" x14ac:dyDescent="0.2">
      <c r="E50" s="23">
        <v>21</v>
      </c>
      <c r="F50" s="23">
        <v>3</v>
      </c>
      <c r="G50" s="23">
        <v>0</v>
      </c>
      <c r="H50" s="23">
        <v>2</v>
      </c>
      <c r="I50" s="28">
        <v>501</v>
      </c>
      <c r="J50" s="23">
        <v>100</v>
      </c>
      <c r="K50" s="23">
        <v>1</v>
      </c>
      <c r="L50" s="23">
        <v>1</v>
      </c>
      <c r="M50" s="23">
        <v>0</v>
      </c>
    </row>
    <row r="51" spans="5:13" x14ac:dyDescent="0.2">
      <c r="E51" s="23">
        <v>22</v>
      </c>
      <c r="F51" s="23">
        <v>3</v>
      </c>
      <c r="G51" s="23">
        <v>0</v>
      </c>
      <c r="H51" s="23">
        <v>2</v>
      </c>
      <c r="I51" s="28">
        <v>502</v>
      </c>
      <c r="J51" s="23">
        <v>300</v>
      </c>
      <c r="K51" s="23">
        <v>1</v>
      </c>
      <c r="L51" s="23">
        <v>0</v>
      </c>
      <c r="M51" s="23">
        <v>0</v>
      </c>
    </row>
    <row r="52" spans="5:13" x14ac:dyDescent="0.2">
      <c r="E52" s="23">
        <v>23</v>
      </c>
      <c r="F52" s="23">
        <v>3</v>
      </c>
      <c r="G52" s="23">
        <v>0</v>
      </c>
      <c r="H52" s="23">
        <v>2</v>
      </c>
      <c r="I52" s="28">
        <v>503</v>
      </c>
      <c r="J52" s="23">
        <v>500</v>
      </c>
      <c r="K52" s="23">
        <v>1</v>
      </c>
      <c r="L52" s="23">
        <v>0</v>
      </c>
      <c r="M52" s="23">
        <v>0</v>
      </c>
    </row>
    <row r="53" spans="5:13" x14ac:dyDescent="0.2">
      <c r="E53" s="23">
        <v>24</v>
      </c>
      <c r="F53" s="23">
        <v>3</v>
      </c>
      <c r="G53" s="23">
        <v>0</v>
      </c>
      <c r="H53" s="23">
        <v>2</v>
      </c>
      <c r="I53" s="28">
        <v>504</v>
      </c>
      <c r="J53" s="23">
        <v>700</v>
      </c>
      <c r="K53" s="23">
        <v>1</v>
      </c>
      <c r="L53" s="23">
        <v>0</v>
      </c>
      <c r="M53" s="23">
        <v>0</v>
      </c>
    </row>
    <row r="54" spans="5:13" x14ac:dyDescent="0.2">
      <c r="E54" s="23">
        <v>25</v>
      </c>
      <c r="F54" s="23">
        <v>3</v>
      </c>
      <c r="G54" s="23">
        <v>0</v>
      </c>
      <c r="H54" s="23">
        <v>2</v>
      </c>
      <c r="I54" s="28">
        <v>505</v>
      </c>
      <c r="J54" s="23">
        <v>900</v>
      </c>
      <c r="K54" s="23">
        <v>1</v>
      </c>
      <c r="L54" s="23">
        <v>0</v>
      </c>
      <c r="M54" s="23">
        <v>0</v>
      </c>
    </row>
    <row r="55" spans="5:13" x14ac:dyDescent="0.2">
      <c r="E55" s="23">
        <v>26</v>
      </c>
      <c r="F55" s="23">
        <v>3</v>
      </c>
      <c r="G55" s="23">
        <v>0</v>
      </c>
      <c r="H55" s="23">
        <v>2</v>
      </c>
      <c r="I55" s="28">
        <v>506</v>
      </c>
      <c r="J55" s="23">
        <v>1100</v>
      </c>
      <c r="K55" s="23">
        <v>1</v>
      </c>
      <c r="L55" s="23">
        <v>0</v>
      </c>
      <c r="M55" s="23">
        <v>0</v>
      </c>
    </row>
    <row r="56" spans="5:13" x14ac:dyDescent="0.2">
      <c r="E56" s="23">
        <v>27</v>
      </c>
      <c r="F56" s="23">
        <v>3</v>
      </c>
      <c r="G56" s="23">
        <v>0</v>
      </c>
      <c r="H56" s="23">
        <v>2</v>
      </c>
      <c r="I56" s="28">
        <v>507</v>
      </c>
      <c r="J56" s="23">
        <v>1300</v>
      </c>
      <c r="K56" s="23">
        <v>1</v>
      </c>
      <c r="L56" s="23">
        <v>0</v>
      </c>
      <c r="M56" s="23">
        <v>0</v>
      </c>
    </row>
    <row r="57" spans="5:13" x14ac:dyDescent="0.2">
      <c r="E57" s="23">
        <v>28</v>
      </c>
      <c r="F57" s="23">
        <v>3</v>
      </c>
      <c r="G57" s="23">
        <v>0</v>
      </c>
      <c r="H57" s="23">
        <v>2</v>
      </c>
      <c r="I57" s="28">
        <v>508</v>
      </c>
      <c r="J57" s="23">
        <v>1500</v>
      </c>
      <c r="K57" s="23">
        <v>1</v>
      </c>
      <c r="L57" s="23">
        <v>0</v>
      </c>
      <c r="M57" s="23">
        <v>0</v>
      </c>
    </row>
    <row r="58" spans="5:13" x14ac:dyDescent="0.2">
      <c r="E58" s="23">
        <v>29</v>
      </c>
      <c r="F58" s="23">
        <v>3</v>
      </c>
      <c r="G58" s="23">
        <v>0</v>
      </c>
      <c r="H58" s="23">
        <v>2</v>
      </c>
      <c r="I58" s="28">
        <v>509</v>
      </c>
      <c r="J58" s="23">
        <v>1700</v>
      </c>
      <c r="K58" s="23">
        <v>1</v>
      </c>
      <c r="L58" s="23">
        <v>0</v>
      </c>
      <c r="M58" s="23">
        <v>0</v>
      </c>
    </row>
    <row r="59" spans="5:13" x14ac:dyDescent="0.2">
      <c r="E59" s="23">
        <v>30</v>
      </c>
      <c r="F59" s="23">
        <v>3</v>
      </c>
      <c r="G59" s="23">
        <v>0</v>
      </c>
      <c r="H59" s="23">
        <v>2</v>
      </c>
      <c r="I59" s="28">
        <v>510</v>
      </c>
      <c r="J59" s="23">
        <v>1900</v>
      </c>
      <c r="K59" s="23">
        <v>1</v>
      </c>
      <c r="L59" s="23">
        <v>0</v>
      </c>
      <c r="M59" s="23">
        <v>0</v>
      </c>
    </row>
    <row r="60" spans="5:13" x14ac:dyDescent="0.2">
      <c r="E60" s="23">
        <v>31</v>
      </c>
      <c r="F60" s="23">
        <v>3</v>
      </c>
      <c r="G60" s="23">
        <v>0</v>
      </c>
      <c r="H60" s="23">
        <v>2</v>
      </c>
      <c r="I60" s="28">
        <v>511</v>
      </c>
      <c r="J60" s="23">
        <v>2100</v>
      </c>
      <c r="K60" s="23">
        <v>1</v>
      </c>
      <c r="L60" s="23">
        <v>0</v>
      </c>
      <c r="M60" s="23">
        <v>0</v>
      </c>
    </row>
    <row r="61" spans="5:13" x14ac:dyDescent="0.2">
      <c r="E61" s="23">
        <v>32</v>
      </c>
      <c r="F61" s="23">
        <v>3</v>
      </c>
      <c r="G61" s="23">
        <v>0</v>
      </c>
      <c r="H61" s="23">
        <v>2</v>
      </c>
      <c r="I61" s="28">
        <v>512</v>
      </c>
      <c r="J61" s="23">
        <v>2300</v>
      </c>
      <c r="K61" s="23">
        <v>1</v>
      </c>
      <c r="L61" s="23">
        <v>0</v>
      </c>
      <c r="M61" s="23">
        <v>1</v>
      </c>
    </row>
    <row r="62" spans="5:13" x14ac:dyDescent="0.2">
      <c r="E62" s="23">
        <v>33</v>
      </c>
      <c r="F62" s="27">
        <v>5</v>
      </c>
      <c r="G62" s="27">
        <v>0</v>
      </c>
      <c r="H62" s="27">
        <v>1</v>
      </c>
      <c r="I62" s="30">
        <v>105</v>
      </c>
      <c r="J62" s="27">
        <v>200</v>
      </c>
      <c r="K62" s="27">
        <v>1</v>
      </c>
      <c r="L62" s="27">
        <v>0</v>
      </c>
      <c r="M62" s="27">
        <v>0</v>
      </c>
    </row>
    <row r="63" spans="5:13" x14ac:dyDescent="0.2">
      <c r="E63" s="23">
        <v>34</v>
      </c>
      <c r="F63" s="27">
        <v>5</v>
      </c>
      <c r="G63" s="27">
        <v>0</v>
      </c>
      <c r="H63" s="27">
        <v>1</v>
      </c>
      <c r="I63" s="30">
        <v>106</v>
      </c>
      <c r="J63" s="27">
        <v>600</v>
      </c>
      <c r="K63" s="27">
        <v>1</v>
      </c>
      <c r="L63" s="27">
        <v>0</v>
      </c>
      <c r="M63" s="27">
        <v>0</v>
      </c>
    </row>
    <row r="64" spans="5:13" x14ac:dyDescent="0.2">
      <c r="E64" s="23">
        <v>35</v>
      </c>
      <c r="F64" s="27">
        <v>5</v>
      </c>
      <c r="G64" s="27">
        <v>0</v>
      </c>
      <c r="H64" s="27">
        <v>1</v>
      </c>
      <c r="I64" s="30">
        <v>107</v>
      </c>
      <c r="J64" s="27">
        <v>1200</v>
      </c>
      <c r="K64" s="27">
        <v>1</v>
      </c>
      <c r="L64" s="27">
        <v>0</v>
      </c>
      <c r="M64" s="27">
        <v>0</v>
      </c>
    </row>
    <row r="65" spans="5:13" x14ac:dyDescent="0.2">
      <c r="E65" s="23">
        <v>36</v>
      </c>
      <c r="F65" s="27">
        <v>5</v>
      </c>
      <c r="G65" s="27">
        <v>0</v>
      </c>
      <c r="H65" s="27">
        <v>1</v>
      </c>
      <c r="I65" s="30">
        <v>108</v>
      </c>
      <c r="J65" s="35">
        <v>1600</v>
      </c>
      <c r="K65" s="27">
        <v>1</v>
      </c>
      <c r="L65" s="27">
        <v>0</v>
      </c>
      <c r="M65" s="27">
        <v>0</v>
      </c>
    </row>
    <row r="66" spans="5:13" x14ac:dyDescent="0.2">
      <c r="E66" s="23">
        <v>37</v>
      </c>
      <c r="F66" s="27">
        <v>5</v>
      </c>
      <c r="G66" s="27">
        <v>0</v>
      </c>
      <c r="H66" s="27">
        <v>1</v>
      </c>
      <c r="I66" s="30">
        <v>109</v>
      </c>
      <c r="J66" s="35">
        <v>2300</v>
      </c>
      <c r="K66" s="27">
        <v>1</v>
      </c>
      <c r="L66" s="27">
        <v>0</v>
      </c>
      <c r="M66" s="27">
        <v>1</v>
      </c>
    </row>
    <row r="67" spans="5:13" x14ac:dyDescent="0.2">
      <c r="E67" s="23">
        <v>38</v>
      </c>
      <c r="F67" s="27">
        <v>5</v>
      </c>
      <c r="G67" s="27">
        <v>0</v>
      </c>
      <c r="H67" s="27">
        <v>1</v>
      </c>
      <c r="I67" s="30">
        <v>213</v>
      </c>
      <c r="J67" s="36">
        <v>100</v>
      </c>
      <c r="K67" s="27">
        <v>0</v>
      </c>
      <c r="L67" s="27">
        <v>1</v>
      </c>
      <c r="M67" s="27">
        <v>0</v>
      </c>
    </row>
    <row r="68" spans="5:13" x14ac:dyDescent="0.2">
      <c r="E68" s="23">
        <v>39</v>
      </c>
      <c r="F68" s="27">
        <v>5</v>
      </c>
      <c r="G68" s="27">
        <v>0</v>
      </c>
      <c r="H68" s="27">
        <v>1</v>
      </c>
      <c r="I68" s="30">
        <v>214</v>
      </c>
      <c r="J68" s="36">
        <v>300</v>
      </c>
      <c r="K68" s="27">
        <v>0</v>
      </c>
      <c r="L68" s="27">
        <v>0</v>
      </c>
      <c r="M68" s="27">
        <v>0</v>
      </c>
    </row>
    <row r="69" spans="5:13" x14ac:dyDescent="0.2">
      <c r="E69" s="23">
        <v>40</v>
      </c>
      <c r="F69" s="27">
        <v>5</v>
      </c>
      <c r="G69" s="27">
        <v>0</v>
      </c>
      <c r="H69" s="27">
        <v>1</v>
      </c>
      <c r="I69" s="30">
        <v>215</v>
      </c>
      <c r="J69" s="36">
        <v>500</v>
      </c>
      <c r="K69" s="27">
        <v>0</v>
      </c>
      <c r="L69" s="27">
        <v>0</v>
      </c>
      <c r="M69" s="27">
        <v>0</v>
      </c>
    </row>
    <row r="70" spans="5:13" x14ac:dyDescent="0.2">
      <c r="E70" s="23">
        <v>41</v>
      </c>
      <c r="F70" s="27">
        <v>5</v>
      </c>
      <c r="G70" s="27">
        <v>0</v>
      </c>
      <c r="H70" s="27">
        <v>1</v>
      </c>
      <c r="I70" s="30">
        <v>216</v>
      </c>
      <c r="J70" s="36">
        <v>700</v>
      </c>
      <c r="K70" s="27">
        <v>0</v>
      </c>
      <c r="L70" s="27">
        <v>0</v>
      </c>
      <c r="M70" s="27">
        <v>0</v>
      </c>
    </row>
    <row r="71" spans="5:13" x14ac:dyDescent="0.2">
      <c r="E71" s="23">
        <v>42</v>
      </c>
      <c r="F71" s="27">
        <v>5</v>
      </c>
      <c r="G71" s="27">
        <v>0</v>
      </c>
      <c r="H71" s="27">
        <v>1</v>
      </c>
      <c r="I71" s="30">
        <v>217</v>
      </c>
      <c r="J71" s="36">
        <v>900</v>
      </c>
      <c r="K71" s="27">
        <v>0</v>
      </c>
      <c r="L71" s="27">
        <v>0</v>
      </c>
      <c r="M71" s="27">
        <v>0</v>
      </c>
    </row>
    <row r="72" spans="5:13" x14ac:dyDescent="0.2">
      <c r="E72" s="23">
        <v>43</v>
      </c>
      <c r="F72" s="27">
        <v>5</v>
      </c>
      <c r="G72" s="27">
        <v>0</v>
      </c>
      <c r="H72" s="27">
        <v>1</v>
      </c>
      <c r="I72" s="30">
        <v>218</v>
      </c>
      <c r="J72" s="36">
        <v>1100</v>
      </c>
      <c r="K72" s="27">
        <v>0</v>
      </c>
      <c r="L72" s="27">
        <v>0</v>
      </c>
      <c r="M72" s="27">
        <v>0</v>
      </c>
    </row>
    <row r="73" spans="5:13" x14ac:dyDescent="0.2">
      <c r="E73" s="23">
        <v>44</v>
      </c>
      <c r="F73" s="27">
        <v>5</v>
      </c>
      <c r="G73" s="27">
        <v>0</v>
      </c>
      <c r="H73" s="27">
        <v>1</v>
      </c>
      <c r="I73" s="30">
        <v>219</v>
      </c>
      <c r="J73" s="36">
        <v>1300</v>
      </c>
      <c r="K73" s="27">
        <v>0</v>
      </c>
      <c r="L73" s="27">
        <v>0</v>
      </c>
      <c r="M73" s="27">
        <v>0</v>
      </c>
    </row>
    <row r="74" spans="5:13" x14ac:dyDescent="0.2">
      <c r="E74" s="23">
        <v>45</v>
      </c>
      <c r="F74" s="27">
        <v>5</v>
      </c>
      <c r="G74" s="27">
        <v>0</v>
      </c>
      <c r="H74" s="27">
        <v>1</v>
      </c>
      <c r="I74" s="30">
        <v>220</v>
      </c>
      <c r="J74" s="36">
        <v>1500</v>
      </c>
      <c r="K74" s="27">
        <v>0</v>
      </c>
      <c r="L74" s="27">
        <v>0</v>
      </c>
      <c r="M74" s="27">
        <v>0</v>
      </c>
    </row>
    <row r="75" spans="5:13" x14ac:dyDescent="0.2">
      <c r="E75" s="23">
        <v>46</v>
      </c>
      <c r="F75" s="27">
        <v>5</v>
      </c>
      <c r="G75" s="27">
        <v>0</v>
      </c>
      <c r="H75" s="27">
        <v>1</v>
      </c>
      <c r="I75" s="30">
        <v>221</v>
      </c>
      <c r="J75" s="36">
        <v>1700</v>
      </c>
      <c r="K75" s="27">
        <v>0</v>
      </c>
      <c r="L75" s="27">
        <v>0</v>
      </c>
      <c r="M75" s="27">
        <v>0</v>
      </c>
    </row>
    <row r="76" spans="5:13" x14ac:dyDescent="0.2">
      <c r="E76" s="23">
        <v>47</v>
      </c>
      <c r="F76" s="27">
        <v>5</v>
      </c>
      <c r="G76" s="27">
        <v>0</v>
      </c>
      <c r="H76" s="27">
        <v>1</v>
      </c>
      <c r="I76" s="30">
        <v>222</v>
      </c>
      <c r="J76" s="36">
        <v>1900</v>
      </c>
      <c r="K76" s="27">
        <v>0</v>
      </c>
      <c r="L76" s="27">
        <v>0</v>
      </c>
      <c r="M76" s="27">
        <v>0</v>
      </c>
    </row>
    <row r="77" spans="5:13" x14ac:dyDescent="0.2">
      <c r="E77" s="23">
        <v>48</v>
      </c>
      <c r="F77" s="27">
        <v>5</v>
      </c>
      <c r="G77" s="27">
        <v>0</v>
      </c>
      <c r="H77" s="27">
        <v>1</v>
      </c>
      <c r="I77" s="30">
        <v>223</v>
      </c>
      <c r="J77" s="36">
        <v>2100</v>
      </c>
      <c r="K77" s="27">
        <v>0</v>
      </c>
      <c r="L77" s="27">
        <v>0</v>
      </c>
      <c r="M77" s="27">
        <v>0</v>
      </c>
    </row>
    <row r="78" spans="5:13" x14ac:dyDescent="0.2">
      <c r="E78" s="23">
        <v>49</v>
      </c>
      <c r="F78" s="31">
        <v>1</v>
      </c>
      <c r="G78" s="31">
        <v>0</v>
      </c>
      <c r="H78" s="31">
        <v>1</v>
      </c>
      <c r="I78" s="37">
        <v>108</v>
      </c>
      <c r="J78" s="38">
        <v>800</v>
      </c>
      <c r="K78" s="31">
        <v>0</v>
      </c>
      <c r="L78" s="31">
        <v>0</v>
      </c>
      <c r="M78" s="31">
        <v>0</v>
      </c>
    </row>
    <row r="79" spans="5:13" x14ac:dyDescent="0.2">
      <c r="E79" s="23">
        <v>50</v>
      </c>
      <c r="F79" s="31">
        <v>1</v>
      </c>
      <c r="G79" s="31">
        <v>0</v>
      </c>
      <c r="H79" s="31">
        <v>1</v>
      </c>
      <c r="I79" s="37">
        <v>109</v>
      </c>
      <c r="J79" s="38">
        <v>1200</v>
      </c>
      <c r="K79" s="31">
        <v>0</v>
      </c>
      <c r="L79" s="31">
        <v>0</v>
      </c>
      <c r="M79" s="31">
        <v>0</v>
      </c>
    </row>
    <row r="80" spans="5:13" ht="16.5" customHeight="1" x14ac:dyDescent="0.2">
      <c r="E80" s="23">
        <v>51</v>
      </c>
      <c r="F80" s="31">
        <v>1</v>
      </c>
      <c r="G80" s="31">
        <v>0</v>
      </c>
      <c r="H80" s="31">
        <v>1</v>
      </c>
      <c r="I80" s="37">
        <v>110</v>
      </c>
      <c r="J80" s="38">
        <v>2000</v>
      </c>
      <c r="K80" s="31">
        <v>1</v>
      </c>
      <c r="L80" s="31">
        <v>0</v>
      </c>
      <c r="M80" s="31">
        <v>0</v>
      </c>
    </row>
    <row r="81" spans="5:13" x14ac:dyDescent="0.2">
      <c r="E81" s="23">
        <v>52</v>
      </c>
      <c r="F81" s="31">
        <v>1</v>
      </c>
      <c r="G81" s="31">
        <v>0</v>
      </c>
      <c r="H81" s="31">
        <v>1</v>
      </c>
      <c r="I81" s="39">
        <v>111</v>
      </c>
      <c r="J81" s="38">
        <v>2600</v>
      </c>
      <c r="K81" s="31">
        <v>1</v>
      </c>
      <c r="L81" s="31">
        <v>0</v>
      </c>
      <c r="M81" s="31">
        <v>0</v>
      </c>
    </row>
    <row r="82" spans="5:13" x14ac:dyDescent="0.2">
      <c r="E82" s="23">
        <v>53</v>
      </c>
      <c r="F82" s="31">
        <v>1</v>
      </c>
      <c r="G82" s="31">
        <v>0</v>
      </c>
      <c r="H82" s="31">
        <v>1</v>
      </c>
      <c r="I82" s="37">
        <v>217</v>
      </c>
      <c r="J82" s="38">
        <v>100</v>
      </c>
      <c r="K82" s="31">
        <v>0</v>
      </c>
      <c r="L82" s="31">
        <v>1</v>
      </c>
      <c r="M82" s="31">
        <v>0</v>
      </c>
    </row>
    <row r="83" spans="5:13" x14ac:dyDescent="0.2">
      <c r="E83" s="23">
        <v>54</v>
      </c>
      <c r="F83" s="31">
        <v>1</v>
      </c>
      <c r="G83" s="31">
        <v>0</v>
      </c>
      <c r="H83" s="31">
        <v>1</v>
      </c>
      <c r="I83" s="37">
        <v>218</v>
      </c>
      <c r="J83" s="38">
        <v>300</v>
      </c>
      <c r="K83" s="31">
        <v>0</v>
      </c>
      <c r="L83" s="31">
        <v>0</v>
      </c>
      <c r="M83" s="31">
        <v>0</v>
      </c>
    </row>
    <row r="84" spans="5:13" x14ac:dyDescent="0.2">
      <c r="E84" s="23">
        <v>55</v>
      </c>
      <c r="F84" s="31">
        <v>1</v>
      </c>
      <c r="G84" s="31">
        <v>0</v>
      </c>
      <c r="H84" s="31">
        <v>1</v>
      </c>
      <c r="I84" s="37">
        <v>219</v>
      </c>
      <c r="J84" s="38">
        <v>500</v>
      </c>
      <c r="K84" s="31">
        <v>0</v>
      </c>
      <c r="L84" s="31">
        <v>0</v>
      </c>
      <c r="M84" s="31">
        <v>0</v>
      </c>
    </row>
    <row r="85" spans="5:13" x14ac:dyDescent="0.2">
      <c r="E85" s="23">
        <v>56</v>
      </c>
      <c r="F85" s="31">
        <v>1</v>
      </c>
      <c r="G85" s="31">
        <v>0</v>
      </c>
      <c r="H85" s="31">
        <v>1</v>
      </c>
      <c r="I85" s="37">
        <v>220</v>
      </c>
      <c r="J85" s="38">
        <v>700</v>
      </c>
      <c r="K85" s="31">
        <v>0</v>
      </c>
      <c r="L85" s="31">
        <v>0</v>
      </c>
      <c r="M85" s="31">
        <v>0</v>
      </c>
    </row>
    <row r="86" spans="5:13" x14ac:dyDescent="0.2">
      <c r="E86" s="23">
        <v>57</v>
      </c>
      <c r="F86" s="31">
        <v>1</v>
      </c>
      <c r="G86" s="31">
        <v>0</v>
      </c>
      <c r="H86" s="31">
        <v>1</v>
      </c>
      <c r="I86" s="37">
        <v>221</v>
      </c>
      <c r="J86" s="38">
        <v>900</v>
      </c>
      <c r="K86" s="31">
        <v>0</v>
      </c>
      <c r="L86" s="31">
        <v>0</v>
      </c>
      <c r="M86" s="31">
        <v>0</v>
      </c>
    </row>
    <row r="87" spans="5:13" x14ac:dyDescent="0.2">
      <c r="E87" s="23">
        <v>58</v>
      </c>
      <c r="F87" s="31">
        <v>1</v>
      </c>
      <c r="G87" s="31">
        <v>0</v>
      </c>
      <c r="H87" s="31">
        <v>1</v>
      </c>
      <c r="I87" s="37">
        <v>222</v>
      </c>
      <c r="J87" s="38">
        <v>1100</v>
      </c>
      <c r="K87" s="31">
        <v>0</v>
      </c>
      <c r="L87" s="31">
        <v>0</v>
      </c>
      <c r="M87" s="31">
        <v>0</v>
      </c>
    </row>
    <row r="88" spans="5:13" x14ac:dyDescent="0.2">
      <c r="E88" s="23">
        <v>59</v>
      </c>
      <c r="F88" s="31">
        <v>1</v>
      </c>
      <c r="G88" s="31">
        <v>0</v>
      </c>
      <c r="H88" s="31">
        <v>1</v>
      </c>
      <c r="I88" s="37">
        <v>223</v>
      </c>
      <c r="J88" s="38">
        <v>1300</v>
      </c>
      <c r="K88" s="31">
        <v>0</v>
      </c>
      <c r="L88" s="31">
        <v>0</v>
      </c>
      <c r="M88" s="31">
        <v>0</v>
      </c>
    </row>
    <row r="89" spans="5:13" x14ac:dyDescent="0.2">
      <c r="E89" s="23">
        <v>60</v>
      </c>
      <c r="F89" s="31">
        <v>1</v>
      </c>
      <c r="G89" s="31">
        <v>0</v>
      </c>
      <c r="H89" s="31">
        <v>1</v>
      </c>
      <c r="I89" s="37">
        <v>224</v>
      </c>
      <c r="J89" s="38">
        <v>1500</v>
      </c>
      <c r="K89" s="31">
        <v>0</v>
      </c>
      <c r="L89" s="31">
        <v>0</v>
      </c>
      <c r="M89" s="31">
        <v>0</v>
      </c>
    </row>
    <row r="90" spans="5:13" x14ac:dyDescent="0.2">
      <c r="E90" s="23">
        <v>61</v>
      </c>
      <c r="F90" s="31">
        <v>1</v>
      </c>
      <c r="G90" s="31">
        <v>0</v>
      </c>
      <c r="H90" s="31">
        <v>1</v>
      </c>
      <c r="I90" s="37">
        <v>225</v>
      </c>
      <c r="J90" s="38">
        <v>1700</v>
      </c>
      <c r="K90" s="31">
        <v>0</v>
      </c>
      <c r="L90" s="31">
        <v>0</v>
      </c>
      <c r="M90" s="31">
        <v>0</v>
      </c>
    </row>
    <row r="91" spans="5:13" x14ac:dyDescent="0.2">
      <c r="E91" s="23">
        <v>62</v>
      </c>
      <c r="F91" s="31">
        <v>1</v>
      </c>
      <c r="G91" s="31">
        <v>0</v>
      </c>
      <c r="H91" s="31">
        <v>1</v>
      </c>
      <c r="I91" s="37">
        <v>226</v>
      </c>
      <c r="J91" s="38">
        <v>1900</v>
      </c>
      <c r="K91" s="31">
        <v>0</v>
      </c>
      <c r="L91" s="31">
        <v>0</v>
      </c>
      <c r="M91" s="31">
        <v>0</v>
      </c>
    </row>
    <row r="92" spans="5:13" x14ac:dyDescent="0.2">
      <c r="E92" s="23">
        <v>63</v>
      </c>
      <c r="F92" s="31">
        <v>1</v>
      </c>
      <c r="G92" s="31">
        <v>0</v>
      </c>
      <c r="H92" s="31">
        <v>1</v>
      </c>
      <c r="I92" s="37">
        <v>227</v>
      </c>
      <c r="J92" s="38">
        <v>2100</v>
      </c>
      <c r="K92" s="31">
        <v>0</v>
      </c>
      <c r="L92" s="31">
        <v>0</v>
      </c>
      <c r="M92" s="31">
        <v>0</v>
      </c>
    </row>
    <row r="93" spans="5:13" x14ac:dyDescent="0.2">
      <c r="E93" s="23">
        <v>64</v>
      </c>
      <c r="F93" s="31">
        <v>1</v>
      </c>
      <c r="G93" s="31">
        <v>0</v>
      </c>
      <c r="H93" s="31">
        <v>1</v>
      </c>
      <c r="I93" s="37">
        <v>228</v>
      </c>
      <c r="J93" s="38">
        <v>2300</v>
      </c>
      <c r="K93" s="31">
        <v>0</v>
      </c>
      <c r="L93" s="31">
        <v>0</v>
      </c>
      <c r="M93" s="31">
        <v>0</v>
      </c>
    </row>
    <row r="94" spans="5:13" x14ac:dyDescent="0.2">
      <c r="E94" s="23">
        <v>65</v>
      </c>
      <c r="F94" s="31">
        <v>1</v>
      </c>
      <c r="G94" s="31">
        <v>0</v>
      </c>
      <c r="H94" s="31">
        <v>1</v>
      </c>
      <c r="I94" s="37">
        <v>229</v>
      </c>
      <c r="J94" s="38">
        <v>2500</v>
      </c>
      <c r="K94" s="31">
        <v>0</v>
      </c>
      <c r="L94" s="31">
        <v>0</v>
      </c>
      <c r="M94" s="31">
        <v>0</v>
      </c>
    </row>
    <row r="95" spans="5:13" x14ac:dyDescent="0.2">
      <c r="E95" s="23">
        <v>66</v>
      </c>
      <c r="F95" s="31">
        <v>1</v>
      </c>
      <c r="G95" s="31">
        <v>0</v>
      </c>
      <c r="H95" s="31">
        <v>1</v>
      </c>
      <c r="I95" s="37">
        <v>230</v>
      </c>
      <c r="J95" s="38">
        <v>2700</v>
      </c>
      <c r="K95" s="31">
        <v>0</v>
      </c>
      <c r="L95" s="31">
        <v>0</v>
      </c>
      <c r="M95" s="31">
        <v>1</v>
      </c>
    </row>
    <row r="96" spans="5:13" x14ac:dyDescent="0.2">
      <c r="E96" s="23">
        <v>67</v>
      </c>
      <c r="F96" s="32">
        <v>5</v>
      </c>
      <c r="G96" s="32">
        <v>0</v>
      </c>
      <c r="H96" s="32">
        <v>2</v>
      </c>
      <c r="I96" s="40">
        <v>605</v>
      </c>
      <c r="J96" s="32">
        <v>200</v>
      </c>
      <c r="K96" s="32">
        <v>0</v>
      </c>
      <c r="L96" s="32">
        <v>0</v>
      </c>
      <c r="M96" s="32">
        <v>0</v>
      </c>
    </row>
    <row r="97" spans="5:13" x14ac:dyDescent="0.2">
      <c r="E97" s="23">
        <v>68</v>
      </c>
      <c r="F97" s="32">
        <v>5</v>
      </c>
      <c r="G97" s="32">
        <v>0</v>
      </c>
      <c r="H97" s="32">
        <v>2</v>
      </c>
      <c r="I97" s="40">
        <v>606</v>
      </c>
      <c r="J97" s="32">
        <v>600</v>
      </c>
      <c r="K97" s="32">
        <v>0</v>
      </c>
      <c r="L97" s="32">
        <v>0</v>
      </c>
      <c r="M97" s="32">
        <v>0</v>
      </c>
    </row>
    <row r="98" spans="5:13" x14ac:dyDescent="0.2">
      <c r="E98" s="23">
        <v>69</v>
      </c>
      <c r="F98" s="32">
        <v>5</v>
      </c>
      <c r="G98" s="32">
        <v>0</v>
      </c>
      <c r="H98" s="32">
        <v>2</v>
      </c>
      <c r="I98" s="40">
        <v>607</v>
      </c>
      <c r="J98" s="32">
        <v>1200</v>
      </c>
      <c r="K98" s="32">
        <v>0</v>
      </c>
      <c r="L98" s="32">
        <v>0</v>
      </c>
      <c r="M98" s="32">
        <v>0</v>
      </c>
    </row>
    <row r="99" spans="5:13" x14ac:dyDescent="0.2">
      <c r="E99" s="23">
        <v>70</v>
      </c>
      <c r="F99" s="32">
        <v>5</v>
      </c>
      <c r="G99" s="32">
        <v>0</v>
      </c>
      <c r="H99" s="32">
        <v>2</v>
      </c>
      <c r="I99" s="40">
        <v>608</v>
      </c>
      <c r="J99" s="41">
        <v>1600</v>
      </c>
      <c r="K99" s="32">
        <v>0</v>
      </c>
      <c r="L99" s="32">
        <v>0</v>
      </c>
      <c r="M99" s="32">
        <v>0</v>
      </c>
    </row>
    <row r="100" spans="5:13" x14ac:dyDescent="0.2">
      <c r="E100" s="23">
        <v>71</v>
      </c>
      <c r="F100" s="32"/>
      <c r="G100" s="32"/>
      <c r="H100" s="32"/>
      <c r="I100" s="42">
        <v>513</v>
      </c>
      <c r="J100" s="41">
        <v>100</v>
      </c>
      <c r="K100" s="32">
        <v>1</v>
      </c>
      <c r="L100" s="32">
        <v>1</v>
      </c>
      <c r="M100" s="32">
        <v>0</v>
      </c>
    </row>
    <row r="101" spans="5:13" x14ac:dyDescent="0.2">
      <c r="E101" s="23">
        <v>72</v>
      </c>
      <c r="F101" s="32">
        <v>5</v>
      </c>
      <c r="G101" s="32">
        <v>0</v>
      </c>
      <c r="H101" s="32">
        <v>2</v>
      </c>
      <c r="I101" s="42">
        <v>514</v>
      </c>
      <c r="J101" s="43">
        <v>300</v>
      </c>
      <c r="K101" s="32">
        <v>1</v>
      </c>
      <c r="L101" s="32">
        <v>0</v>
      </c>
      <c r="M101" s="32">
        <v>0</v>
      </c>
    </row>
    <row r="102" spans="5:13" x14ac:dyDescent="0.2">
      <c r="E102" s="23">
        <v>73</v>
      </c>
      <c r="F102" s="32">
        <v>5</v>
      </c>
      <c r="G102" s="32">
        <v>0</v>
      </c>
      <c r="H102" s="32">
        <v>2</v>
      </c>
      <c r="I102" s="42">
        <v>515</v>
      </c>
      <c r="J102" s="43">
        <v>500</v>
      </c>
      <c r="K102" s="32">
        <v>1</v>
      </c>
      <c r="L102" s="32">
        <v>0</v>
      </c>
      <c r="M102" s="32">
        <v>0</v>
      </c>
    </row>
    <row r="103" spans="5:13" x14ac:dyDescent="0.2">
      <c r="E103" s="23">
        <v>74</v>
      </c>
      <c r="F103" s="32">
        <v>5</v>
      </c>
      <c r="G103" s="32">
        <v>0</v>
      </c>
      <c r="H103" s="32">
        <v>2</v>
      </c>
      <c r="I103" s="42">
        <v>516</v>
      </c>
      <c r="J103" s="43">
        <v>700</v>
      </c>
      <c r="K103" s="32">
        <v>1</v>
      </c>
      <c r="L103" s="32">
        <v>0</v>
      </c>
      <c r="M103" s="32">
        <v>0</v>
      </c>
    </row>
    <row r="104" spans="5:13" x14ac:dyDescent="0.2">
      <c r="E104" s="23">
        <v>75</v>
      </c>
      <c r="F104" s="32">
        <v>5</v>
      </c>
      <c r="G104" s="32">
        <v>0</v>
      </c>
      <c r="H104" s="32">
        <v>2</v>
      </c>
      <c r="I104" s="42">
        <v>517</v>
      </c>
      <c r="J104" s="43">
        <v>900</v>
      </c>
      <c r="K104" s="32">
        <v>1</v>
      </c>
      <c r="L104" s="32">
        <v>0</v>
      </c>
      <c r="M104" s="32">
        <v>0</v>
      </c>
    </row>
    <row r="105" spans="5:13" x14ac:dyDescent="0.2">
      <c r="E105" s="23">
        <v>76</v>
      </c>
      <c r="F105" s="32">
        <v>5</v>
      </c>
      <c r="G105" s="32">
        <v>0</v>
      </c>
      <c r="H105" s="32">
        <v>2</v>
      </c>
      <c r="I105" s="42">
        <v>518</v>
      </c>
      <c r="J105" s="43">
        <v>1100</v>
      </c>
      <c r="K105" s="32">
        <v>1</v>
      </c>
      <c r="L105" s="32">
        <v>0</v>
      </c>
      <c r="M105" s="32">
        <v>0</v>
      </c>
    </row>
    <row r="106" spans="5:13" x14ac:dyDescent="0.2">
      <c r="E106" s="23">
        <v>77</v>
      </c>
      <c r="F106" s="32">
        <v>5</v>
      </c>
      <c r="G106" s="32">
        <v>0</v>
      </c>
      <c r="H106" s="32">
        <v>2</v>
      </c>
      <c r="I106" s="42">
        <v>519</v>
      </c>
      <c r="J106" s="43">
        <v>1300</v>
      </c>
      <c r="K106" s="32">
        <v>1</v>
      </c>
      <c r="L106" s="32">
        <v>0</v>
      </c>
      <c r="M106" s="32">
        <v>0</v>
      </c>
    </row>
    <row r="107" spans="5:13" x14ac:dyDescent="0.2">
      <c r="E107" s="23">
        <v>78</v>
      </c>
      <c r="F107" s="32">
        <v>5</v>
      </c>
      <c r="G107" s="32">
        <v>0</v>
      </c>
      <c r="H107" s="32">
        <v>2</v>
      </c>
      <c r="I107" s="42">
        <v>520</v>
      </c>
      <c r="J107" s="43">
        <v>1500</v>
      </c>
      <c r="K107" s="32">
        <v>1</v>
      </c>
      <c r="L107" s="32">
        <v>0</v>
      </c>
      <c r="M107" s="32">
        <v>0</v>
      </c>
    </row>
    <row r="108" spans="5:13" x14ac:dyDescent="0.2">
      <c r="E108" s="23">
        <v>79</v>
      </c>
      <c r="F108" s="32">
        <v>5</v>
      </c>
      <c r="G108" s="32">
        <v>0</v>
      </c>
      <c r="H108" s="32">
        <v>2</v>
      </c>
      <c r="I108" s="42">
        <v>521</v>
      </c>
      <c r="J108" s="43">
        <v>1700</v>
      </c>
      <c r="K108" s="32">
        <v>1</v>
      </c>
      <c r="L108" s="32">
        <v>0</v>
      </c>
      <c r="M108" s="32">
        <v>0</v>
      </c>
    </row>
    <row r="109" spans="5:13" x14ac:dyDescent="0.2">
      <c r="E109" s="23">
        <v>80</v>
      </c>
      <c r="F109" s="32">
        <v>5</v>
      </c>
      <c r="G109" s="32">
        <v>0</v>
      </c>
      <c r="H109" s="32">
        <v>2</v>
      </c>
      <c r="I109" s="42">
        <v>522</v>
      </c>
      <c r="J109" s="43">
        <v>1900</v>
      </c>
      <c r="K109" s="32">
        <v>1</v>
      </c>
      <c r="L109" s="32">
        <v>0</v>
      </c>
      <c r="M109" s="32">
        <v>0</v>
      </c>
    </row>
    <row r="110" spans="5:13" x14ac:dyDescent="0.2">
      <c r="E110" s="23">
        <v>81</v>
      </c>
      <c r="F110" s="32">
        <v>5</v>
      </c>
      <c r="G110" s="32">
        <v>0</v>
      </c>
      <c r="H110" s="32">
        <v>2</v>
      </c>
      <c r="I110" s="42">
        <v>523</v>
      </c>
      <c r="J110" s="43">
        <v>2100</v>
      </c>
      <c r="K110" s="32">
        <v>1</v>
      </c>
      <c r="L110" s="32">
        <v>0</v>
      </c>
      <c r="M110" s="32">
        <v>0</v>
      </c>
    </row>
    <row r="111" spans="5:13" x14ac:dyDescent="0.2">
      <c r="E111" s="23">
        <v>82</v>
      </c>
      <c r="F111" s="33">
        <v>1</v>
      </c>
      <c r="G111" s="33">
        <v>0</v>
      </c>
      <c r="H111" s="33">
        <v>2</v>
      </c>
      <c r="I111" s="44">
        <v>607</v>
      </c>
      <c r="J111" s="33">
        <v>750</v>
      </c>
      <c r="K111" s="33">
        <v>0</v>
      </c>
      <c r="L111" s="33">
        <v>0</v>
      </c>
      <c r="M111" s="33">
        <v>0</v>
      </c>
    </row>
    <row r="112" spans="5:13" x14ac:dyDescent="0.2">
      <c r="E112" s="23">
        <v>83</v>
      </c>
      <c r="F112" s="33">
        <v>1</v>
      </c>
      <c r="G112" s="33">
        <v>0</v>
      </c>
      <c r="H112" s="33">
        <v>2</v>
      </c>
      <c r="I112" s="44">
        <v>608</v>
      </c>
      <c r="J112" s="33">
        <v>1150</v>
      </c>
      <c r="K112" s="33">
        <v>0</v>
      </c>
      <c r="L112" s="33">
        <v>0</v>
      </c>
      <c r="M112" s="33">
        <v>0</v>
      </c>
    </row>
    <row r="113" spans="5:13" x14ac:dyDescent="0.2">
      <c r="E113" s="23">
        <v>84</v>
      </c>
      <c r="F113" s="34">
        <v>1</v>
      </c>
      <c r="G113" s="34">
        <v>0</v>
      </c>
      <c r="H113" s="34">
        <v>2</v>
      </c>
      <c r="I113" s="44">
        <v>609</v>
      </c>
      <c r="J113" s="33">
        <v>2000</v>
      </c>
      <c r="K113" s="34">
        <v>0</v>
      </c>
      <c r="L113" s="34">
        <v>0</v>
      </c>
      <c r="M113" s="34">
        <v>0</v>
      </c>
    </row>
    <row r="114" spans="5:13" x14ac:dyDescent="0.2">
      <c r="E114" s="23">
        <v>85</v>
      </c>
      <c r="F114" s="34">
        <v>1</v>
      </c>
      <c r="G114" s="34">
        <v>0</v>
      </c>
      <c r="H114" s="34">
        <v>2</v>
      </c>
      <c r="I114" s="44">
        <v>610</v>
      </c>
      <c r="J114" s="33">
        <v>2600</v>
      </c>
      <c r="K114" s="34">
        <v>0</v>
      </c>
      <c r="L114" s="34">
        <v>0</v>
      </c>
      <c r="M114" s="34">
        <v>0</v>
      </c>
    </row>
    <row r="115" spans="5:13" x14ac:dyDescent="0.2">
      <c r="E115" s="23">
        <v>86</v>
      </c>
      <c r="F115" s="34">
        <v>1</v>
      </c>
      <c r="G115" s="34">
        <v>0</v>
      </c>
      <c r="H115" s="34">
        <v>2</v>
      </c>
      <c r="I115" s="45">
        <v>517</v>
      </c>
      <c r="J115" s="33">
        <v>100</v>
      </c>
      <c r="K115" s="34">
        <v>1</v>
      </c>
      <c r="L115" s="34">
        <v>1</v>
      </c>
      <c r="M115" s="34">
        <v>0</v>
      </c>
    </row>
    <row r="116" spans="5:13" x14ac:dyDescent="0.2">
      <c r="E116" s="23">
        <v>87</v>
      </c>
      <c r="F116" s="34">
        <v>1</v>
      </c>
      <c r="G116" s="34">
        <v>0</v>
      </c>
      <c r="H116" s="34">
        <v>2</v>
      </c>
      <c r="I116" s="45">
        <v>518</v>
      </c>
      <c r="J116" s="33">
        <v>300</v>
      </c>
      <c r="K116" s="34">
        <v>1</v>
      </c>
      <c r="L116" s="34">
        <v>0</v>
      </c>
      <c r="M116" s="34">
        <v>0</v>
      </c>
    </row>
    <row r="117" spans="5:13" x14ac:dyDescent="0.2">
      <c r="E117" s="23">
        <v>88</v>
      </c>
      <c r="F117" s="34">
        <v>1</v>
      </c>
      <c r="G117" s="34">
        <v>0</v>
      </c>
      <c r="H117" s="34">
        <v>2</v>
      </c>
      <c r="I117" s="45">
        <v>519</v>
      </c>
      <c r="J117" s="33">
        <v>500</v>
      </c>
      <c r="K117" s="34">
        <v>1</v>
      </c>
      <c r="L117" s="34">
        <v>0</v>
      </c>
      <c r="M117" s="34">
        <v>0</v>
      </c>
    </row>
    <row r="118" spans="5:13" x14ac:dyDescent="0.2">
      <c r="E118" s="23">
        <v>89</v>
      </c>
      <c r="F118" s="34">
        <v>1</v>
      </c>
      <c r="G118" s="34">
        <v>0</v>
      </c>
      <c r="H118" s="34">
        <v>2</v>
      </c>
      <c r="I118" s="45">
        <v>520</v>
      </c>
      <c r="J118" s="33">
        <v>700</v>
      </c>
      <c r="K118" s="34">
        <v>1</v>
      </c>
      <c r="L118" s="34">
        <v>0</v>
      </c>
      <c r="M118" s="34">
        <v>0</v>
      </c>
    </row>
    <row r="119" spans="5:13" x14ac:dyDescent="0.2">
      <c r="E119" s="23">
        <v>90</v>
      </c>
      <c r="F119" s="34">
        <v>1</v>
      </c>
      <c r="G119" s="34">
        <v>0</v>
      </c>
      <c r="H119" s="34">
        <v>2</v>
      </c>
      <c r="I119" s="45">
        <v>521</v>
      </c>
      <c r="J119" s="33">
        <v>900</v>
      </c>
      <c r="K119" s="34">
        <v>1</v>
      </c>
      <c r="L119" s="34">
        <v>0</v>
      </c>
      <c r="M119" s="34">
        <v>0</v>
      </c>
    </row>
    <row r="120" spans="5:13" x14ac:dyDescent="0.2">
      <c r="E120" s="23">
        <v>91</v>
      </c>
      <c r="F120" s="34">
        <v>1</v>
      </c>
      <c r="G120" s="34">
        <v>0</v>
      </c>
      <c r="H120" s="34">
        <v>2</v>
      </c>
      <c r="I120" s="45">
        <v>522</v>
      </c>
      <c r="J120" s="33">
        <v>1100</v>
      </c>
      <c r="K120" s="34">
        <v>1</v>
      </c>
      <c r="L120" s="34">
        <v>0</v>
      </c>
      <c r="M120" s="34">
        <v>0</v>
      </c>
    </row>
    <row r="121" spans="5:13" x14ac:dyDescent="0.2">
      <c r="E121" s="23">
        <v>92</v>
      </c>
      <c r="F121" s="34">
        <v>1</v>
      </c>
      <c r="G121" s="34">
        <v>0</v>
      </c>
      <c r="H121" s="34">
        <v>2</v>
      </c>
      <c r="I121" s="45">
        <v>523</v>
      </c>
      <c r="J121" s="33">
        <v>1300</v>
      </c>
      <c r="K121" s="34">
        <v>1</v>
      </c>
      <c r="L121" s="34">
        <v>0</v>
      </c>
      <c r="M121" s="34">
        <v>0</v>
      </c>
    </row>
    <row r="122" spans="5:13" x14ac:dyDescent="0.2">
      <c r="E122" s="23">
        <v>93</v>
      </c>
      <c r="F122" s="34">
        <v>1</v>
      </c>
      <c r="G122" s="34">
        <v>0</v>
      </c>
      <c r="H122" s="34">
        <v>2</v>
      </c>
      <c r="I122" s="45">
        <v>524</v>
      </c>
      <c r="J122" s="33">
        <v>1500</v>
      </c>
      <c r="K122" s="34">
        <v>1</v>
      </c>
      <c r="L122" s="34">
        <v>0</v>
      </c>
      <c r="M122" s="34">
        <v>0</v>
      </c>
    </row>
    <row r="123" spans="5:13" x14ac:dyDescent="0.2">
      <c r="E123" s="23">
        <v>94</v>
      </c>
      <c r="F123" s="34">
        <v>1</v>
      </c>
      <c r="G123" s="34">
        <v>0</v>
      </c>
      <c r="H123" s="34">
        <v>2</v>
      </c>
      <c r="I123" s="45">
        <v>525</v>
      </c>
      <c r="J123" s="33">
        <v>1700</v>
      </c>
      <c r="K123" s="34">
        <v>1</v>
      </c>
      <c r="L123" s="34">
        <v>0</v>
      </c>
      <c r="M123" s="34">
        <v>0</v>
      </c>
    </row>
    <row r="124" spans="5:13" x14ac:dyDescent="0.2">
      <c r="E124" s="23">
        <v>95</v>
      </c>
      <c r="F124" s="34">
        <v>1</v>
      </c>
      <c r="G124" s="34">
        <v>0</v>
      </c>
      <c r="H124" s="34">
        <v>2</v>
      </c>
      <c r="I124" s="45">
        <v>526</v>
      </c>
      <c r="J124" s="33">
        <v>1900</v>
      </c>
      <c r="K124" s="34">
        <v>1</v>
      </c>
      <c r="L124" s="34">
        <v>0</v>
      </c>
      <c r="M124" s="34">
        <v>0</v>
      </c>
    </row>
    <row r="125" spans="5:13" x14ac:dyDescent="0.2">
      <c r="E125" s="23">
        <v>96</v>
      </c>
      <c r="F125" s="34">
        <v>1</v>
      </c>
      <c r="G125" s="34">
        <v>0</v>
      </c>
      <c r="H125" s="34">
        <v>2</v>
      </c>
      <c r="I125" s="45">
        <v>527</v>
      </c>
      <c r="J125" s="33">
        <v>2100</v>
      </c>
      <c r="K125" s="34">
        <v>1</v>
      </c>
      <c r="L125" s="34">
        <v>0</v>
      </c>
      <c r="M125" s="34">
        <v>0</v>
      </c>
    </row>
    <row r="126" spans="5:13" x14ac:dyDescent="0.2">
      <c r="E126" s="23">
        <v>97</v>
      </c>
      <c r="F126" s="34">
        <v>1</v>
      </c>
      <c r="G126" s="34">
        <v>0</v>
      </c>
      <c r="H126" s="34">
        <v>2</v>
      </c>
      <c r="I126" s="45">
        <v>528</v>
      </c>
      <c r="J126" s="33">
        <v>2300</v>
      </c>
      <c r="K126" s="34">
        <v>1</v>
      </c>
      <c r="L126" s="34">
        <v>0</v>
      </c>
      <c r="M126" s="34">
        <v>0</v>
      </c>
    </row>
    <row r="127" spans="5:13" x14ac:dyDescent="0.2">
      <c r="E127" s="23">
        <v>98</v>
      </c>
      <c r="F127" s="34">
        <v>1</v>
      </c>
      <c r="G127" s="34">
        <v>0</v>
      </c>
      <c r="H127" s="34">
        <v>2</v>
      </c>
      <c r="I127" s="45">
        <v>529</v>
      </c>
      <c r="J127" s="33">
        <v>2500</v>
      </c>
      <c r="K127" s="34">
        <v>1</v>
      </c>
      <c r="L127" s="34">
        <v>0</v>
      </c>
      <c r="M127" s="34">
        <v>0</v>
      </c>
    </row>
    <row r="128" spans="5:13" x14ac:dyDescent="0.2">
      <c r="E128" s="23">
        <v>99</v>
      </c>
      <c r="F128" s="34">
        <v>1</v>
      </c>
      <c r="G128" s="34">
        <v>0</v>
      </c>
      <c r="H128" s="34">
        <v>2</v>
      </c>
      <c r="I128" s="45">
        <v>530</v>
      </c>
      <c r="J128" s="33">
        <v>2700</v>
      </c>
      <c r="K128" s="34">
        <v>1</v>
      </c>
      <c r="L128" s="34">
        <v>0</v>
      </c>
      <c r="M128" s="34">
        <v>1</v>
      </c>
    </row>
    <row r="129" spans="5:13" x14ac:dyDescent="0.2">
      <c r="E129" s="23">
        <v>100</v>
      </c>
      <c r="F129" s="46">
        <v>2</v>
      </c>
      <c r="G129" s="46">
        <v>0</v>
      </c>
      <c r="H129" s="46">
        <v>1</v>
      </c>
      <c r="I129" s="47">
        <v>112</v>
      </c>
      <c r="J129" s="46">
        <v>700</v>
      </c>
      <c r="K129" s="46">
        <v>1</v>
      </c>
      <c r="L129" s="46">
        <v>0</v>
      </c>
      <c r="M129" s="46">
        <v>0</v>
      </c>
    </row>
    <row r="130" spans="5:13" x14ac:dyDescent="0.2">
      <c r="E130" s="23">
        <v>101</v>
      </c>
      <c r="F130" s="46">
        <v>2</v>
      </c>
      <c r="G130" s="46">
        <v>0</v>
      </c>
      <c r="H130" s="46">
        <v>1</v>
      </c>
      <c r="I130" s="47">
        <v>113</v>
      </c>
      <c r="J130" s="48">
        <v>1200</v>
      </c>
      <c r="K130" s="46">
        <v>1</v>
      </c>
      <c r="L130" s="46">
        <v>0</v>
      </c>
      <c r="M130" s="46">
        <v>0</v>
      </c>
    </row>
    <row r="131" spans="5:13" x14ac:dyDescent="0.2">
      <c r="E131" s="23">
        <v>102</v>
      </c>
      <c r="F131" s="46">
        <v>2</v>
      </c>
      <c r="G131" s="46">
        <v>0</v>
      </c>
      <c r="H131" s="46">
        <v>1</v>
      </c>
      <c r="I131" s="47">
        <v>114</v>
      </c>
      <c r="J131" s="48">
        <v>1600</v>
      </c>
      <c r="K131" s="46">
        <v>1</v>
      </c>
      <c r="L131" s="46">
        <v>0</v>
      </c>
      <c r="M131" s="46">
        <v>0</v>
      </c>
    </row>
    <row r="132" spans="5:13" x14ac:dyDescent="0.2">
      <c r="E132" s="23">
        <v>103</v>
      </c>
      <c r="F132" s="46">
        <v>2</v>
      </c>
      <c r="G132" s="46">
        <v>0</v>
      </c>
      <c r="H132" s="46">
        <v>1</v>
      </c>
      <c r="I132" s="47">
        <v>231</v>
      </c>
      <c r="J132" s="49">
        <v>100</v>
      </c>
      <c r="K132" s="46">
        <v>0</v>
      </c>
      <c r="L132" s="46">
        <v>1</v>
      </c>
      <c r="M132" s="46">
        <v>0</v>
      </c>
    </row>
    <row r="133" spans="5:13" x14ac:dyDescent="0.2">
      <c r="E133" s="23">
        <v>104</v>
      </c>
      <c r="F133" s="46">
        <v>2</v>
      </c>
      <c r="G133" s="46">
        <v>0</v>
      </c>
      <c r="H133" s="46">
        <v>1</v>
      </c>
      <c r="I133" s="47">
        <v>232</v>
      </c>
      <c r="J133" s="49">
        <v>300</v>
      </c>
      <c r="K133" s="46">
        <v>0</v>
      </c>
      <c r="L133" s="46">
        <v>0</v>
      </c>
      <c r="M133" s="46">
        <v>0</v>
      </c>
    </row>
    <row r="134" spans="5:13" x14ac:dyDescent="0.2">
      <c r="E134" s="23">
        <v>105</v>
      </c>
      <c r="F134" s="46">
        <v>2</v>
      </c>
      <c r="G134" s="46">
        <v>0</v>
      </c>
      <c r="H134" s="46">
        <v>1</v>
      </c>
      <c r="I134" s="47">
        <v>233</v>
      </c>
      <c r="J134" s="49">
        <v>500</v>
      </c>
      <c r="K134" s="46">
        <v>0</v>
      </c>
      <c r="L134" s="46">
        <v>0</v>
      </c>
      <c r="M134" s="46">
        <v>0</v>
      </c>
    </row>
    <row r="135" spans="5:13" x14ac:dyDescent="0.2">
      <c r="E135" s="23">
        <v>106</v>
      </c>
      <c r="F135" s="46">
        <v>2</v>
      </c>
      <c r="G135" s="46">
        <v>0</v>
      </c>
      <c r="H135" s="46">
        <v>1</v>
      </c>
      <c r="I135" s="47">
        <v>234</v>
      </c>
      <c r="J135" s="49">
        <v>700</v>
      </c>
      <c r="K135" s="46">
        <v>0</v>
      </c>
      <c r="L135" s="46">
        <v>0</v>
      </c>
      <c r="M135" s="46">
        <v>0</v>
      </c>
    </row>
    <row r="136" spans="5:13" x14ac:dyDescent="0.2">
      <c r="E136" s="23">
        <v>107</v>
      </c>
      <c r="F136" s="46">
        <v>2</v>
      </c>
      <c r="G136" s="46">
        <v>0</v>
      </c>
      <c r="H136" s="46">
        <v>1</v>
      </c>
      <c r="I136" s="47">
        <v>235</v>
      </c>
      <c r="J136" s="49">
        <v>900</v>
      </c>
      <c r="K136" s="46">
        <v>0</v>
      </c>
      <c r="L136" s="46">
        <v>0</v>
      </c>
      <c r="M136" s="46">
        <v>0</v>
      </c>
    </row>
    <row r="137" spans="5:13" x14ac:dyDescent="0.2">
      <c r="E137" s="23">
        <v>108</v>
      </c>
      <c r="F137" s="46">
        <v>2</v>
      </c>
      <c r="G137" s="46">
        <v>0</v>
      </c>
      <c r="H137" s="46">
        <v>1</v>
      </c>
      <c r="I137" s="47">
        <v>236</v>
      </c>
      <c r="J137" s="49">
        <v>1100</v>
      </c>
      <c r="K137" s="46">
        <v>0</v>
      </c>
      <c r="L137" s="46">
        <v>0</v>
      </c>
      <c r="M137" s="46">
        <v>0</v>
      </c>
    </row>
    <row r="138" spans="5:13" x14ac:dyDescent="0.2">
      <c r="E138" s="23">
        <v>109</v>
      </c>
      <c r="F138" s="46">
        <v>2</v>
      </c>
      <c r="G138" s="46">
        <v>0</v>
      </c>
      <c r="H138" s="46">
        <v>1</v>
      </c>
      <c r="I138" s="47">
        <v>237</v>
      </c>
      <c r="J138" s="49">
        <v>1300</v>
      </c>
      <c r="K138" s="46">
        <v>0</v>
      </c>
      <c r="L138" s="46">
        <v>0</v>
      </c>
      <c r="M138" s="46">
        <v>0</v>
      </c>
    </row>
    <row r="139" spans="5:13" x14ac:dyDescent="0.2">
      <c r="E139" s="23">
        <v>110</v>
      </c>
      <c r="F139" s="46">
        <v>2</v>
      </c>
      <c r="G139" s="46">
        <v>0</v>
      </c>
      <c r="H139" s="46">
        <v>1</v>
      </c>
      <c r="I139" s="47">
        <v>238</v>
      </c>
      <c r="J139" s="49">
        <v>1500</v>
      </c>
      <c r="K139" s="46">
        <v>0</v>
      </c>
      <c r="L139" s="46">
        <v>0</v>
      </c>
      <c r="M139" s="46">
        <v>0</v>
      </c>
    </row>
    <row r="140" spans="5:13" x14ac:dyDescent="0.2">
      <c r="E140" s="23">
        <v>111</v>
      </c>
      <c r="F140" s="46">
        <v>2</v>
      </c>
      <c r="G140" s="46">
        <v>0</v>
      </c>
      <c r="H140" s="46">
        <v>1</v>
      </c>
      <c r="I140" s="47">
        <v>239</v>
      </c>
      <c r="J140" s="49">
        <v>1700</v>
      </c>
      <c r="K140" s="46">
        <v>0</v>
      </c>
      <c r="L140" s="46">
        <v>0</v>
      </c>
      <c r="M140" s="46">
        <v>0</v>
      </c>
    </row>
    <row r="141" spans="5:13" x14ac:dyDescent="0.2">
      <c r="E141" s="23">
        <v>112</v>
      </c>
      <c r="F141" s="46">
        <v>2</v>
      </c>
      <c r="G141" s="46">
        <v>0</v>
      </c>
      <c r="H141" s="46">
        <v>1</v>
      </c>
      <c r="I141" s="47">
        <v>240</v>
      </c>
      <c r="J141" s="49">
        <v>1900</v>
      </c>
      <c r="K141" s="46">
        <v>0</v>
      </c>
      <c r="L141" s="46">
        <v>0</v>
      </c>
      <c r="M141" s="46">
        <v>1</v>
      </c>
    </row>
    <row r="142" spans="5:13" x14ac:dyDescent="0.2">
      <c r="E142" s="23">
        <v>113</v>
      </c>
      <c r="F142" s="46">
        <v>2</v>
      </c>
      <c r="G142" s="46">
        <v>0</v>
      </c>
      <c r="H142" s="46">
        <v>2</v>
      </c>
      <c r="I142" s="40">
        <v>611</v>
      </c>
      <c r="J142" s="49">
        <v>200</v>
      </c>
      <c r="K142" s="46">
        <v>0</v>
      </c>
      <c r="L142" s="46">
        <v>0</v>
      </c>
      <c r="M142" s="46">
        <v>0</v>
      </c>
    </row>
    <row r="143" spans="5:13" x14ac:dyDescent="0.2">
      <c r="E143" s="23">
        <v>114</v>
      </c>
      <c r="F143" s="46">
        <v>2</v>
      </c>
      <c r="G143" s="46">
        <v>0</v>
      </c>
      <c r="H143" s="46">
        <v>2</v>
      </c>
      <c r="I143" s="40">
        <v>612</v>
      </c>
      <c r="J143" s="49">
        <v>600</v>
      </c>
      <c r="K143" s="46">
        <v>0</v>
      </c>
      <c r="L143" s="46">
        <v>0</v>
      </c>
      <c r="M143" s="46">
        <v>0</v>
      </c>
    </row>
    <row r="144" spans="5:13" x14ac:dyDescent="0.2">
      <c r="E144" s="23">
        <v>115</v>
      </c>
      <c r="F144" s="46">
        <v>2</v>
      </c>
      <c r="G144" s="46">
        <v>0</v>
      </c>
      <c r="H144" s="46">
        <v>2</v>
      </c>
      <c r="I144" s="40">
        <v>613</v>
      </c>
      <c r="J144" s="49">
        <v>1200</v>
      </c>
      <c r="K144" s="46">
        <v>0</v>
      </c>
      <c r="L144" s="46">
        <v>0</v>
      </c>
      <c r="M144" s="46">
        <v>0</v>
      </c>
    </row>
    <row r="145" spans="5:13" x14ac:dyDescent="0.2">
      <c r="E145" s="23">
        <v>116</v>
      </c>
      <c r="F145" s="46">
        <v>2</v>
      </c>
      <c r="G145" s="46">
        <v>0</v>
      </c>
      <c r="H145" s="46">
        <v>2</v>
      </c>
      <c r="I145" s="40">
        <v>614</v>
      </c>
      <c r="J145" s="49">
        <v>1600</v>
      </c>
      <c r="K145" s="46">
        <v>0</v>
      </c>
      <c r="L145" s="46">
        <v>0</v>
      </c>
      <c r="M145" s="46">
        <v>0</v>
      </c>
    </row>
    <row r="146" spans="5:13" x14ac:dyDescent="0.2">
      <c r="E146" s="23">
        <v>117</v>
      </c>
      <c r="F146" s="46">
        <v>2</v>
      </c>
      <c r="G146" s="46">
        <v>0</v>
      </c>
      <c r="H146" s="46">
        <v>2</v>
      </c>
      <c r="I146" s="47">
        <v>531</v>
      </c>
      <c r="J146" s="49">
        <v>100</v>
      </c>
      <c r="K146" s="46">
        <v>1</v>
      </c>
      <c r="L146" s="46">
        <v>1</v>
      </c>
      <c r="M146" s="46">
        <v>0</v>
      </c>
    </row>
    <row r="147" spans="5:13" x14ac:dyDescent="0.2">
      <c r="E147" s="23">
        <v>118</v>
      </c>
      <c r="F147" s="46">
        <v>2</v>
      </c>
      <c r="G147" s="46">
        <v>0</v>
      </c>
      <c r="H147" s="46">
        <v>2</v>
      </c>
      <c r="I147" s="47">
        <v>532</v>
      </c>
      <c r="J147" s="49">
        <v>300</v>
      </c>
      <c r="K147" s="46">
        <v>1</v>
      </c>
      <c r="L147" s="46">
        <v>0</v>
      </c>
      <c r="M147" s="46">
        <v>0</v>
      </c>
    </row>
    <row r="148" spans="5:13" x14ac:dyDescent="0.2">
      <c r="E148" s="23">
        <v>119</v>
      </c>
      <c r="F148" s="46">
        <v>2</v>
      </c>
      <c r="G148" s="46">
        <v>0</v>
      </c>
      <c r="H148" s="46">
        <v>2</v>
      </c>
      <c r="I148" s="47">
        <v>533</v>
      </c>
      <c r="J148" s="49">
        <v>500</v>
      </c>
      <c r="K148" s="46">
        <v>1</v>
      </c>
      <c r="L148" s="46">
        <v>0</v>
      </c>
      <c r="M148" s="46">
        <v>0</v>
      </c>
    </row>
    <row r="149" spans="5:13" x14ac:dyDescent="0.2">
      <c r="E149" s="23">
        <v>120</v>
      </c>
      <c r="F149" s="46">
        <v>2</v>
      </c>
      <c r="G149" s="46">
        <v>0</v>
      </c>
      <c r="H149" s="46">
        <v>2</v>
      </c>
      <c r="I149" s="47">
        <v>534</v>
      </c>
      <c r="J149" s="49">
        <v>700</v>
      </c>
      <c r="K149" s="46">
        <v>1</v>
      </c>
      <c r="L149" s="46">
        <v>0</v>
      </c>
      <c r="M149" s="46">
        <v>0</v>
      </c>
    </row>
    <row r="150" spans="5:13" x14ac:dyDescent="0.2">
      <c r="E150" s="23">
        <v>121</v>
      </c>
      <c r="F150" s="46">
        <v>2</v>
      </c>
      <c r="G150" s="46">
        <v>0</v>
      </c>
      <c r="H150" s="46">
        <v>2</v>
      </c>
      <c r="I150" s="47">
        <v>535</v>
      </c>
      <c r="J150" s="49">
        <v>900</v>
      </c>
      <c r="K150" s="46">
        <v>1</v>
      </c>
      <c r="L150" s="46">
        <v>0</v>
      </c>
      <c r="M150" s="46">
        <v>0</v>
      </c>
    </row>
    <row r="151" spans="5:13" x14ac:dyDescent="0.2">
      <c r="E151" s="23">
        <v>122</v>
      </c>
      <c r="F151" s="46">
        <v>2</v>
      </c>
      <c r="G151" s="46">
        <v>0</v>
      </c>
      <c r="H151" s="46">
        <v>2</v>
      </c>
      <c r="I151" s="47">
        <v>536</v>
      </c>
      <c r="J151" s="49">
        <v>1100</v>
      </c>
      <c r="K151" s="46">
        <v>1</v>
      </c>
      <c r="L151" s="46">
        <v>0</v>
      </c>
      <c r="M151" s="46">
        <v>0</v>
      </c>
    </row>
    <row r="152" spans="5:13" x14ac:dyDescent="0.2">
      <c r="E152" s="23">
        <v>123</v>
      </c>
      <c r="F152" s="46">
        <v>2</v>
      </c>
      <c r="G152" s="46">
        <v>0</v>
      </c>
      <c r="H152" s="46">
        <v>2</v>
      </c>
      <c r="I152" s="47">
        <v>537</v>
      </c>
      <c r="J152" s="49">
        <v>1300</v>
      </c>
      <c r="K152" s="46">
        <v>1</v>
      </c>
      <c r="L152" s="46">
        <v>0</v>
      </c>
      <c r="M152" s="46">
        <v>0</v>
      </c>
    </row>
    <row r="153" spans="5:13" x14ac:dyDescent="0.2">
      <c r="E153" s="23">
        <v>124</v>
      </c>
      <c r="F153" s="46">
        <v>2</v>
      </c>
      <c r="G153" s="46">
        <v>0</v>
      </c>
      <c r="H153" s="46">
        <v>2</v>
      </c>
      <c r="I153" s="47">
        <v>538</v>
      </c>
      <c r="J153" s="49">
        <v>1500</v>
      </c>
      <c r="K153" s="46">
        <v>1</v>
      </c>
      <c r="L153" s="46">
        <v>0</v>
      </c>
      <c r="M153" s="46">
        <v>0</v>
      </c>
    </row>
    <row r="154" spans="5:13" x14ac:dyDescent="0.2">
      <c r="E154" s="23">
        <v>125</v>
      </c>
      <c r="F154" s="46">
        <v>2</v>
      </c>
      <c r="G154" s="46">
        <v>0</v>
      </c>
      <c r="H154" s="46">
        <v>2</v>
      </c>
      <c r="I154" s="47">
        <v>539</v>
      </c>
      <c r="J154" s="49">
        <v>1700</v>
      </c>
      <c r="K154" s="46">
        <v>1</v>
      </c>
      <c r="L154" s="46">
        <v>0</v>
      </c>
      <c r="M154" s="46">
        <v>0</v>
      </c>
    </row>
    <row r="155" spans="5:13" x14ac:dyDescent="0.2">
      <c r="E155" s="23">
        <v>126</v>
      </c>
      <c r="F155" s="46">
        <v>2</v>
      </c>
      <c r="G155" s="46">
        <v>0</v>
      </c>
      <c r="H155" s="46">
        <v>2</v>
      </c>
      <c r="I155" s="47">
        <v>540</v>
      </c>
      <c r="J155" s="49">
        <v>1900</v>
      </c>
      <c r="K155" s="46">
        <v>1</v>
      </c>
      <c r="L155" s="46">
        <v>0</v>
      </c>
      <c r="M155" s="46">
        <v>1</v>
      </c>
    </row>
    <row r="184" spans="5:16" x14ac:dyDescent="0.2">
      <c r="E184" s="1" t="s">
        <v>27</v>
      </c>
      <c r="F184" s="1" t="s">
        <v>605</v>
      </c>
      <c r="G184" s="1" t="s">
        <v>30</v>
      </c>
      <c r="H184" s="1" t="s">
        <v>234</v>
      </c>
      <c r="I184" s="1" t="s">
        <v>28</v>
      </c>
      <c r="J184" s="1" t="s">
        <v>606</v>
      </c>
      <c r="K184" s="1" t="s">
        <v>607</v>
      </c>
      <c r="L184" s="1" t="s">
        <v>608</v>
      </c>
      <c r="M184" s="1" t="s">
        <v>609</v>
      </c>
      <c r="N184" s="1" t="s">
        <v>203</v>
      </c>
      <c r="O184" s="1" t="s">
        <v>610</v>
      </c>
      <c r="P184" s="1" t="s">
        <v>611</v>
      </c>
    </row>
    <row r="185" spans="5:16" x14ac:dyDescent="0.2">
      <c r="E185" s="28">
        <v>101</v>
      </c>
      <c r="F185" s="23">
        <v>0</v>
      </c>
      <c r="G185" s="23" t="s">
        <v>612</v>
      </c>
      <c r="H185" s="23">
        <v>3</v>
      </c>
      <c r="I185" s="23">
        <v>1</v>
      </c>
      <c r="J185" s="23"/>
      <c r="K185" s="23">
        <v>1</v>
      </c>
      <c r="L185" s="28">
        <v>101</v>
      </c>
      <c r="M185" s="23"/>
      <c r="N185" s="23"/>
      <c r="O185" s="23"/>
      <c r="P185" s="23"/>
    </row>
    <row r="186" spans="5:16" x14ac:dyDescent="0.2">
      <c r="E186" s="28">
        <v>102</v>
      </c>
      <c r="F186" s="23">
        <v>0</v>
      </c>
      <c r="G186" s="23" t="s">
        <v>613</v>
      </c>
      <c r="H186" s="23">
        <v>3</v>
      </c>
      <c r="I186" s="23">
        <v>1</v>
      </c>
      <c r="J186" s="23"/>
      <c r="K186" s="23">
        <v>1</v>
      </c>
      <c r="L186" s="28">
        <v>102</v>
      </c>
      <c r="M186" s="23"/>
      <c r="N186" s="23"/>
      <c r="O186" s="23"/>
      <c r="P186" s="23"/>
    </row>
    <row r="187" spans="5:16" x14ac:dyDescent="0.2">
      <c r="E187" s="28">
        <v>103</v>
      </c>
      <c r="F187" s="23">
        <v>0</v>
      </c>
      <c r="G187" s="23" t="s">
        <v>614</v>
      </c>
      <c r="H187" s="23">
        <v>3</v>
      </c>
      <c r="I187" s="23">
        <v>1</v>
      </c>
      <c r="J187" s="23"/>
      <c r="K187" s="23">
        <v>1</v>
      </c>
      <c r="L187" s="28">
        <v>103</v>
      </c>
      <c r="M187" s="23"/>
      <c r="N187" s="23"/>
      <c r="O187" s="23"/>
      <c r="P187" s="23"/>
    </row>
    <row r="188" spans="5:16" x14ac:dyDescent="0.2">
      <c r="E188" s="28">
        <v>104</v>
      </c>
      <c r="F188" s="23">
        <v>0</v>
      </c>
      <c r="G188" s="23" t="s">
        <v>615</v>
      </c>
      <c r="H188" s="23">
        <v>3</v>
      </c>
      <c r="I188" s="23">
        <v>1</v>
      </c>
      <c r="J188" s="23"/>
      <c r="K188" s="23">
        <v>1</v>
      </c>
      <c r="L188" s="28">
        <v>104</v>
      </c>
      <c r="M188" s="23"/>
      <c r="N188" s="23"/>
      <c r="O188" s="23"/>
      <c r="P188" s="23"/>
    </row>
    <row r="189" spans="5:16" x14ac:dyDescent="0.2">
      <c r="E189" s="28">
        <v>201</v>
      </c>
      <c r="F189" s="28">
        <v>501</v>
      </c>
      <c r="G189" s="23" t="s">
        <v>616</v>
      </c>
      <c r="H189" s="23">
        <v>3</v>
      </c>
      <c r="I189" s="23">
        <v>2</v>
      </c>
      <c r="J189" s="23"/>
      <c r="K189" s="23">
        <v>10</v>
      </c>
      <c r="L189" s="28">
        <v>201</v>
      </c>
      <c r="M189" s="23">
        <v>301</v>
      </c>
      <c r="N189" s="23"/>
      <c r="O189" s="23"/>
      <c r="P189" s="23"/>
    </row>
    <row r="190" spans="5:16" x14ac:dyDescent="0.2">
      <c r="E190" s="28">
        <v>202</v>
      </c>
      <c r="F190" s="28">
        <v>502</v>
      </c>
      <c r="G190" s="23" t="s">
        <v>616</v>
      </c>
      <c r="H190" s="23">
        <v>3</v>
      </c>
      <c r="I190" s="23">
        <v>2</v>
      </c>
      <c r="J190" s="23"/>
      <c r="K190" s="23">
        <v>10</v>
      </c>
      <c r="L190" s="28">
        <v>202</v>
      </c>
      <c r="M190" s="23">
        <v>302</v>
      </c>
      <c r="N190" s="23"/>
      <c r="O190" s="23"/>
      <c r="P190" s="23"/>
    </row>
    <row r="191" spans="5:16" x14ac:dyDescent="0.2">
      <c r="E191" s="28">
        <v>203</v>
      </c>
      <c r="F191" s="28">
        <v>503</v>
      </c>
      <c r="G191" s="23" t="s">
        <v>616</v>
      </c>
      <c r="H191" s="23">
        <v>3</v>
      </c>
      <c r="I191" s="23">
        <v>2</v>
      </c>
      <c r="J191" s="23"/>
      <c r="K191" s="23">
        <v>10</v>
      </c>
      <c r="L191" s="28">
        <v>203</v>
      </c>
      <c r="M191" s="23">
        <v>303</v>
      </c>
      <c r="N191" s="23"/>
      <c r="O191" s="23"/>
      <c r="P191" s="23"/>
    </row>
    <row r="192" spans="5:16" x14ac:dyDescent="0.2">
      <c r="E192" s="28">
        <v>204</v>
      </c>
      <c r="F192" s="28">
        <v>504</v>
      </c>
      <c r="G192" s="23" t="s">
        <v>616</v>
      </c>
      <c r="H192" s="23">
        <v>3</v>
      </c>
      <c r="I192" s="23">
        <v>2</v>
      </c>
      <c r="J192" s="23"/>
      <c r="K192" s="23">
        <v>10</v>
      </c>
      <c r="L192" s="28">
        <v>204</v>
      </c>
      <c r="M192" s="23">
        <v>304</v>
      </c>
      <c r="N192" s="23"/>
      <c r="O192" s="23"/>
      <c r="P192" s="23"/>
    </row>
    <row r="193" spans="5:16" x14ac:dyDescent="0.2">
      <c r="E193" s="28">
        <v>205</v>
      </c>
      <c r="F193" s="28">
        <v>505</v>
      </c>
      <c r="G193" s="23" t="s">
        <v>616</v>
      </c>
      <c r="H193" s="23">
        <v>3</v>
      </c>
      <c r="I193" s="23">
        <v>2</v>
      </c>
      <c r="J193" s="23"/>
      <c r="K193" s="23">
        <v>10</v>
      </c>
      <c r="L193" s="28">
        <v>205</v>
      </c>
      <c r="M193" s="23">
        <v>305</v>
      </c>
      <c r="N193" s="23"/>
      <c r="O193" s="23"/>
      <c r="P193" s="23"/>
    </row>
    <row r="194" spans="5:16" x14ac:dyDescent="0.2">
      <c r="E194" s="28">
        <v>206</v>
      </c>
      <c r="F194" s="28">
        <v>506</v>
      </c>
      <c r="G194" s="23" t="s">
        <v>616</v>
      </c>
      <c r="H194" s="23">
        <v>3</v>
      </c>
      <c r="I194" s="23">
        <v>2</v>
      </c>
      <c r="J194" s="23"/>
      <c r="K194" s="23">
        <v>10</v>
      </c>
      <c r="L194" s="28">
        <v>206</v>
      </c>
      <c r="M194" s="23">
        <v>306</v>
      </c>
      <c r="N194" s="23"/>
      <c r="O194" s="23"/>
      <c r="P194" s="23"/>
    </row>
    <row r="195" spans="5:16" x14ac:dyDescent="0.2">
      <c r="E195" s="28">
        <v>207</v>
      </c>
      <c r="F195" s="28">
        <v>507</v>
      </c>
      <c r="G195" s="23" t="s">
        <v>616</v>
      </c>
      <c r="H195" s="23">
        <v>3</v>
      </c>
      <c r="I195" s="23">
        <v>2</v>
      </c>
      <c r="J195" s="23"/>
      <c r="K195" s="23">
        <v>10</v>
      </c>
      <c r="L195" s="28">
        <v>207</v>
      </c>
      <c r="M195" s="23">
        <v>307</v>
      </c>
      <c r="N195" s="23"/>
      <c r="O195" s="23"/>
      <c r="P195" s="23"/>
    </row>
    <row r="196" spans="5:16" x14ac:dyDescent="0.2">
      <c r="E196" s="28">
        <v>208</v>
      </c>
      <c r="F196" s="28">
        <v>508</v>
      </c>
      <c r="G196" s="23" t="s">
        <v>616</v>
      </c>
      <c r="H196" s="23">
        <v>3</v>
      </c>
      <c r="I196" s="23">
        <v>2</v>
      </c>
      <c r="J196" s="23"/>
      <c r="K196" s="23">
        <v>10</v>
      </c>
      <c r="L196" s="28">
        <v>208</v>
      </c>
      <c r="M196" s="23">
        <v>308</v>
      </c>
      <c r="N196" s="23"/>
      <c r="O196" s="23"/>
      <c r="P196" s="23"/>
    </row>
    <row r="197" spans="5:16" x14ac:dyDescent="0.2">
      <c r="E197" s="28">
        <v>209</v>
      </c>
      <c r="F197" s="28">
        <v>509</v>
      </c>
      <c r="G197" s="23" t="s">
        <v>616</v>
      </c>
      <c r="H197" s="23">
        <v>3</v>
      </c>
      <c r="I197" s="23">
        <v>2</v>
      </c>
      <c r="J197" s="23"/>
      <c r="K197" s="23">
        <v>10</v>
      </c>
      <c r="L197" s="28">
        <v>209</v>
      </c>
      <c r="M197" s="23">
        <v>309</v>
      </c>
      <c r="N197" s="23"/>
      <c r="O197" s="23"/>
      <c r="P197" s="23"/>
    </row>
    <row r="198" spans="5:16" x14ac:dyDescent="0.2">
      <c r="E198" s="28">
        <v>210</v>
      </c>
      <c r="F198" s="28">
        <v>510</v>
      </c>
      <c r="G198" s="23" t="s">
        <v>616</v>
      </c>
      <c r="H198" s="23">
        <v>3</v>
      </c>
      <c r="I198" s="23">
        <v>2</v>
      </c>
      <c r="J198" s="23"/>
      <c r="K198" s="23">
        <v>10</v>
      </c>
      <c r="L198" s="28">
        <v>210</v>
      </c>
      <c r="M198" s="23">
        <v>310</v>
      </c>
      <c r="N198" s="23"/>
      <c r="O198" s="23"/>
      <c r="P198" s="23"/>
    </row>
    <row r="199" spans="5:16" x14ac:dyDescent="0.2">
      <c r="E199" s="28">
        <v>211</v>
      </c>
      <c r="F199" s="28">
        <v>511</v>
      </c>
      <c r="G199" s="23" t="s">
        <v>616</v>
      </c>
      <c r="H199" s="23">
        <v>3</v>
      </c>
      <c r="I199" s="23">
        <v>2</v>
      </c>
      <c r="J199" s="23"/>
      <c r="K199" s="23">
        <v>10</v>
      </c>
      <c r="L199" s="28">
        <v>211</v>
      </c>
      <c r="M199" s="23">
        <v>311</v>
      </c>
      <c r="N199" s="23"/>
      <c r="O199" s="23"/>
      <c r="P199" s="23"/>
    </row>
    <row r="200" spans="5:16" x14ac:dyDescent="0.2">
      <c r="E200" s="28">
        <v>212</v>
      </c>
      <c r="F200" s="28">
        <v>512</v>
      </c>
      <c r="G200" s="23" t="s">
        <v>616</v>
      </c>
      <c r="H200" s="23">
        <v>3</v>
      </c>
      <c r="I200" s="23">
        <v>2</v>
      </c>
      <c r="J200" s="23"/>
      <c r="K200" s="23">
        <v>10</v>
      </c>
      <c r="L200" s="28">
        <v>212</v>
      </c>
      <c r="M200" s="23">
        <v>312</v>
      </c>
      <c r="N200" s="23"/>
      <c r="O200" s="23"/>
      <c r="P200" s="23"/>
    </row>
    <row r="201" spans="5:16" x14ac:dyDescent="0.2">
      <c r="E201" s="50">
        <v>701</v>
      </c>
      <c r="F201" s="51">
        <v>0</v>
      </c>
      <c r="G201" s="51" t="s">
        <v>617</v>
      </c>
      <c r="H201" s="23">
        <v>3</v>
      </c>
      <c r="I201" s="23">
        <v>5</v>
      </c>
      <c r="J201" s="23"/>
      <c r="K201" s="23">
        <v>1</v>
      </c>
      <c r="L201" s="28">
        <v>701</v>
      </c>
      <c r="M201" s="23"/>
      <c r="N201" s="23"/>
      <c r="O201" s="23"/>
      <c r="P201" s="23"/>
    </row>
    <row r="202" spans="5:16" x14ac:dyDescent="0.2">
      <c r="E202" s="28">
        <v>501</v>
      </c>
      <c r="F202" s="28">
        <v>201</v>
      </c>
      <c r="G202" s="23" t="s">
        <v>618</v>
      </c>
      <c r="H202" s="23">
        <v>3</v>
      </c>
      <c r="I202" s="23">
        <v>3</v>
      </c>
      <c r="J202" s="23"/>
      <c r="K202" s="23">
        <v>10</v>
      </c>
      <c r="L202" s="28">
        <v>501</v>
      </c>
      <c r="M202" s="58"/>
      <c r="N202" s="23"/>
      <c r="O202" s="23"/>
      <c r="P202" s="23"/>
    </row>
    <row r="203" spans="5:16" x14ac:dyDescent="0.2">
      <c r="E203" s="28">
        <v>502</v>
      </c>
      <c r="F203" s="28">
        <v>202</v>
      </c>
      <c r="G203" s="23" t="s">
        <v>618</v>
      </c>
      <c r="H203" s="23">
        <v>3</v>
      </c>
      <c r="I203" s="23">
        <v>3</v>
      </c>
      <c r="J203" s="23"/>
      <c r="K203" s="23">
        <v>10</v>
      </c>
      <c r="L203" s="28">
        <v>502</v>
      </c>
      <c r="M203" s="58"/>
      <c r="N203" s="23"/>
      <c r="O203" s="23"/>
      <c r="P203" s="23"/>
    </row>
    <row r="204" spans="5:16" x14ac:dyDescent="0.2">
      <c r="E204" s="28">
        <v>503</v>
      </c>
      <c r="F204" s="28">
        <v>203</v>
      </c>
      <c r="G204" s="23" t="s">
        <v>618</v>
      </c>
      <c r="H204" s="23">
        <v>3</v>
      </c>
      <c r="I204" s="23">
        <v>3</v>
      </c>
      <c r="J204" s="23"/>
      <c r="K204" s="23">
        <v>10</v>
      </c>
      <c r="L204" s="28">
        <v>503</v>
      </c>
      <c r="M204" s="58"/>
      <c r="N204" s="23"/>
      <c r="O204" s="23"/>
      <c r="P204" s="23"/>
    </row>
    <row r="205" spans="5:16" x14ac:dyDescent="0.2">
      <c r="E205" s="28">
        <v>504</v>
      </c>
      <c r="F205" s="28">
        <v>204</v>
      </c>
      <c r="G205" s="23" t="s">
        <v>618</v>
      </c>
      <c r="H205" s="23">
        <v>3</v>
      </c>
      <c r="I205" s="23">
        <v>3</v>
      </c>
      <c r="J205" s="23"/>
      <c r="K205" s="23">
        <v>10</v>
      </c>
      <c r="L205" s="28">
        <v>504</v>
      </c>
      <c r="M205" s="58"/>
      <c r="N205" s="23"/>
      <c r="O205" s="23"/>
      <c r="P205" s="23"/>
    </row>
    <row r="206" spans="5:16" x14ac:dyDescent="0.2">
      <c r="E206" s="28">
        <v>505</v>
      </c>
      <c r="F206" s="28">
        <v>205</v>
      </c>
      <c r="G206" s="23" t="s">
        <v>618</v>
      </c>
      <c r="H206" s="23">
        <v>3</v>
      </c>
      <c r="I206" s="23">
        <v>3</v>
      </c>
      <c r="J206" s="23"/>
      <c r="K206" s="23">
        <v>10</v>
      </c>
      <c r="L206" s="28">
        <v>505</v>
      </c>
      <c r="M206" s="58"/>
      <c r="N206" s="23"/>
      <c r="O206" s="23"/>
      <c r="P206" s="23"/>
    </row>
    <row r="207" spans="5:16" x14ac:dyDescent="0.2">
      <c r="E207" s="28">
        <v>506</v>
      </c>
      <c r="F207" s="28">
        <v>206</v>
      </c>
      <c r="G207" s="23" t="s">
        <v>618</v>
      </c>
      <c r="H207" s="23">
        <v>3</v>
      </c>
      <c r="I207" s="23">
        <v>3</v>
      </c>
      <c r="J207" s="23"/>
      <c r="K207" s="23">
        <v>10</v>
      </c>
      <c r="L207" s="28">
        <v>506</v>
      </c>
      <c r="M207" s="58"/>
      <c r="N207" s="23"/>
      <c r="O207" s="23"/>
      <c r="P207" s="23"/>
    </row>
    <row r="208" spans="5:16" x14ac:dyDescent="0.2">
      <c r="E208" s="28">
        <v>507</v>
      </c>
      <c r="F208" s="28">
        <v>207</v>
      </c>
      <c r="G208" s="23" t="s">
        <v>618</v>
      </c>
      <c r="H208" s="23">
        <v>3</v>
      </c>
      <c r="I208" s="23">
        <v>3</v>
      </c>
      <c r="J208" s="23"/>
      <c r="K208" s="23">
        <v>10</v>
      </c>
      <c r="L208" s="28">
        <v>507</v>
      </c>
      <c r="M208" s="58"/>
      <c r="N208" s="23"/>
      <c r="O208" s="23"/>
      <c r="P208" s="23"/>
    </row>
    <row r="209" spans="5:16" x14ac:dyDescent="0.2">
      <c r="E209" s="28">
        <v>508</v>
      </c>
      <c r="F209" s="28">
        <v>208</v>
      </c>
      <c r="G209" s="23" t="s">
        <v>618</v>
      </c>
      <c r="H209" s="23">
        <v>3</v>
      </c>
      <c r="I209" s="23">
        <v>3</v>
      </c>
      <c r="J209" s="23"/>
      <c r="K209" s="23">
        <v>10</v>
      </c>
      <c r="L209" s="28">
        <v>508</v>
      </c>
      <c r="M209" s="58"/>
      <c r="N209" s="23"/>
      <c r="O209" s="23"/>
      <c r="P209" s="23"/>
    </row>
    <row r="210" spans="5:16" x14ac:dyDescent="0.2">
      <c r="E210" s="28">
        <v>509</v>
      </c>
      <c r="F210" s="28">
        <v>209</v>
      </c>
      <c r="G210" s="23" t="s">
        <v>618</v>
      </c>
      <c r="H210" s="23">
        <v>3</v>
      </c>
      <c r="I210" s="23">
        <v>3</v>
      </c>
      <c r="J210" s="23"/>
      <c r="K210" s="23">
        <v>10</v>
      </c>
      <c r="L210" s="28">
        <v>509</v>
      </c>
      <c r="M210" s="58"/>
      <c r="N210" s="23"/>
      <c r="O210" s="23"/>
      <c r="P210" s="23"/>
    </row>
    <row r="211" spans="5:16" x14ac:dyDescent="0.2">
      <c r="E211" s="28">
        <v>510</v>
      </c>
      <c r="F211" s="28">
        <v>210</v>
      </c>
      <c r="G211" s="23" t="s">
        <v>618</v>
      </c>
      <c r="H211" s="23">
        <v>3</v>
      </c>
      <c r="I211" s="23">
        <v>3</v>
      </c>
      <c r="J211" s="23"/>
      <c r="K211" s="23">
        <v>10</v>
      </c>
      <c r="L211" s="28">
        <v>510</v>
      </c>
      <c r="M211" s="58"/>
      <c r="N211" s="23"/>
      <c r="O211" s="23"/>
      <c r="P211" s="23"/>
    </row>
    <row r="212" spans="5:16" x14ac:dyDescent="0.2">
      <c r="E212" s="28">
        <v>511</v>
      </c>
      <c r="F212" s="28">
        <v>211</v>
      </c>
      <c r="G212" s="23" t="s">
        <v>618</v>
      </c>
      <c r="H212" s="23">
        <v>3</v>
      </c>
      <c r="I212" s="23">
        <v>3</v>
      </c>
      <c r="J212" s="23"/>
      <c r="K212" s="23">
        <v>10</v>
      </c>
      <c r="L212" s="28">
        <v>511</v>
      </c>
      <c r="M212" s="58"/>
      <c r="N212" s="23"/>
      <c r="O212" s="23"/>
      <c r="P212" s="23"/>
    </row>
    <row r="213" spans="5:16" x14ac:dyDescent="0.2">
      <c r="E213" s="28">
        <v>512</v>
      </c>
      <c r="F213" s="52">
        <v>212</v>
      </c>
      <c r="G213" s="53" t="s">
        <v>618</v>
      </c>
      <c r="H213" s="53">
        <v>3</v>
      </c>
      <c r="I213" s="53">
        <v>3</v>
      </c>
      <c r="J213" s="53"/>
      <c r="K213" s="53">
        <v>10</v>
      </c>
      <c r="L213" s="52">
        <v>512</v>
      </c>
      <c r="M213" s="59"/>
      <c r="N213" s="23"/>
      <c r="O213" s="23"/>
      <c r="P213" s="23"/>
    </row>
    <row r="214" spans="5:16" x14ac:dyDescent="0.2">
      <c r="E214" s="28">
        <v>601</v>
      </c>
      <c r="F214" s="28">
        <v>0</v>
      </c>
      <c r="G214" s="23" t="s">
        <v>619</v>
      </c>
      <c r="H214" s="23">
        <v>3</v>
      </c>
      <c r="I214" s="23">
        <v>0</v>
      </c>
      <c r="J214" s="23"/>
      <c r="K214" s="23">
        <v>1</v>
      </c>
      <c r="L214" s="28">
        <v>601</v>
      </c>
      <c r="M214" s="23"/>
      <c r="N214" s="23"/>
      <c r="O214" s="23"/>
      <c r="P214" s="23"/>
    </row>
    <row r="215" spans="5:16" x14ac:dyDescent="0.2">
      <c r="E215" s="28">
        <v>602</v>
      </c>
      <c r="F215" s="28">
        <v>0</v>
      </c>
      <c r="G215" s="23" t="s">
        <v>620</v>
      </c>
      <c r="H215" s="23">
        <v>3</v>
      </c>
      <c r="I215" s="23">
        <v>0</v>
      </c>
      <c r="J215" s="23"/>
      <c r="K215" s="23">
        <v>1</v>
      </c>
      <c r="L215" s="28">
        <v>602</v>
      </c>
      <c r="M215" s="23"/>
      <c r="N215" s="23"/>
      <c r="O215" s="23"/>
      <c r="P215" s="23"/>
    </row>
    <row r="216" spans="5:16" x14ac:dyDescent="0.2">
      <c r="E216" s="28">
        <v>603</v>
      </c>
      <c r="F216" s="28">
        <v>0</v>
      </c>
      <c r="G216" s="23" t="s">
        <v>621</v>
      </c>
      <c r="H216" s="23">
        <v>3</v>
      </c>
      <c r="I216" s="23">
        <v>0</v>
      </c>
      <c r="J216" s="23"/>
      <c r="K216" s="23">
        <v>1</v>
      </c>
      <c r="L216" s="28">
        <v>603</v>
      </c>
      <c r="M216" s="23"/>
      <c r="N216" s="23"/>
      <c r="O216" s="23"/>
      <c r="P216" s="23"/>
    </row>
    <row r="217" spans="5:16" x14ac:dyDescent="0.2">
      <c r="E217" s="28">
        <v>604</v>
      </c>
      <c r="F217" s="28">
        <v>0</v>
      </c>
      <c r="G217" s="23" t="s">
        <v>622</v>
      </c>
      <c r="H217" s="23">
        <v>3</v>
      </c>
      <c r="I217" s="23">
        <v>0</v>
      </c>
      <c r="J217" s="23"/>
      <c r="K217" s="23">
        <v>1</v>
      </c>
      <c r="L217" s="28">
        <v>604</v>
      </c>
      <c r="M217" s="23"/>
      <c r="N217" s="23"/>
      <c r="O217" s="23"/>
      <c r="P217" s="23"/>
    </row>
    <row r="218" spans="5:16" x14ac:dyDescent="0.2">
      <c r="E218" s="28">
        <v>741</v>
      </c>
      <c r="F218" s="28">
        <v>0</v>
      </c>
      <c r="G218" s="23" t="s">
        <v>617</v>
      </c>
      <c r="H218" s="23">
        <v>3</v>
      </c>
      <c r="I218" s="23">
        <v>6</v>
      </c>
      <c r="J218" s="23"/>
      <c r="K218" s="23">
        <v>1</v>
      </c>
      <c r="L218" s="28">
        <v>741</v>
      </c>
      <c r="M218" s="23"/>
      <c r="N218" s="57"/>
      <c r="O218" s="57"/>
      <c r="P218" s="57"/>
    </row>
    <row r="220" spans="5:16" x14ac:dyDescent="0.2">
      <c r="E220" s="12">
        <v>110</v>
      </c>
      <c r="G220" s="54" t="s">
        <v>623</v>
      </c>
      <c r="H220" s="12">
        <v>1</v>
      </c>
      <c r="I220" s="60">
        <v>1</v>
      </c>
      <c r="K220" s="24">
        <v>2</v>
      </c>
      <c r="L220" s="12">
        <v>110</v>
      </c>
      <c r="M220" s="12">
        <v>120</v>
      </c>
    </row>
    <row r="221" spans="5:16" x14ac:dyDescent="0.2">
      <c r="E221" s="12">
        <v>111</v>
      </c>
      <c r="G221" s="54" t="s">
        <v>624</v>
      </c>
      <c r="H221" s="12">
        <v>1</v>
      </c>
      <c r="I221" s="60">
        <v>1</v>
      </c>
      <c r="K221" s="24">
        <v>2</v>
      </c>
      <c r="L221" s="12">
        <v>111</v>
      </c>
      <c r="M221" s="12">
        <v>121</v>
      </c>
    </row>
    <row r="222" spans="5:16" x14ac:dyDescent="0.2">
      <c r="E222" s="12">
        <v>609</v>
      </c>
      <c r="G222" s="54" t="s">
        <v>625</v>
      </c>
      <c r="H222" s="12">
        <v>1</v>
      </c>
      <c r="I222" s="61">
        <v>0</v>
      </c>
      <c r="K222" s="24">
        <v>1</v>
      </c>
      <c r="L222" s="12">
        <v>609</v>
      </c>
      <c r="M222" s="12"/>
    </row>
    <row r="223" spans="5:16" x14ac:dyDescent="0.2">
      <c r="E223" s="12">
        <v>610</v>
      </c>
      <c r="G223" s="54" t="s">
        <v>626</v>
      </c>
      <c r="H223" s="12">
        <v>1</v>
      </c>
      <c r="I223" s="61">
        <v>0</v>
      </c>
      <c r="K223" s="24">
        <v>1</v>
      </c>
      <c r="L223" s="12">
        <v>610</v>
      </c>
      <c r="M223" s="12"/>
    </row>
    <row r="224" spans="5:16" x14ac:dyDescent="0.2">
      <c r="E224" s="12">
        <v>224</v>
      </c>
      <c r="F224" s="12">
        <v>524</v>
      </c>
      <c r="G224" s="54" t="s">
        <v>627</v>
      </c>
      <c r="H224" s="12">
        <v>1</v>
      </c>
      <c r="I224" s="62">
        <v>2</v>
      </c>
      <c r="K224" s="24">
        <v>10</v>
      </c>
      <c r="L224" s="12">
        <v>224</v>
      </c>
      <c r="M224" s="12">
        <v>324</v>
      </c>
    </row>
    <row r="225" spans="5:13" x14ac:dyDescent="0.2">
      <c r="E225" s="12">
        <v>225</v>
      </c>
      <c r="F225" s="12">
        <v>525</v>
      </c>
      <c r="G225" s="54" t="s">
        <v>628</v>
      </c>
      <c r="H225" s="12">
        <v>1</v>
      </c>
      <c r="I225" s="62">
        <v>2</v>
      </c>
      <c r="K225" s="24">
        <v>10</v>
      </c>
      <c r="L225" s="12">
        <v>225</v>
      </c>
      <c r="M225" s="12">
        <v>325</v>
      </c>
    </row>
    <row r="226" spans="5:13" x14ac:dyDescent="0.2">
      <c r="E226" s="12">
        <v>226</v>
      </c>
      <c r="F226" s="12">
        <v>526</v>
      </c>
      <c r="G226" s="54" t="s">
        <v>629</v>
      </c>
      <c r="H226" s="12">
        <v>1</v>
      </c>
      <c r="I226" s="62">
        <v>2</v>
      </c>
      <c r="K226" s="24">
        <v>10</v>
      </c>
      <c r="L226" s="12">
        <v>226</v>
      </c>
      <c r="M226" s="12">
        <v>326</v>
      </c>
    </row>
    <row r="227" spans="5:13" x14ac:dyDescent="0.2">
      <c r="E227" s="12">
        <v>227</v>
      </c>
      <c r="F227" s="12">
        <v>527</v>
      </c>
      <c r="G227" s="54" t="s">
        <v>630</v>
      </c>
      <c r="H227" s="12">
        <v>1</v>
      </c>
      <c r="I227" s="62">
        <v>2</v>
      </c>
      <c r="K227" s="24">
        <v>10</v>
      </c>
      <c r="L227" s="12">
        <v>227</v>
      </c>
      <c r="M227" s="12">
        <v>327</v>
      </c>
    </row>
    <row r="228" spans="5:13" x14ac:dyDescent="0.2">
      <c r="E228" s="12">
        <v>228</v>
      </c>
      <c r="F228" s="12">
        <v>528</v>
      </c>
      <c r="G228" s="54" t="s">
        <v>631</v>
      </c>
      <c r="H228" s="12">
        <v>1</v>
      </c>
      <c r="I228" s="62">
        <v>2</v>
      </c>
      <c r="K228" s="24">
        <v>10</v>
      </c>
      <c r="L228" s="12">
        <v>228</v>
      </c>
      <c r="M228" s="12">
        <v>328</v>
      </c>
    </row>
    <row r="229" spans="5:13" x14ac:dyDescent="0.2">
      <c r="E229" s="12">
        <v>229</v>
      </c>
      <c r="F229" s="12">
        <v>529</v>
      </c>
      <c r="G229" s="54" t="s">
        <v>632</v>
      </c>
      <c r="H229" s="12">
        <v>1</v>
      </c>
      <c r="I229" s="62">
        <v>2</v>
      </c>
      <c r="K229" s="24">
        <v>10</v>
      </c>
      <c r="L229" s="12">
        <v>229</v>
      </c>
      <c r="M229" s="12">
        <v>329</v>
      </c>
    </row>
    <row r="230" spans="5:13" x14ac:dyDescent="0.2">
      <c r="E230" s="12">
        <v>230</v>
      </c>
      <c r="F230" s="12">
        <v>530</v>
      </c>
      <c r="G230" s="54" t="s">
        <v>633</v>
      </c>
      <c r="H230" s="12">
        <v>1</v>
      </c>
      <c r="I230" s="62">
        <v>2</v>
      </c>
      <c r="K230" s="24">
        <v>10</v>
      </c>
      <c r="L230" s="12">
        <v>230</v>
      </c>
      <c r="M230" s="12">
        <v>330</v>
      </c>
    </row>
    <row r="231" spans="5:13" x14ac:dyDescent="0.2">
      <c r="E231" s="12">
        <v>524</v>
      </c>
      <c r="F231" s="12">
        <v>224</v>
      </c>
      <c r="G231" s="54" t="s">
        <v>634</v>
      </c>
      <c r="H231" s="12">
        <v>1</v>
      </c>
      <c r="I231" s="63">
        <v>3</v>
      </c>
      <c r="K231" s="24">
        <v>10</v>
      </c>
      <c r="L231" s="12">
        <v>524</v>
      </c>
      <c r="M231" s="12"/>
    </row>
    <row r="232" spans="5:13" x14ac:dyDescent="0.2">
      <c r="E232" s="12">
        <v>525</v>
      </c>
      <c r="F232" s="12">
        <v>225</v>
      </c>
      <c r="G232" s="54" t="s">
        <v>635</v>
      </c>
      <c r="H232" s="12">
        <v>1</v>
      </c>
      <c r="I232" s="63">
        <v>3</v>
      </c>
      <c r="K232" s="24">
        <v>10</v>
      </c>
      <c r="L232" s="12">
        <v>525</v>
      </c>
      <c r="M232" s="12"/>
    </row>
    <row r="233" spans="5:13" x14ac:dyDescent="0.2">
      <c r="E233" s="12">
        <v>526</v>
      </c>
      <c r="F233" s="12">
        <v>226</v>
      </c>
      <c r="G233" s="54" t="s">
        <v>636</v>
      </c>
      <c r="H233" s="12">
        <v>1</v>
      </c>
      <c r="I233" s="63">
        <v>3</v>
      </c>
      <c r="K233" s="24">
        <v>10</v>
      </c>
      <c r="L233" s="12">
        <v>526</v>
      </c>
      <c r="M233" s="12"/>
    </row>
    <row r="234" spans="5:13" x14ac:dyDescent="0.2">
      <c r="E234" s="12">
        <v>527</v>
      </c>
      <c r="F234" s="12">
        <v>227</v>
      </c>
      <c r="G234" s="54" t="s">
        <v>637</v>
      </c>
      <c r="H234" s="12">
        <v>1</v>
      </c>
      <c r="I234" s="63">
        <v>3</v>
      </c>
      <c r="K234" s="24">
        <v>10</v>
      </c>
      <c r="L234" s="12">
        <v>527</v>
      </c>
      <c r="M234" s="12"/>
    </row>
    <row r="235" spans="5:13" x14ac:dyDescent="0.2">
      <c r="E235" s="12">
        <v>528</v>
      </c>
      <c r="F235" s="12">
        <v>228</v>
      </c>
      <c r="G235" s="54" t="s">
        <v>638</v>
      </c>
      <c r="H235" s="12">
        <v>1</v>
      </c>
      <c r="I235" s="63">
        <v>3</v>
      </c>
      <c r="K235" s="24">
        <v>10</v>
      </c>
      <c r="L235" s="12">
        <v>528</v>
      </c>
      <c r="M235" s="12"/>
    </row>
    <row r="236" spans="5:13" x14ac:dyDescent="0.2">
      <c r="E236" s="12">
        <v>529</v>
      </c>
      <c r="F236" s="12">
        <v>229</v>
      </c>
      <c r="G236" s="54" t="s">
        <v>639</v>
      </c>
      <c r="H236" s="12">
        <v>1</v>
      </c>
      <c r="I236" s="63">
        <v>3</v>
      </c>
      <c r="K236" s="24">
        <v>10</v>
      </c>
      <c r="L236" s="12">
        <v>529</v>
      </c>
      <c r="M236" s="12"/>
    </row>
    <row r="237" spans="5:13" x14ac:dyDescent="0.2">
      <c r="E237" s="12">
        <v>530</v>
      </c>
      <c r="F237" s="12">
        <v>230</v>
      </c>
      <c r="G237" s="54" t="s">
        <v>640</v>
      </c>
      <c r="H237" s="12">
        <v>1</v>
      </c>
      <c r="I237" s="63">
        <v>3</v>
      </c>
      <c r="K237" s="24">
        <v>10</v>
      </c>
      <c r="L237" s="12">
        <v>530</v>
      </c>
      <c r="M237" s="12"/>
    </row>
    <row r="238" spans="5:13" x14ac:dyDescent="0.2">
      <c r="E238" s="5">
        <v>703</v>
      </c>
      <c r="G238" s="55" t="s">
        <v>641</v>
      </c>
      <c r="H238" s="12">
        <v>1</v>
      </c>
      <c r="I238" s="45">
        <v>5</v>
      </c>
      <c r="K238" s="24">
        <v>1</v>
      </c>
      <c r="L238" s="5">
        <v>703</v>
      </c>
      <c r="M238" s="5"/>
    </row>
    <row r="239" spans="5:13" x14ac:dyDescent="0.2">
      <c r="E239" s="5">
        <v>743</v>
      </c>
      <c r="G239" s="55" t="s">
        <v>642</v>
      </c>
      <c r="H239" s="12">
        <v>1</v>
      </c>
      <c r="I239" s="42">
        <v>6</v>
      </c>
      <c r="K239" s="24">
        <v>1</v>
      </c>
      <c r="L239" s="5">
        <v>743</v>
      </c>
      <c r="M239" s="5"/>
    </row>
    <row r="255" spans="5:15" x14ac:dyDescent="0.2">
      <c r="E255" s="23" t="s">
        <v>294</v>
      </c>
      <c r="F255" s="23" t="s">
        <v>253</v>
      </c>
      <c r="G255" s="23" t="s">
        <v>295</v>
      </c>
      <c r="H255" s="23" t="s">
        <v>175</v>
      </c>
      <c r="I255" s="23" t="s">
        <v>643</v>
      </c>
      <c r="J255" s="23" t="s">
        <v>203</v>
      </c>
      <c r="K255" s="23" t="s">
        <v>644</v>
      </c>
      <c r="L255" s="23" t="s">
        <v>235</v>
      </c>
      <c r="M255" s="23" t="s">
        <v>645</v>
      </c>
      <c r="N255" s="23" t="s">
        <v>646</v>
      </c>
      <c r="O255" s="23" t="s">
        <v>647</v>
      </c>
    </row>
    <row r="256" spans="5:15" x14ac:dyDescent="0.2">
      <c r="E256" s="56">
        <v>161</v>
      </c>
      <c r="F256" s="57" t="s">
        <v>296</v>
      </c>
      <c r="G256" s="5">
        <v>1</v>
      </c>
      <c r="H256" s="12">
        <v>1</v>
      </c>
      <c r="I256" s="5">
        <v>1</v>
      </c>
      <c r="J256" s="23"/>
      <c r="K256" s="64">
        <v>3</v>
      </c>
      <c r="L256" s="12">
        <v>1</v>
      </c>
      <c r="M256" s="5"/>
      <c r="N256" s="23"/>
      <c r="O256" s="23"/>
    </row>
    <row r="257" spans="5:15" x14ac:dyDescent="0.2">
      <c r="E257" s="56">
        <v>162</v>
      </c>
      <c r="F257" s="57" t="s">
        <v>298</v>
      </c>
      <c r="G257" s="5">
        <v>1</v>
      </c>
      <c r="H257" s="12">
        <v>1</v>
      </c>
      <c r="I257" s="5">
        <v>1</v>
      </c>
      <c r="J257" s="23"/>
      <c r="K257" s="64">
        <v>3</v>
      </c>
      <c r="L257" s="12">
        <v>2</v>
      </c>
      <c r="M257" s="5"/>
      <c r="N257" s="23"/>
      <c r="O257" s="23"/>
    </row>
    <row r="258" spans="5:15" x14ac:dyDescent="0.2">
      <c r="E258" s="56">
        <v>163</v>
      </c>
      <c r="F258" s="57" t="s">
        <v>300</v>
      </c>
      <c r="G258" s="5">
        <v>1</v>
      </c>
      <c r="H258" s="12">
        <v>1</v>
      </c>
      <c r="I258" s="5">
        <v>1</v>
      </c>
      <c r="J258" s="23"/>
      <c r="K258" s="64">
        <v>3</v>
      </c>
      <c r="L258" s="12">
        <v>3</v>
      </c>
      <c r="M258" s="5"/>
      <c r="N258" s="23"/>
      <c r="O258" s="23"/>
    </row>
    <row r="259" spans="5:15" x14ac:dyDescent="0.2">
      <c r="E259" s="56">
        <v>164</v>
      </c>
      <c r="F259" s="57" t="s">
        <v>302</v>
      </c>
      <c r="G259" s="5">
        <v>1</v>
      </c>
      <c r="H259" s="12">
        <v>1</v>
      </c>
      <c r="I259" s="5">
        <v>1</v>
      </c>
      <c r="J259" s="23"/>
      <c r="K259" s="64">
        <v>3</v>
      </c>
      <c r="L259" s="12">
        <v>4</v>
      </c>
      <c r="M259" s="5"/>
      <c r="N259" s="23"/>
      <c r="O259" s="23"/>
    </row>
    <row r="260" spans="5:15" x14ac:dyDescent="0.2">
      <c r="E260" s="56">
        <v>165</v>
      </c>
      <c r="F260" s="57" t="s">
        <v>305</v>
      </c>
      <c r="G260" s="5">
        <v>1</v>
      </c>
      <c r="H260" s="5">
        <v>1</v>
      </c>
      <c r="I260" s="5">
        <v>1</v>
      </c>
      <c r="J260" s="23"/>
      <c r="K260" s="64">
        <v>5</v>
      </c>
      <c r="L260" s="12">
        <v>5</v>
      </c>
      <c r="M260" s="5"/>
      <c r="N260" s="23"/>
      <c r="O260" s="23"/>
    </row>
    <row r="261" spans="5:15" x14ac:dyDescent="0.2">
      <c r="E261" s="56">
        <v>166</v>
      </c>
      <c r="F261" s="57" t="s">
        <v>308</v>
      </c>
      <c r="G261" s="5">
        <v>1</v>
      </c>
      <c r="H261" s="5">
        <v>1</v>
      </c>
      <c r="I261" s="5">
        <v>1</v>
      </c>
      <c r="J261" s="23"/>
      <c r="K261" s="64">
        <v>5</v>
      </c>
      <c r="L261" s="12">
        <v>6</v>
      </c>
      <c r="M261" s="5"/>
      <c r="N261" s="23"/>
      <c r="O261" s="23"/>
    </row>
    <row r="262" spans="5:15" x14ac:dyDescent="0.2">
      <c r="E262" s="56">
        <v>167</v>
      </c>
      <c r="F262" s="57" t="s">
        <v>311</v>
      </c>
      <c r="G262" s="5">
        <v>1</v>
      </c>
      <c r="H262" s="5">
        <v>1</v>
      </c>
      <c r="I262" s="5">
        <v>1</v>
      </c>
      <c r="J262" s="23"/>
      <c r="K262" s="64">
        <v>5</v>
      </c>
      <c r="L262" s="12">
        <v>7</v>
      </c>
      <c r="M262" s="5"/>
      <c r="N262" s="23"/>
      <c r="O262" s="23"/>
    </row>
    <row r="263" spans="5:15" x14ac:dyDescent="0.2">
      <c r="E263" s="56">
        <v>168</v>
      </c>
      <c r="F263" s="57" t="s">
        <v>314</v>
      </c>
      <c r="G263" s="5">
        <v>1</v>
      </c>
      <c r="H263" s="5">
        <v>2</v>
      </c>
      <c r="I263" s="5">
        <v>1</v>
      </c>
      <c r="J263" s="23"/>
      <c r="K263" s="64">
        <v>4</v>
      </c>
      <c r="L263" s="12">
        <v>8</v>
      </c>
      <c r="M263" s="5">
        <v>9</v>
      </c>
      <c r="N263" s="23"/>
      <c r="O263" s="23">
        <v>1</v>
      </c>
    </row>
    <row r="264" spans="5:15" x14ac:dyDescent="0.2">
      <c r="E264" s="56">
        <v>169</v>
      </c>
      <c r="F264" s="57" t="s">
        <v>317</v>
      </c>
      <c r="G264" s="5">
        <v>1</v>
      </c>
      <c r="H264" s="5">
        <v>2</v>
      </c>
      <c r="I264" s="5">
        <v>1</v>
      </c>
      <c r="J264" s="23"/>
      <c r="K264" s="64">
        <v>4</v>
      </c>
      <c r="L264" s="12">
        <v>8</v>
      </c>
      <c r="M264" s="5">
        <v>9</v>
      </c>
      <c r="N264" s="23"/>
      <c r="O264" s="23">
        <v>2</v>
      </c>
    </row>
    <row r="265" spans="5:15" x14ac:dyDescent="0.2">
      <c r="E265" s="56">
        <v>170</v>
      </c>
      <c r="F265" s="57" t="s">
        <v>320</v>
      </c>
      <c r="G265" s="5">
        <v>1</v>
      </c>
      <c r="H265" s="5">
        <v>2</v>
      </c>
      <c r="I265" s="5">
        <v>1</v>
      </c>
      <c r="J265" s="23"/>
      <c r="K265" s="64">
        <v>1</v>
      </c>
      <c r="L265" s="5">
        <v>10</v>
      </c>
      <c r="M265" s="5">
        <v>11</v>
      </c>
      <c r="N265" s="23"/>
      <c r="O265" s="23">
        <v>1</v>
      </c>
    </row>
    <row r="266" spans="5:15" x14ac:dyDescent="0.2">
      <c r="E266" s="56">
        <v>171</v>
      </c>
      <c r="F266" s="57" t="s">
        <v>323</v>
      </c>
      <c r="G266" s="5">
        <v>1</v>
      </c>
      <c r="H266" s="5">
        <v>2</v>
      </c>
      <c r="I266" s="5">
        <v>1</v>
      </c>
      <c r="J266" s="23"/>
      <c r="K266" s="64">
        <v>1</v>
      </c>
      <c r="L266" s="5">
        <v>10</v>
      </c>
      <c r="M266" s="5">
        <v>11</v>
      </c>
      <c r="N266" s="23"/>
      <c r="O266" s="23">
        <v>2</v>
      </c>
    </row>
    <row r="267" spans="5:15" x14ac:dyDescent="0.2">
      <c r="E267" s="56">
        <v>172</v>
      </c>
      <c r="F267" s="57" t="s">
        <v>326</v>
      </c>
      <c r="G267" s="5">
        <v>1</v>
      </c>
      <c r="H267" s="5">
        <v>1</v>
      </c>
      <c r="I267" s="5">
        <v>1</v>
      </c>
      <c r="J267" s="23"/>
      <c r="K267" s="64">
        <v>2</v>
      </c>
      <c r="L267" s="12">
        <v>12</v>
      </c>
      <c r="M267" s="5"/>
      <c r="N267" s="23"/>
      <c r="O267" s="23"/>
    </row>
    <row r="268" spans="5:15" x14ac:dyDescent="0.2">
      <c r="E268" s="56">
        <v>173</v>
      </c>
      <c r="F268" s="57" t="s">
        <v>329</v>
      </c>
      <c r="G268" s="5">
        <v>1</v>
      </c>
      <c r="H268" s="5">
        <v>1</v>
      </c>
      <c r="I268" s="5">
        <v>1</v>
      </c>
      <c r="J268" s="23"/>
      <c r="K268" s="64">
        <v>2</v>
      </c>
      <c r="L268" s="12">
        <v>13</v>
      </c>
      <c r="M268" s="5"/>
      <c r="N268" s="23"/>
      <c r="O268" s="23"/>
    </row>
    <row r="269" spans="5:15" x14ac:dyDescent="0.2">
      <c r="E269" s="56">
        <v>174</v>
      </c>
      <c r="F269" s="57" t="s">
        <v>332</v>
      </c>
      <c r="G269" s="5">
        <v>1</v>
      </c>
      <c r="H269" s="5">
        <v>1</v>
      </c>
      <c r="I269" s="5">
        <v>1</v>
      </c>
      <c r="J269" s="23"/>
      <c r="K269" s="64">
        <v>2</v>
      </c>
      <c r="L269" s="12">
        <v>14</v>
      </c>
      <c r="M269" s="5"/>
      <c r="N269" s="23"/>
      <c r="O269" s="23"/>
    </row>
    <row r="270" spans="5:15" x14ac:dyDescent="0.2">
      <c r="E270" s="56">
        <v>177</v>
      </c>
      <c r="F270" s="57" t="s">
        <v>353</v>
      </c>
      <c r="G270" s="12">
        <v>3</v>
      </c>
      <c r="H270" s="5">
        <v>0</v>
      </c>
      <c r="I270" s="5">
        <v>1</v>
      </c>
      <c r="J270" s="23"/>
      <c r="K270" s="64">
        <v>3</v>
      </c>
      <c r="L270" s="5">
        <v>109</v>
      </c>
      <c r="M270" s="5"/>
      <c r="N270" s="23">
        <v>206</v>
      </c>
      <c r="O270" s="23"/>
    </row>
    <row r="271" spans="5:15" x14ac:dyDescent="0.2">
      <c r="E271" s="56">
        <v>178</v>
      </c>
      <c r="F271" s="57" t="s">
        <v>356</v>
      </c>
      <c r="G271" s="12">
        <v>3</v>
      </c>
      <c r="H271" s="5">
        <v>0</v>
      </c>
      <c r="I271" s="5">
        <v>1</v>
      </c>
      <c r="J271" s="23"/>
      <c r="K271" s="64">
        <v>5</v>
      </c>
      <c r="L271" s="5">
        <v>111</v>
      </c>
      <c r="M271" s="5"/>
      <c r="N271" s="23">
        <v>215</v>
      </c>
      <c r="O271" s="23"/>
    </row>
    <row r="272" spans="5:15" x14ac:dyDescent="0.2">
      <c r="E272" s="56">
        <v>179</v>
      </c>
      <c r="F272" s="57" t="s">
        <v>359</v>
      </c>
      <c r="G272" s="12">
        <v>3</v>
      </c>
      <c r="H272" s="5">
        <v>0</v>
      </c>
      <c r="I272" s="5">
        <v>1</v>
      </c>
      <c r="J272" s="23"/>
      <c r="K272" s="64">
        <v>1</v>
      </c>
      <c r="L272" s="5">
        <v>113</v>
      </c>
      <c r="M272" s="5"/>
      <c r="N272" s="23">
        <v>225</v>
      </c>
      <c r="O272" s="23"/>
    </row>
    <row r="273" spans="5:15" x14ac:dyDescent="0.2">
      <c r="E273" s="56">
        <v>180</v>
      </c>
      <c r="F273" s="57" t="s">
        <v>362</v>
      </c>
      <c r="G273" s="12">
        <v>3</v>
      </c>
      <c r="H273" s="5">
        <v>0</v>
      </c>
      <c r="I273" s="5">
        <v>1</v>
      </c>
      <c r="J273" s="23"/>
      <c r="K273" s="64">
        <v>2</v>
      </c>
      <c r="L273" s="5">
        <v>115</v>
      </c>
      <c r="M273" s="5"/>
      <c r="N273" s="23">
        <v>235</v>
      </c>
      <c r="O273" s="23"/>
    </row>
    <row r="274" spans="5:15" x14ac:dyDescent="0.2">
      <c r="E274" s="56">
        <v>181</v>
      </c>
      <c r="F274" s="57" t="s">
        <v>365</v>
      </c>
      <c r="G274" s="12">
        <v>2</v>
      </c>
      <c r="H274" s="5">
        <v>0</v>
      </c>
      <c r="I274" s="5">
        <v>1</v>
      </c>
      <c r="J274" s="23"/>
      <c r="K274" s="64">
        <v>3</v>
      </c>
      <c r="L274" s="5">
        <v>110</v>
      </c>
      <c r="M274" s="5"/>
      <c r="N274" s="23">
        <v>507</v>
      </c>
      <c r="O274" s="23"/>
    </row>
    <row r="275" spans="5:15" x14ac:dyDescent="0.2">
      <c r="E275" s="56">
        <v>182</v>
      </c>
      <c r="F275" s="57" t="s">
        <v>355</v>
      </c>
      <c r="G275" s="12">
        <v>2</v>
      </c>
      <c r="H275" s="5">
        <v>0</v>
      </c>
      <c r="I275" s="5">
        <v>1</v>
      </c>
      <c r="J275" s="23"/>
      <c r="K275" s="64">
        <v>5</v>
      </c>
      <c r="L275" s="5">
        <v>112</v>
      </c>
      <c r="M275" s="5"/>
      <c r="N275" s="23">
        <v>514</v>
      </c>
      <c r="O275" s="23"/>
    </row>
    <row r="276" spans="5:15" x14ac:dyDescent="0.2">
      <c r="E276" s="56">
        <v>183</v>
      </c>
      <c r="F276" s="57" t="s">
        <v>358</v>
      </c>
      <c r="G276" s="12">
        <v>2</v>
      </c>
      <c r="H276" s="5">
        <v>0</v>
      </c>
      <c r="I276" s="5">
        <v>1</v>
      </c>
      <c r="J276" s="23"/>
      <c r="K276" s="64">
        <v>1</v>
      </c>
      <c r="L276" s="5">
        <v>114</v>
      </c>
      <c r="M276" s="5"/>
      <c r="N276" s="23">
        <v>517</v>
      </c>
      <c r="O276" s="23"/>
    </row>
    <row r="277" spans="5:15" x14ac:dyDescent="0.2">
      <c r="E277" s="56">
        <v>184</v>
      </c>
      <c r="F277" s="57" t="s">
        <v>372</v>
      </c>
      <c r="G277" s="12">
        <v>2</v>
      </c>
      <c r="H277" s="5">
        <v>0</v>
      </c>
      <c r="I277" s="5">
        <v>1</v>
      </c>
      <c r="J277" s="23"/>
      <c r="K277" s="64">
        <v>2</v>
      </c>
      <c r="L277" s="5">
        <v>116</v>
      </c>
      <c r="M277" s="5"/>
      <c r="N277" s="23">
        <v>531</v>
      </c>
      <c r="O277" s="23"/>
    </row>
    <row r="278" spans="5:15" x14ac:dyDescent="0.2">
      <c r="E278" s="56">
        <v>193</v>
      </c>
      <c r="F278" s="57" t="s">
        <v>374</v>
      </c>
      <c r="G278" s="12">
        <v>4</v>
      </c>
      <c r="H278" s="5">
        <v>0</v>
      </c>
      <c r="I278" s="5">
        <v>1</v>
      </c>
      <c r="J278" s="23"/>
      <c r="K278" s="64">
        <v>3</v>
      </c>
      <c r="L278" s="5"/>
      <c r="M278" s="5"/>
      <c r="N278" s="23">
        <v>203</v>
      </c>
      <c r="O278" s="23"/>
    </row>
    <row r="279" spans="5:15" x14ac:dyDescent="0.2">
      <c r="E279" s="56">
        <v>194</v>
      </c>
      <c r="F279" s="57" t="s">
        <v>376</v>
      </c>
      <c r="G279" s="12">
        <v>4</v>
      </c>
      <c r="H279" s="5">
        <v>0</v>
      </c>
      <c r="I279" s="5">
        <v>1</v>
      </c>
      <c r="J279" s="23"/>
      <c r="K279" s="64">
        <v>3</v>
      </c>
      <c r="L279" s="5"/>
      <c r="M279" s="5"/>
      <c r="N279" s="23">
        <v>205</v>
      </c>
      <c r="O279" s="23"/>
    </row>
    <row r="280" spans="5:15" x14ac:dyDescent="0.2">
      <c r="E280" s="56">
        <v>195</v>
      </c>
      <c r="F280" s="57" t="s">
        <v>378</v>
      </c>
      <c r="G280" s="12">
        <v>4</v>
      </c>
      <c r="H280" s="5">
        <v>0</v>
      </c>
      <c r="I280" s="5">
        <v>1</v>
      </c>
      <c r="J280" s="23"/>
      <c r="K280" s="64">
        <v>3</v>
      </c>
      <c r="L280" s="5"/>
      <c r="M280" s="5"/>
      <c r="N280" s="23">
        <v>206</v>
      </c>
      <c r="O280" s="23"/>
    </row>
    <row r="281" spans="5:15" x14ac:dyDescent="0.2">
      <c r="E281" s="56">
        <v>196</v>
      </c>
      <c r="F281" s="57" t="s">
        <v>380</v>
      </c>
      <c r="G281" s="12">
        <v>4</v>
      </c>
      <c r="H281" s="5">
        <v>0</v>
      </c>
      <c r="I281" s="5">
        <v>1</v>
      </c>
      <c r="J281" s="23"/>
      <c r="K281" s="64">
        <v>3</v>
      </c>
      <c r="L281" s="5"/>
      <c r="M281" s="5"/>
      <c r="N281" s="23">
        <v>212</v>
      </c>
      <c r="O281" s="23"/>
    </row>
    <row r="282" spans="5:15" x14ac:dyDescent="0.2">
      <c r="E282" s="56">
        <v>197</v>
      </c>
      <c r="F282" s="57" t="s">
        <v>382</v>
      </c>
      <c r="G282" s="12">
        <v>4</v>
      </c>
      <c r="H282" s="5">
        <v>0</v>
      </c>
      <c r="I282" s="5">
        <v>1</v>
      </c>
      <c r="J282" s="23"/>
      <c r="K282" s="64">
        <v>3</v>
      </c>
      <c r="L282" s="5"/>
      <c r="M282" s="5"/>
      <c r="N282" s="23">
        <v>504</v>
      </c>
      <c r="O282" s="23"/>
    </row>
    <row r="283" spans="5:15" x14ac:dyDescent="0.2">
      <c r="E283" s="56">
        <v>198</v>
      </c>
      <c r="F283" s="57" t="s">
        <v>384</v>
      </c>
      <c r="G283" s="12">
        <v>4</v>
      </c>
      <c r="H283" s="5">
        <v>0</v>
      </c>
      <c r="I283" s="5">
        <v>1</v>
      </c>
      <c r="J283" s="23"/>
      <c r="K283" s="64">
        <v>3</v>
      </c>
      <c r="L283" s="5"/>
      <c r="M283" s="5"/>
      <c r="N283" s="23">
        <v>508</v>
      </c>
      <c r="O283" s="23"/>
    </row>
    <row r="284" spans="5:15" x14ac:dyDescent="0.2">
      <c r="E284" s="56">
        <v>199</v>
      </c>
      <c r="F284" s="57" t="s">
        <v>386</v>
      </c>
      <c r="G284" s="12">
        <v>4</v>
      </c>
      <c r="H284" s="5">
        <v>0</v>
      </c>
      <c r="I284" s="5">
        <v>1</v>
      </c>
      <c r="J284" s="23"/>
      <c r="K284" s="64">
        <v>3</v>
      </c>
      <c r="L284" s="5"/>
      <c r="M284" s="5"/>
      <c r="N284" s="23">
        <v>510</v>
      </c>
      <c r="O284" s="23"/>
    </row>
    <row r="285" spans="5:15" x14ac:dyDescent="0.2">
      <c r="E285" s="56">
        <v>200</v>
      </c>
      <c r="F285" s="21" t="s">
        <v>388</v>
      </c>
      <c r="G285" s="5">
        <v>4</v>
      </c>
      <c r="H285" s="5">
        <v>0</v>
      </c>
      <c r="I285" s="5">
        <v>1</v>
      </c>
      <c r="J285" s="23"/>
      <c r="K285" s="64">
        <v>3</v>
      </c>
      <c r="L285" s="23"/>
      <c r="M285" s="23"/>
      <c r="N285" s="23">
        <v>512</v>
      </c>
      <c r="O285" s="23"/>
    </row>
    <row r="286" spans="5:15" x14ac:dyDescent="0.2">
      <c r="E286" s="56">
        <v>201</v>
      </c>
      <c r="F286" s="21" t="s">
        <v>391</v>
      </c>
      <c r="G286" s="5">
        <v>4</v>
      </c>
      <c r="H286" s="5">
        <v>0</v>
      </c>
      <c r="I286" s="5">
        <v>1</v>
      </c>
      <c r="J286" s="23"/>
      <c r="K286" s="64">
        <v>5</v>
      </c>
      <c r="L286" s="23"/>
      <c r="M286" s="23"/>
      <c r="N286" s="23">
        <v>215</v>
      </c>
      <c r="O286" s="23"/>
    </row>
    <row r="287" spans="5:15" x14ac:dyDescent="0.2">
      <c r="E287" s="56">
        <v>202</v>
      </c>
      <c r="F287" s="21" t="s">
        <v>394</v>
      </c>
      <c r="G287" s="5">
        <v>4</v>
      </c>
      <c r="H287" s="5">
        <v>0</v>
      </c>
      <c r="I287" s="5">
        <v>1</v>
      </c>
      <c r="J287" s="23"/>
      <c r="K287" s="64">
        <v>5</v>
      </c>
      <c r="L287" s="23"/>
      <c r="M287" s="23"/>
      <c r="N287" s="23">
        <v>216</v>
      </c>
      <c r="O287" s="23"/>
    </row>
    <row r="288" spans="5:15" x14ac:dyDescent="0.2">
      <c r="E288" s="56">
        <v>203</v>
      </c>
      <c r="F288" s="21" t="s">
        <v>397</v>
      </c>
      <c r="G288" s="5">
        <v>4</v>
      </c>
      <c r="H288" s="5">
        <v>0</v>
      </c>
      <c r="I288" s="5">
        <v>1</v>
      </c>
      <c r="J288" s="23"/>
      <c r="K288" s="64">
        <v>5</v>
      </c>
      <c r="L288" s="23"/>
      <c r="M288" s="23"/>
      <c r="N288" s="23">
        <v>516</v>
      </c>
      <c r="O288" s="23"/>
    </row>
    <row r="289" spans="5:15" x14ac:dyDescent="0.2">
      <c r="E289" s="56">
        <v>204</v>
      </c>
      <c r="F289" s="21" t="s">
        <v>400</v>
      </c>
      <c r="G289" s="5">
        <v>4</v>
      </c>
      <c r="H289" s="5">
        <v>0</v>
      </c>
      <c r="I289" s="5">
        <v>1</v>
      </c>
      <c r="J289" s="23"/>
      <c r="K289" s="64">
        <v>1</v>
      </c>
      <c r="L289" s="23"/>
      <c r="M289" s="23"/>
      <c r="N289" s="23">
        <v>224</v>
      </c>
      <c r="O289" s="23"/>
    </row>
    <row r="290" spans="5:15" x14ac:dyDescent="0.2">
      <c r="E290" s="56">
        <v>205</v>
      </c>
      <c r="F290" s="21" t="s">
        <v>403</v>
      </c>
      <c r="G290" s="5">
        <v>4</v>
      </c>
      <c r="H290" s="5">
        <v>0</v>
      </c>
      <c r="I290" s="5">
        <v>1</v>
      </c>
      <c r="J290" s="23"/>
      <c r="K290" s="64">
        <v>1</v>
      </c>
      <c r="L290" s="23"/>
      <c r="M290" s="23"/>
      <c r="N290" s="23">
        <v>225</v>
      </c>
      <c r="O290" s="23"/>
    </row>
    <row r="291" spans="5:15" x14ac:dyDescent="0.2">
      <c r="E291" s="56">
        <v>206</v>
      </c>
      <c r="F291" s="21" t="s">
        <v>406</v>
      </c>
      <c r="G291" s="5">
        <v>4</v>
      </c>
      <c r="H291" s="5">
        <v>0</v>
      </c>
      <c r="I291" s="5">
        <v>1</v>
      </c>
      <c r="J291" s="23"/>
      <c r="K291" s="64">
        <v>1</v>
      </c>
      <c r="L291" s="23"/>
      <c r="M291" s="23"/>
      <c r="N291" s="23">
        <v>524</v>
      </c>
      <c r="O291" s="23"/>
    </row>
    <row r="292" spans="5:15" x14ac:dyDescent="0.2">
      <c r="E292" s="56">
        <v>207</v>
      </c>
      <c r="F292" s="21" t="s">
        <v>409</v>
      </c>
      <c r="G292" s="5">
        <v>4</v>
      </c>
      <c r="H292" s="5">
        <v>0</v>
      </c>
      <c r="I292" s="5">
        <v>1</v>
      </c>
      <c r="J292" s="23"/>
      <c r="K292" s="64">
        <v>1</v>
      </c>
      <c r="L292" s="23"/>
      <c r="M292" s="23"/>
      <c r="N292" s="23">
        <v>525</v>
      </c>
      <c r="O292" s="23"/>
    </row>
    <row r="293" spans="5:15" x14ac:dyDescent="0.2">
      <c r="E293" s="65">
        <v>22</v>
      </c>
      <c r="F293" s="21" t="s">
        <v>412</v>
      </c>
      <c r="G293" s="5">
        <v>4</v>
      </c>
      <c r="H293" s="5">
        <v>0</v>
      </c>
      <c r="I293" s="5">
        <v>1</v>
      </c>
      <c r="J293" s="23"/>
      <c r="K293" s="64">
        <v>2</v>
      </c>
      <c r="L293" s="23"/>
      <c r="M293" s="23"/>
      <c r="N293" s="23">
        <v>535</v>
      </c>
      <c r="O293" s="23"/>
    </row>
    <row r="294" spans="5:15" x14ac:dyDescent="0.2">
      <c r="E294" s="56">
        <v>209</v>
      </c>
      <c r="F294" s="21" t="s">
        <v>334</v>
      </c>
      <c r="G294" s="5">
        <v>0</v>
      </c>
      <c r="H294" s="5">
        <v>2</v>
      </c>
      <c r="I294" s="5">
        <v>1</v>
      </c>
      <c r="J294" s="23"/>
      <c r="K294" s="64">
        <v>3</v>
      </c>
      <c r="L294" s="23">
        <v>15</v>
      </c>
      <c r="M294" s="23">
        <v>16</v>
      </c>
      <c r="N294" s="23"/>
      <c r="O294" s="23"/>
    </row>
    <row r="295" spans="5:15" x14ac:dyDescent="0.2">
      <c r="E295" s="56">
        <v>210</v>
      </c>
      <c r="F295" s="21" t="s">
        <v>336</v>
      </c>
      <c r="G295" s="5">
        <v>0</v>
      </c>
      <c r="H295" s="5">
        <v>2</v>
      </c>
      <c r="I295" s="5">
        <v>1</v>
      </c>
      <c r="J295" s="23"/>
      <c r="K295" s="64">
        <v>3</v>
      </c>
      <c r="L295" s="23">
        <v>17</v>
      </c>
      <c r="M295" s="23">
        <v>18</v>
      </c>
      <c r="N295" s="23"/>
      <c r="O295" s="23"/>
    </row>
    <row r="296" spans="5:15" x14ac:dyDescent="0.2">
      <c r="E296" s="56">
        <v>211</v>
      </c>
      <c r="F296" s="21" t="s">
        <v>339</v>
      </c>
      <c r="G296" s="5">
        <v>0</v>
      </c>
      <c r="H296" s="5">
        <v>2</v>
      </c>
      <c r="I296" s="5">
        <v>1</v>
      </c>
      <c r="J296" s="23"/>
      <c r="K296" s="64">
        <v>5</v>
      </c>
      <c r="L296" s="23">
        <v>19</v>
      </c>
      <c r="M296" s="23">
        <v>20</v>
      </c>
      <c r="N296" s="23"/>
      <c r="O296" s="23"/>
    </row>
    <row r="297" spans="5:15" x14ac:dyDescent="0.2">
      <c r="E297" s="56">
        <v>212</v>
      </c>
      <c r="F297" s="21" t="s">
        <v>342</v>
      </c>
      <c r="G297" s="5">
        <v>0</v>
      </c>
      <c r="H297" s="5">
        <v>2</v>
      </c>
      <c r="I297" s="5">
        <v>1</v>
      </c>
      <c r="J297" s="23"/>
      <c r="K297" s="64">
        <v>4</v>
      </c>
      <c r="L297" s="23">
        <v>21</v>
      </c>
      <c r="M297" s="23">
        <v>22</v>
      </c>
      <c r="N297" s="23"/>
      <c r="O297" s="23"/>
    </row>
    <row r="298" spans="5:15" x14ac:dyDescent="0.2">
      <c r="E298" s="56">
        <v>213</v>
      </c>
      <c r="F298" s="21" t="s">
        <v>345</v>
      </c>
      <c r="G298" s="5">
        <v>0</v>
      </c>
      <c r="H298" s="5">
        <v>2</v>
      </c>
      <c r="I298" s="5">
        <v>1</v>
      </c>
      <c r="J298" s="23"/>
      <c r="K298" s="64">
        <v>1</v>
      </c>
      <c r="L298" s="23">
        <v>23</v>
      </c>
      <c r="M298" s="23">
        <v>24</v>
      </c>
      <c r="N298" s="23"/>
      <c r="O298" s="23"/>
    </row>
    <row r="299" spans="5:15" x14ac:dyDescent="0.2">
      <c r="E299" s="56">
        <v>214</v>
      </c>
      <c r="F299" s="21" t="s">
        <v>348</v>
      </c>
      <c r="G299" s="5">
        <v>0</v>
      </c>
      <c r="H299" s="5">
        <v>2</v>
      </c>
      <c r="I299" s="5">
        <v>1</v>
      </c>
      <c r="J299" s="23"/>
      <c r="K299" s="64">
        <v>2</v>
      </c>
      <c r="L299" s="23">
        <v>25</v>
      </c>
      <c r="M299" s="23">
        <v>26</v>
      </c>
      <c r="N299" s="23"/>
      <c r="O299" s="23"/>
    </row>
    <row r="300" spans="5:15" x14ac:dyDescent="0.2">
      <c r="E300" s="56">
        <v>215</v>
      </c>
      <c r="F300" s="21" t="s">
        <v>351</v>
      </c>
      <c r="G300" s="5">
        <v>0</v>
      </c>
      <c r="H300" s="5">
        <v>2</v>
      </c>
      <c r="I300" s="5">
        <v>1</v>
      </c>
      <c r="J300" s="23"/>
      <c r="K300" s="64">
        <v>2</v>
      </c>
      <c r="L300" s="23">
        <v>27</v>
      </c>
      <c r="M300" s="23">
        <v>28</v>
      </c>
      <c r="N300" s="23"/>
      <c r="O300" s="23"/>
    </row>
    <row r="301" spans="5:15" x14ac:dyDescent="0.2">
      <c r="E301" s="65">
        <v>23</v>
      </c>
      <c r="F301" s="21" t="s">
        <v>415</v>
      </c>
      <c r="G301" s="5">
        <v>4</v>
      </c>
      <c r="H301" s="5">
        <v>0</v>
      </c>
      <c r="I301" s="5">
        <v>1</v>
      </c>
      <c r="J301" s="23"/>
      <c r="K301" s="64">
        <v>2</v>
      </c>
      <c r="L301" s="23"/>
      <c r="M301" s="23"/>
      <c r="N301" s="23">
        <v>233</v>
      </c>
      <c r="O301" s="23"/>
    </row>
    <row r="302" spans="5:15" x14ac:dyDescent="0.2">
      <c r="E302" s="65">
        <v>24</v>
      </c>
      <c r="F302" s="21" t="s">
        <v>418</v>
      </c>
      <c r="G302" s="5">
        <v>4</v>
      </c>
      <c r="H302" s="5">
        <v>0</v>
      </c>
      <c r="I302" s="5">
        <v>1</v>
      </c>
      <c r="J302" s="23"/>
      <c r="K302" s="64">
        <v>2</v>
      </c>
      <c r="L302" s="23"/>
      <c r="M302" s="23"/>
      <c r="N302" s="23">
        <v>234</v>
      </c>
      <c r="O302" s="23"/>
    </row>
    <row r="303" spans="5:15" x14ac:dyDescent="0.2">
      <c r="E303" s="65">
        <v>25</v>
      </c>
      <c r="F303" s="21" t="s">
        <v>421</v>
      </c>
      <c r="G303" s="5">
        <v>4</v>
      </c>
      <c r="H303" s="5">
        <v>0</v>
      </c>
      <c r="I303" s="5">
        <v>1</v>
      </c>
      <c r="J303" s="23"/>
      <c r="K303" s="64">
        <v>2</v>
      </c>
      <c r="L303" s="23"/>
      <c r="M303" s="23"/>
      <c r="N303" s="23">
        <v>237</v>
      </c>
      <c r="O303" s="23"/>
    </row>
    <row r="304" spans="5:15" x14ac:dyDescent="0.2">
      <c r="E304" s="65">
        <v>32</v>
      </c>
      <c r="F304" s="21" t="s">
        <v>424</v>
      </c>
      <c r="G304" s="5">
        <v>4</v>
      </c>
      <c r="H304" s="5">
        <v>0</v>
      </c>
      <c r="I304" s="5">
        <v>1</v>
      </c>
      <c r="J304" s="23"/>
      <c r="K304" s="64">
        <v>2</v>
      </c>
      <c r="L304" s="23"/>
      <c r="M304" s="23"/>
      <c r="N304" s="23">
        <v>536</v>
      </c>
      <c r="O304" s="23"/>
    </row>
    <row r="305" spans="5:15" x14ac:dyDescent="0.2">
      <c r="E305" s="65">
        <v>33</v>
      </c>
      <c r="F305" s="21" t="s">
        <v>427</v>
      </c>
      <c r="G305" s="5">
        <v>4</v>
      </c>
      <c r="H305" s="5">
        <v>0</v>
      </c>
      <c r="I305" s="5">
        <v>1</v>
      </c>
      <c r="J305" s="23"/>
      <c r="K305" s="64">
        <v>2</v>
      </c>
      <c r="L305" s="23"/>
      <c r="M305" s="23"/>
      <c r="N305" s="23">
        <v>538</v>
      </c>
      <c r="O305" s="23"/>
    </row>
    <row r="306" spans="5:15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5:15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</sheetData>
  <autoFilter ref="E29:M155" xr:uid="{00000000-0009-0000-0000-00000B000000}"/>
  <phoneticPr fontId="29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16"/>
  <sheetViews>
    <sheetView zoomScale="160" zoomScaleNormal="160" workbookViewId="0">
      <selection activeCell="E15" sqref="E15"/>
    </sheetView>
  </sheetViews>
  <sheetFormatPr defaultColWidth="9" defaultRowHeight="14.25" x14ac:dyDescent="0.2"/>
  <cols>
    <col min="1" max="1" width="5" customWidth="1"/>
    <col min="2" max="2" width="16.5" customWidth="1"/>
    <col min="3" max="3" width="15" customWidth="1"/>
    <col min="5" max="5" width="22.5" customWidth="1"/>
    <col min="6" max="6" width="9" customWidth="1"/>
  </cols>
  <sheetData>
    <row r="2" spans="2:8" x14ac:dyDescent="0.2">
      <c r="B2" s="4" t="s">
        <v>165</v>
      </c>
      <c r="C2" s="4" t="s">
        <v>648</v>
      </c>
      <c r="D2" s="4" t="s">
        <v>649</v>
      </c>
      <c r="E2" s="4" t="s">
        <v>650</v>
      </c>
      <c r="F2" s="4" t="s">
        <v>651</v>
      </c>
      <c r="G2" s="4"/>
      <c r="H2" s="1"/>
    </row>
    <row r="3" spans="2:8" ht="25.5" x14ac:dyDescent="0.2">
      <c r="B3" s="5" t="s">
        <v>1</v>
      </c>
      <c r="C3" s="6" t="s">
        <v>652</v>
      </c>
      <c r="D3" s="5" t="s">
        <v>652</v>
      </c>
      <c r="E3" s="7" t="s">
        <v>653</v>
      </c>
      <c r="F3" s="5"/>
      <c r="G3" s="5"/>
      <c r="H3" s="5"/>
    </row>
    <row r="4" spans="2:8" ht="51" x14ac:dyDescent="0.2">
      <c r="B4" s="163" t="s">
        <v>654</v>
      </c>
      <c r="C4" s="8" t="s">
        <v>655</v>
      </c>
      <c r="D4" s="5" t="s">
        <v>656</v>
      </c>
      <c r="E4" s="9" t="s">
        <v>657</v>
      </c>
      <c r="F4" s="5"/>
      <c r="G4" s="5"/>
      <c r="H4" s="5"/>
    </row>
    <row r="5" spans="2:8" ht="63.75" x14ac:dyDescent="0.2">
      <c r="B5" s="163"/>
      <c r="C5" s="8" t="s">
        <v>658</v>
      </c>
      <c r="D5" s="5" t="s">
        <v>656</v>
      </c>
      <c r="E5" s="9" t="s">
        <v>659</v>
      </c>
      <c r="F5" s="5"/>
      <c r="G5" s="5"/>
      <c r="H5" s="5"/>
    </row>
    <row r="6" spans="2:8" ht="63.75" x14ac:dyDescent="0.2">
      <c r="B6" s="163"/>
      <c r="C6" s="10" t="s">
        <v>660</v>
      </c>
      <c r="D6" s="5" t="s">
        <v>656</v>
      </c>
      <c r="E6" s="9" t="s">
        <v>661</v>
      </c>
      <c r="F6" s="5"/>
      <c r="G6" s="5"/>
      <c r="H6" s="5"/>
    </row>
    <row r="7" spans="2:8" ht="54" x14ac:dyDescent="0.2">
      <c r="B7" s="163"/>
      <c r="C7" s="10" t="s">
        <v>662</v>
      </c>
      <c r="D7" s="5" t="s">
        <v>656</v>
      </c>
      <c r="E7" s="9" t="s">
        <v>663</v>
      </c>
      <c r="F7" s="5"/>
      <c r="G7" s="5"/>
      <c r="H7" s="5"/>
    </row>
    <row r="8" spans="2:8" x14ac:dyDescent="0.2">
      <c r="B8" s="5" t="s">
        <v>664</v>
      </c>
      <c r="C8" s="10" t="s">
        <v>665</v>
      </c>
      <c r="D8" s="5" t="s">
        <v>656</v>
      </c>
      <c r="E8" s="11"/>
      <c r="F8" s="5"/>
      <c r="G8" s="5"/>
      <c r="H8" s="5"/>
    </row>
    <row r="9" spans="2:8" x14ac:dyDescent="0.2">
      <c r="B9" s="12" t="s">
        <v>666</v>
      </c>
      <c r="C9" s="13" t="s">
        <v>667</v>
      </c>
      <c r="D9" s="5" t="s">
        <v>656</v>
      </c>
      <c r="E9" s="14"/>
      <c r="F9" s="12"/>
      <c r="G9" s="5"/>
      <c r="H9" s="5"/>
    </row>
    <row r="10" spans="2:8" ht="57" x14ac:dyDescent="0.2">
      <c r="B10" s="5" t="s">
        <v>668</v>
      </c>
      <c r="C10" s="15" t="s">
        <v>669</v>
      </c>
      <c r="D10" s="5" t="s">
        <v>656</v>
      </c>
      <c r="E10" s="16" t="s">
        <v>670</v>
      </c>
      <c r="F10" s="5"/>
      <c r="G10" s="5"/>
      <c r="H10" s="5"/>
    </row>
    <row r="11" spans="2:8" ht="89.25" x14ac:dyDescent="0.2">
      <c r="B11" s="17" t="s">
        <v>671</v>
      </c>
      <c r="C11" s="18" t="s">
        <v>672</v>
      </c>
      <c r="D11" s="5" t="s">
        <v>656</v>
      </c>
      <c r="E11" s="19" t="s">
        <v>673</v>
      </c>
      <c r="F11" s="5"/>
      <c r="G11" s="5"/>
      <c r="H11" s="5"/>
    </row>
    <row r="12" spans="2:8" x14ac:dyDescent="0.2">
      <c r="B12" s="5" t="s">
        <v>674</v>
      </c>
      <c r="C12" s="20" t="s">
        <v>675</v>
      </c>
      <c r="D12" s="5" t="s">
        <v>656</v>
      </c>
      <c r="E12" s="21" t="s">
        <v>676</v>
      </c>
      <c r="F12" s="22"/>
      <c r="G12" s="22"/>
      <c r="H12" s="22"/>
    </row>
    <row r="13" spans="2:8" x14ac:dyDescent="0.2">
      <c r="B13" s="22"/>
      <c r="C13" s="22"/>
      <c r="D13" s="22"/>
      <c r="E13" s="21"/>
      <c r="F13" s="22"/>
      <c r="G13" s="22"/>
      <c r="H13" s="22"/>
    </row>
    <row r="14" spans="2:8" x14ac:dyDescent="0.2">
      <c r="B14" s="22"/>
      <c r="C14" s="22"/>
      <c r="D14" s="22"/>
      <c r="E14" s="21"/>
      <c r="F14" s="22"/>
      <c r="G14" s="22"/>
      <c r="H14" s="22"/>
    </row>
    <row r="15" spans="2:8" x14ac:dyDescent="0.2">
      <c r="B15" s="22"/>
      <c r="C15" s="22"/>
      <c r="D15" s="22"/>
      <c r="E15" s="21"/>
      <c r="F15" s="22"/>
      <c r="G15" s="22"/>
      <c r="H15" s="22"/>
    </row>
    <row r="16" spans="2:8" x14ac:dyDescent="0.2">
      <c r="B16" s="22"/>
      <c r="C16" s="22"/>
      <c r="D16" s="22"/>
      <c r="E16" s="21"/>
      <c r="F16" s="22"/>
      <c r="G16" s="22"/>
      <c r="H16" s="22"/>
    </row>
  </sheetData>
  <mergeCells count="1">
    <mergeCell ref="B4:B7"/>
  </mergeCells>
  <phoneticPr fontId="2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5"/>
  <sheetViews>
    <sheetView zoomScale="220" zoomScaleNormal="220" workbookViewId="0">
      <selection activeCell="D8" sqref="D8"/>
    </sheetView>
  </sheetViews>
  <sheetFormatPr defaultColWidth="9" defaultRowHeight="14.25" x14ac:dyDescent="0.2"/>
  <cols>
    <col min="2" max="2" width="15.5" customWidth="1"/>
    <col min="3" max="3" width="19.25" customWidth="1"/>
    <col min="4" max="4" width="35.375" customWidth="1"/>
  </cols>
  <sheetData>
    <row r="2" spans="2:4" x14ac:dyDescent="0.2">
      <c r="B2" s="1" t="s">
        <v>677</v>
      </c>
      <c r="C2" s="1" t="s">
        <v>678</v>
      </c>
      <c r="D2" s="1" t="s">
        <v>679</v>
      </c>
    </row>
    <row r="3" spans="2:4" ht="71.25" x14ac:dyDescent="0.2">
      <c r="B3" s="2" t="s">
        <v>680</v>
      </c>
      <c r="C3" s="3" t="s">
        <v>681</v>
      </c>
      <c r="D3" s="3" t="s">
        <v>682</v>
      </c>
    </row>
    <row r="4" spans="2:4" ht="28.5" x14ac:dyDescent="0.2">
      <c r="B4" s="2" t="s">
        <v>683</v>
      </c>
      <c r="C4" s="2"/>
      <c r="D4" s="3" t="s">
        <v>684</v>
      </c>
    </row>
    <row r="5" spans="2:4" ht="28.5" x14ac:dyDescent="0.2">
      <c r="B5" s="3" t="s">
        <v>685</v>
      </c>
      <c r="C5" s="3" t="s">
        <v>686</v>
      </c>
      <c r="D5" s="2"/>
    </row>
  </sheetData>
  <phoneticPr fontId="2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7"/>
  <sheetViews>
    <sheetView zoomScale="160" zoomScaleNormal="160" workbookViewId="0">
      <selection activeCell="C10" sqref="C10"/>
    </sheetView>
  </sheetViews>
  <sheetFormatPr defaultColWidth="9" defaultRowHeight="14.25" x14ac:dyDescent="0.2"/>
  <cols>
    <col min="3" max="3" width="29.375" customWidth="1"/>
    <col min="4" max="4" width="45.75" customWidth="1"/>
  </cols>
  <sheetData>
    <row r="3" spans="2:4" ht="18" x14ac:dyDescent="0.2">
      <c r="B3" s="106"/>
      <c r="C3" s="156" t="s">
        <v>1</v>
      </c>
      <c r="D3" s="156" t="s">
        <v>17</v>
      </c>
    </row>
    <row r="4" spans="2:4" ht="15.75" x14ac:dyDescent="0.2">
      <c r="B4" s="157" t="s">
        <v>18</v>
      </c>
      <c r="C4" s="158" t="s">
        <v>19</v>
      </c>
      <c r="D4" s="2" t="s">
        <v>20</v>
      </c>
    </row>
    <row r="5" spans="2:4" ht="15.75" x14ac:dyDescent="0.2">
      <c r="B5" s="159" t="s">
        <v>21</v>
      </c>
      <c r="C5" s="28" t="s">
        <v>22</v>
      </c>
      <c r="D5" s="160"/>
    </row>
    <row r="6" spans="2:4" ht="15.75" x14ac:dyDescent="0.2">
      <c r="B6" s="159" t="s">
        <v>23</v>
      </c>
      <c r="C6" s="28" t="s">
        <v>22</v>
      </c>
      <c r="D6" s="28" t="s">
        <v>24</v>
      </c>
    </row>
    <row r="7" spans="2:4" ht="15.75" x14ac:dyDescent="0.2">
      <c r="B7" s="159" t="s">
        <v>17</v>
      </c>
      <c r="C7" s="28" t="s">
        <v>25</v>
      </c>
      <c r="D7" s="161"/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68"/>
  <sheetViews>
    <sheetView tabSelected="1" topLeftCell="A58" zoomScale="145" zoomScaleNormal="145" workbookViewId="0">
      <selection activeCell="F72" sqref="F72"/>
    </sheetView>
  </sheetViews>
  <sheetFormatPr defaultColWidth="9" defaultRowHeight="14.25" x14ac:dyDescent="0.2"/>
  <cols>
    <col min="1" max="1" width="4.875" style="66" customWidth="1"/>
    <col min="2" max="2" width="7.875" style="66" customWidth="1"/>
    <col min="3" max="3" width="3.5" customWidth="1"/>
    <col min="4" max="4" width="9.75" customWidth="1"/>
    <col min="5" max="5" width="28.5" customWidth="1"/>
    <col min="6" max="6" width="12.125" customWidth="1"/>
    <col min="7" max="7" width="10.875" customWidth="1"/>
    <col min="8" max="8" width="11.875" customWidth="1"/>
    <col min="9" max="9" width="42.125" customWidth="1"/>
    <col min="10" max="10" width="14" customWidth="1"/>
    <col min="11" max="11" width="6.25" customWidth="1"/>
    <col min="12" max="12" width="11.375" customWidth="1"/>
  </cols>
  <sheetData>
    <row r="2" spans="1:13" x14ac:dyDescent="0.2">
      <c r="A2" s="66">
        <v>0</v>
      </c>
      <c r="B2" s="66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13" x14ac:dyDescent="0.2">
      <c r="A3" s="66">
        <v>1</v>
      </c>
      <c r="B3" s="66" t="s">
        <v>35</v>
      </c>
      <c r="C3" s="23">
        <v>1</v>
      </c>
      <c r="D3" s="23">
        <v>0</v>
      </c>
      <c r="E3" s="23">
        <v>4</v>
      </c>
      <c r="F3" s="23" t="s">
        <v>36</v>
      </c>
      <c r="G3" s="23">
        <v>1</v>
      </c>
      <c r="H3" s="23">
        <v>1</v>
      </c>
      <c r="I3" s="23">
        <v>1</v>
      </c>
      <c r="J3" s="23">
        <v>1</v>
      </c>
    </row>
    <row r="4" spans="1:13" x14ac:dyDescent="0.2">
      <c r="A4" s="66">
        <v>2</v>
      </c>
      <c r="B4" s="66" t="s">
        <v>37</v>
      </c>
      <c r="C4" s="23">
        <v>2</v>
      </c>
      <c r="D4" s="23">
        <v>0</v>
      </c>
      <c r="E4" s="23">
        <v>1</v>
      </c>
      <c r="F4" s="23" t="s">
        <v>38</v>
      </c>
      <c r="G4" s="23">
        <v>1</v>
      </c>
      <c r="H4" s="23">
        <v>1</v>
      </c>
      <c r="I4" s="23">
        <v>1</v>
      </c>
      <c r="J4" s="23">
        <v>1</v>
      </c>
    </row>
    <row r="5" spans="1:13" x14ac:dyDescent="0.2">
      <c r="A5" s="66">
        <v>3</v>
      </c>
      <c r="B5" s="66" t="s">
        <v>39</v>
      </c>
      <c r="C5" s="23">
        <v>3</v>
      </c>
      <c r="D5" s="23">
        <v>0</v>
      </c>
      <c r="E5" s="23">
        <v>2</v>
      </c>
      <c r="F5" s="23" t="s">
        <v>40</v>
      </c>
      <c r="G5" s="23">
        <v>1</v>
      </c>
      <c r="H5" s="23">
        <v>1</v>
      </c>
      <c r="I5" s="23">
        <v>1</v>
      </c>
      <c r="J5" s="23">
        <v>1</v>
      </c>
    </row>
    <row r="6" spans="1:13" x14ac:dyDescent="0.2">
      <c r="A6" s="66">
        <v>4</v>
      </c>
      <c r="B6" s="66" t="s">
        <v>41</v>
      </c>
      <c r="C6" s="23"/>
      <c r="D6" s="23"/>
      <c r="E6" s="23"/>
      <c r="F6" s="23"/>
      <c r="G6" s="23"/>
      <c r="H6" s="23"/>
      <c r="I6" s="23"/>
      <c r="J6" s="23"/>
    </row>
    <row r="7" spans="1:13" x14ac:dyDescent="0.2">
      <c r="C7" s="23"/>
      <c r="D7" s="23"/>
      <c r="E7" s="23"/>
      <c r="F7" s="23"/>
      <c r="G7" s="23"/>
      <c r="H7" s="23"/>
      <c r="I7" s="23"/>
      <c r="J7" s="23"/>
    </row>
    <row r="8" spans="1:13" x14ac:dyDescent="0.2">
      <c r="C8" s="23"/>
      <c r="D8" s="23"/>
      <c r="E8" s="23"/>
      <c r="F8" s="23"/>
      <c r="G8" s="23"/>
      <c r="H8" s="23"/>
      <c r="I8" s="23"/>
      <c r="J8" s="23"/>
    </row>
    <row r="9" spans="1:13" x14ac:dyDescent="0.2">
      <c r="C9" s="23"/>
      <c r="D9" s="23"/>
      <c r="E9" s="23"/>
      <c r="F9" s="23"/>
      <c r="G9" s="23"/>
      <c r="H9" s="23"/>
      <c r="I9" s="23"/>
      <c r="J9" s="23"/>
    </row>
    <row r="10" spans="1:13" x14ac:dyDescent="0.2">
      <c r="C10" s="23"/>
      <c r="D10" s="23"/>
      <c r="E10" s="23"/>
      <c r="F10" s="23"/>
      <c r="G10" s="23"/>
      <c r="H10" s="23"/>
      <c r="I10" s="23"/>
      <c r="J10" s="23"/>
    </row>
    <row r="15" spans="1:13" x14ac:dyDescent="0.2">
      <c r="C15" s="1" t="s">
        <v>27</v>
      </c>
      <c r="D15" s="1" t="s">
        <v>42</v>
      </c>
      <c r="E15" s="1" t="s">
        <v>43</v>
      </c>
      <c r="F15" s="1" t="s">
        <v>30</v>
      </c>
      <c r="G15" s="1" t="s">
        <v>44</v>
      </c>
      <c r="H15" s="1" t="s">
        <v>45</v>
      </c>
      <c r="I15" s="1" t="s">
        <v>46</v>
      </c>
      <c r="J15" s="1" t="s">
        <v>47</v>
      </c>
      <c r="K15" s="1" t="s">
        <v>48</v>
      </c>
      <c r="L15" s="1" t="s">
        <v>49</v>
      </c>
      <c r="M15" s="1" t="s">
        <v>50</v>
      </c>
    </row>
    <row r="16" spans="1:13" x14ac:dyDescent="0.2">
      <c r="C16" s="23">
        <v>1</v>
      </c>
      <c r="D16" s="23">
        <v>1</v>
      </c>
      <c r="E16" s="23" t="s">
        <v>51</v>
      </c>
      <c r="F16" s="23" t="s">
        <v>52</v>
      </c>
      <c r="G16" s="23"/>
      <c r="H16" s="23">
        <v>0</v>
      </c>
      <c r="I16" s="23"/>
      <c r="J16" s="23"/>
      <c r="K16" s="23">
        <v>0</v>
      </c>
      <c r="L16" s="23"/>
      <c r="M16" s="23"/>
    </row>
    <row r="17" spans="3:13" x14ac:dyDescent="0.2">
      <c r="C17" s="23">
        <v>2</v>
      </c>
      <c r="D17" s="23">
        <v>1</v>
      </c>
      <c r="E17" s="23" t="s">
        <v>53</v>
      </c>
      <c r="F17" s="23" t="s">
        <v>54</v>
      </c>
      <c r="G17" s="23"/>
      <c r="H17" s="23">
        <v>0</v>
      </c>
      <c r="I17" s="23"/>
      <c r="J17" s="23"/>
      <c r="K17" s="23">
        <v>0</v>
      </c>
      <c r="L17" s="23"/>
      <c r="M17" s="23"/>
    </row>
    <row r="18" spans="3:13" x14ac:dyDescent="0.2">
      <c r="C18" s="23">
        <v>3</v>
      </c>
      <c r="D18" s="23">
        <v>1</v>
      </c>
      <c r="E18" s="23" t="s">
        <v>55</v>
      </c>
      <c r="F18" s="23" t="s">
        <v>56</v>
      </c>
      <c r="G18" s="23"/>
      <c r="H18" s="23">
        <v>0</v>
      </c>
      <c r="I18" s="23"/>
      <c r="J18" s="23"/>
      <c r="K18" s="23">
        <v>0</v>
      </c>
      <c r="L18" s="23"/>
      <c r="M18" s="23"/>
    </row>
    <row r="19" spans="3:13" x14ac:dyDescent="0.2">
      <c r="C19" s="23">
        <v>4</v>
      </c>
      <c r="D19" s="23">
        <v>1</v>
      </c>
      <c r="E19" s="23" t="s">
        <v>57</v>
      </c>
      <c r="F19" s="23" t="s">
        <v>58</v>
      </c>
      <c r="G19" s="23"/>
      <c r="H19" s="23">
        <v>0</v>
      </c>
      <c r="I19" s="23"/>
      <c r="J19" s="23"/>
      <c r="K19" s="23">
        <v>0</v>
      </c>
      <c r="L19" s="23"/>
      <c r="M19" s="23"/>
    </row>
    <row r="20" spans="3:13" x14ac:dyDescent="0.2">
      <c r="C20" s="23">
        <v>5</v>
      </c>
      <c r="D20" s="23">
        <v>2</v>
      </c>
      <c r="E20" s="23" t="s">
        <v>59</v>
      </c>
      <c r="F20" s="23" t="s">
        <v>60</v>
      </c>
      <c r="G20" s="23"/>
      <c r="H20" s="23">
        <v>0</v>
      </c>
      <c r="I20" s="23"/>
      <c r="J20" s="23"/>
      <c r="K20" s="23"/>
      <c r="L20" s="23"/>
      <c r="M20" s="23"/>
    </row>
    <row r="21" spans="3:13" x14ac:dyDescent="0.2">
      <c r="C21" s="23">
        <v>6</v>
      </c>
      <c r="D21" s="23">
        <v>2</v>
      </c>
      <c r="E21" s="23" t="s">
        <v>61</v>
      </c>
      <c r="F21" s="23" t="s">
        <v>62</v>
      </c>
      <c r="G21" s="23"/>
      <c r="H21" s="23">
        <v>0</v>
      </c>
      <c r="I21" s="23"/>
      <c r="J21" s="23"/>
      <c r="K21" s="23"/>
      <c r="L21" s="23"/>
      <c r="M21" s="23"/>
    </row>
    <row r="22" spans="3:13" ht="16.5" customHeight="1" x14ac:dyDescent="0.2">
      <c r="C22" s="23">
        <v>7</v>
      </c>
      <c r="D22" s="23">
        <v>2</v>
      </c>
      <c r="E22" s="23" t="s">
        <v>63</v>
      </c>
      <c r="F22" s="23" t="s">
        <v>64</v>
      </c>
      <c r="G22" s="23"/>
      <c r="H22" s="23">
        <v>0</v>
      </c>
      <c r="I22" s="23"/>
      <c r="J22" s="23"/>
      <c r="K22" s="23"/>
      <c r="L22" s="23"/>
      <c r="M22" s="23"/>
    </row>
    <row r="23" spans="3:13" x14ac:dyDescent="0.2">
      <c r="C23" s="23">
        <v>8</v>
      </c>
      <c r="D23" s="23">
        <v>2</v>
      </c>
      <c r="E23" s="23" t="s">
        <v>65</v>
      </c>
      <c r="F23" s="23" t="s">
        <v>66</v>
      </c>
      <c r="G23" s="23"/>
      <c r="H23" s="23">
        <v>0</v>
      </c>
      <c r="I23" s="23"/>
      <c r="J23" s="23"/>
      <c r="K23" s="23"/>
      <c r="L23" s="23"/>
      <c r="M23" s="23"/>
    </row>
    <row r="24" spans="3:13" x14ac:dyDescent="0.2">
      <c r="C24" s="23">
        <v>9</v>
      </c>
      <c r="D24" s="23">
        <v>2</v>
      </c>
      <c r="E24" s="23" t="s">
        <v>67</v>
      </c>
      <c r="F24" s="23" t="s">
        <v>68</v>
      </c>
      <c r="G24" s="23"/>
      <c r="H24" s="23">
        <v>0</v>
      </c>
      <c r="I24" s="23"/>
      <c r="J24" s="23"/>
      <c r="K24" s="23"/>
      <c r="L24" s="23"/>
      <c r="M24" s="23"/>
    </row>
    <row r="25" spans="3:13" x14ac:dyDescent="0.2">
      <c r="C25" s="23">
        <v>10</v>
      </c>
      <c r="D25" s="23">
        <v>2</v>
      </c>
      <c r="E25" s="23" t="s">
        <v>69</v>
      </c>
      <c r="F25" s="23" t="s">
        <v>70</v>
      </c>
      <c r="G25" s="23"/>
      <c r="H25" s="23">
        <v>0</v>
      </c>
      <c r="I25" s="23"/>
      <c r="J25" s="23"/>
      <c r="K25" s="23"/>
      <c r="L25" s="23"/>
      <c r="M25" s="23"/>
    </row>
    <row r="26" spans="3:13" x14ac:dyDescent="0.2">
      <c r="C26" s="23">
        <v>11</v>
      </c>
      <c r="D26" s="23">
        <v>2</v>
      </c>
      <c r="E26" s="23" t="s">
        <v>71</v>
      </c>
      <c r="F26" s="23" t="s">
        <v>72</v>
      </c>
      <c r="G26" s="23"/>
      <c r="H26" s="23">
        <v>0</v>
      </c>
      <c r="I26" s="23"/>
      <c r="J26" s="23"/>
      <c r="K26" s="23"/>
      <c r="L26" s="23"/>
      <c r="M26" s="23"/>
    </row>
    <row r="27" spans="3:13" x14ac:dyDescent="0.2">
      <c r="C27" s="23">
        <v>12</v>
      </c>
      <c r="D27" s="23">
        <v>2</v>
      </c>
      <c r="E27" s="23" t="s">
        <v>73</v>
      </c>
      <c r="F27" s="23" t="s">
        <v>74</v>
      </c>
      <c r="G27" s="23"/>
      <c r="H27" s="23">
        <v>0</v>
      </c>
      <c r="I27" s="23"/>
      <c r="J27" s="23"/>
      <c r="K27" s="23"/>
      <c r="L27" s="23"/>
      <c r="M27" s="23"/>
    </row>
    <row r="28" spans="3:13" x14ac:dyDescent="0.2">
      <c r="C28" s="23">
        <v>13</v>
      </c>
      <c r="D28" s="23">
        <v>2</v>
      </c>
      <c r="E28" s="23" t="s">
        <v>75</v>
      </c>
      <c r="F28" s="23" t="s">
        <v>76</v>
      </c>
      <c r="G28" s="23"/>
      <c r="H28" s="23">
        <v>0</v>
      </c>
      <c r="I28" s="23"/>
      <c r="J28" s="23"/>
      <c r="K28" s="23"/>
      <c r="L28" s="23"/>
      <c r="M28" s="23"/>
    </row>
    <row r="29" spans="3:13" x14ac:dyDescent="0.2">
      <c r="C29" s="23">
        <v>14</v>
      </c>
      <c r="D29" s="23">
        <v>2</v>
      </c>
      <c r="E29" s="23" t="s">
        <v>77</v>
      </c>
      <c r="F29" s="23" t="s">
        <v>78</v>
      </c>
      <c r="G29" s="23"/>
      <c r="H29" s="23">
        <v>0</v>
      </c>
      <c r="I29" s="23"/>
      <c r="J29" s="23"/>
      <c r="K29" s="23"/>
      <c r="L29" s="23"/>
      <c r="M29" s="23"/>
    </row>
    <row r="30" spans="3:13" x14ac:dyDescent="0.2">
      <c r="C30" s="23">
        <v>15</v>
      </c>
      <c r="D30" s="23">
        <v>2</v>
      </c>
      <c r="E30" s="23" t="s">
        <v>79</v>
      </c>
      <c r="F30" s="23" t="s">
        <v>80</v>
      </c>
      <c r="G30" s="23"/>
      <c r="H30" s="23">
        <v>0</v>
      </c>
      <c r="I30" s="23"/>
      <c r="J30" s="23"/>
      <c r="K30" s="23"/>
      <c r="L30" s="23"/>
      <c r="M30" s="23"/>
    </row>
    <row r="31" spans="3:13" x14ac:dyDescent="0.2">
      <c r="C31" s="23">
        <v>16</v>
      </c>
      <c r="D31" s="23">
        <v>2</v>
      </c>
      <c r="E31" s="23" t="s">
        <v>81</v>
      </c>
      <c r="F31" s="23" t="s">
        <v>82</v>
      </c>
      <c r="G31" s="23"/>
      <c r="H31" s="23">
        <v>0</v>
      </c>
      <c r="I31" s="23"/>
      <c r="J31" s="23"/>
      <c r="K31" s="23"/>
      <c r="L31" s="23"/>
      <c r="M31" s="23"/>
    </row>
    <row r="32" spans="3:13" x14ac:dyDescent="0.2">
      <c r="C32" s="23">
        <v>17</v>
      </c>
      <c r="D32" s="23">
        <v>2</v>
      </c>
      <c r="E32" s="23" t="s">
        <v>83</v>
      </c>
      <c r="F32" s="23" t="s">
        <v>84</v>
      </c>
      <c r="G32" s="23"/>
      <c r="H32" s="23">
        <v>0</v>
      </c>
      <c r="I32" s="23"/>
      <c r="J32" s="23"/>
      <c r="K32" s="23"/>
      <c r="L32" s="23"/>
      <c r="M32" s="23"/>
    </row>
    <row r="33" spans="3:13" x14ac:dyDescent="0.2">
      <c r="C33" s="23">
        <v>18</v>
      </c>
      <c r="D33" s="23">
        <v>2</v>
      </c>
      <c r="E33" s="23" t="s">
        <v>85</v>
      </c>
      <c r="F33" s="23" t="s">
        <v>86</v>
      </c>
      <c r="G33" s="23"/>
      <c r="H33" s="23">
        <v>0</v>
      </c>
      <c r="I33" s="23"/>
      <c r="J33" s="23"/>
      <c r="K33" s="23"/>
      <c r="L33" s="23"/>
      <c r="M33" s="23"/>
    </row>
    <row r="34" spans="3:13" x14ac:dyDescent="0.2">
      <c r="C34" s="23">
        <v>19</v>
      </c>
      <c r="D34" s="23">
        <v>2</v>
      </c>
      <c r="E34" s="23" t="s">
        <v>87</v>
      </c>
      <c r="F34" s="23" t="s">
        <v>88</v>
      </c>
      <c r="G34" s="23"/>
      <c r="H34" s="23">
        <v>0</v>
      </c>
      <c r="I34" s="23"/>
      <c r="J34" s="23"/>
      <c r="K34" s="23"/>
      <c r="L34" s="23"/>
      <c r="M34" s="23"/>
    </row>
    <row r="35" spans="3:13" x14ac:dyDescent="0.2">
      <c r="C35" s="23">
        <v>20</v>
      </c>
      <c r="D35" s="23">
        <v>3</v>
      </c>
      <c r="E35" s="23" t="s">
        <v>89</v>
      </c>
      <c r="F35" s="23" t="s">
        <v>90</v>
      </c>
      <c r="G35" s="23"/>
      <c r="H35" s="23"/>
      <c r="I35" s="23" t="s">
        <v>91</v>
      </c>
      <c r="J35" s="23"/>
      <c r="K35" s="23"/>
      <c r="L35" s="23"/>
      <c r="M35" s="23"/>
    </row>
    <row r="36" spans="3:13" x14ac:dyDescent="0.2">
      <c r="C36" s="23">
        <v>21</v>
      </c>
      <c r="D36" s="23">
        <v>3</v>
      </c>
      <c r="E36" s="23" t="s">
        <v>92</v>
      </c>
      <c r="F36" s="23" t="s">
        <v>93</v>
      </c>
      <c r="G36" s="23"/>
      <c r="H36" s="23"/>
      <c r="I36" s="23" t="s">
        <v>93</v>
      </c>
      <c r="J36" s="23"/>
      <c r="K36" s="23"/>
      <c r="L36" s="23"/>
      <c r="M36" s="23"/>
    </row>
    <row r="37" spans="3:13" x14ac:dyDescent="0.2">
      <c r="C37" s="23">
        <v>22</v>
      </c>
      <c r="D37" s="23">
        <v>3</v>
      </c>
      <c r="E37" s="23" t="s">
        <v>94</v>
      </c>
      <c r="F37" s="23" t="s">
        <v>95</v>
      </c>
      <c r="G37" s="23"/>
      <c r="H37" s="23"/>
      <c r="I37" s="23" t="s">
        <v>95</v>
      </c>
      <c r="J37" s="23"/>
      <c r="K37" s="23"/>
      <c r="L37" s="23"/>
      <c r="M37" s="23"/>
    </row>
    <row r="38" spans="3:13" x14ac:dyDescent="0.2">
      <c r="C38" s="23">
        <v>23</v>
      </c>
      <c r="D38" s="23">
        <v>3</v>
      </c>
      <c r="E38" s="23" t="s">
        <v>96</v>
      </c>
      <c r="F38" s="23" t="s">
        <v>97</v>
      </c>
      <c r="G38" s="23"/>
      <c r="H38" s="23"/>
      <c r="I38" s="23" t="s">
        <v>97</v>
      </c>
      <c r="J38" s="23"/>
      <c r="K38" s="23"/>
      <c r="L38" s="23"/>
      <c r="M38" s="23"/>
    </row>
    <row r="39" spans="3:13" x14ac:dyDescent="0.2">
      <c r="C39" s="23">
        <v>24</v>
      </c>
      <c r="D39" s="23">
        <v>3</v>
      </c>
      <c r="E39" s="23" t="s">
        <v>98</v>
      </c>
      <c r="F39" s="23" t="s">
        <v>99</v>
      </c>
      <c r="G39" s="23"/>
      <c r="H39" s="23"/>
      <c r="I39" s="23" t="s">
        <v>99</v>
      </c>
      <c r="J39" s="23"/>
      <c r="K39" s="23"/>
      <c r="L39" s="23"/>
      <c r="M39" s="23"/>
    </row>
    <row r="40" spans="3:13" x14ac:dyDescent="0.2">
      <c r="C40" s="23">
        <v>25</v>
      </c>
      <c r="D40" s="23">
        <v>3</v>
      </c>
      <c r="E40" s="23" t="s">
        <v>100</v>
      </c>
      <c r="F40" s="23" t="s">
        <v>101</v>
      </c>
      <c r="G40" s="23"/>
      <c r="H40" s="23"/>
      <c r="I40" s="23" t="s">
        <v>101</v>
      </c>
      <c r="J40" s="23"/>
      <c r="K40" s="23"/>
      <c r="L40" s="23"/>
      <c r="M40" s="23"/>
    </row>
    <row r="41" spans="3:13" x14ac:dyDescent="0.2">
      <c r="C41" s="23">
        <v>26</v>
      </c>
      <c r="D41" s="23">
        <v>3</v>
      </c>
      <c r="E41" s="23" t="s">
        <v>102</v>
      </c>
      <c r="F41" s="23" t="s">
        <v>103</v>
      </c>
      <c r="G41" s="23"/>
      <c r="H41" s="23"/>
      <c r="I41" s="23" t="s">
        <v>103</v>
      </c>
      <c r="J41" s="23"/>
      <c r="K41" s="23"/>
      <c r="L41" s="23"/>
      <c r="M41" s="23"/>
    </row>
    <row r="42" spans="3:13" x14ac:dyDescent="0.2">
      <c r="C42" s="23">
        <v>27</v>
      </c>
      <c r="D42" s="23">
        <v>3</v>
      </c>
      <c r="E42" s="23" t="s">
        <v>104</v>
      </c>
      <c r="F42" s="23" t="s">
        <v>105</v>
      </c>
      <c r="G42" s="23"/>
      <c r="H42" s="23"/>
      <c r="I42" s="23" t="s">
        <v>105</v>
      </c>
      <c r="J42" s="23"/>
      <c r="K42" s="23"/>
      <c r="L42" s="23"/>
      <c r="M42" s="23"/>
    </row>
    <row r="43" spans="3:13" x14ac:dyDescent="0.2">
      <c r="C43" s="23">
        <v>28</v>
      </c>
      <c r="D43" s="23">
        <v>3</v>
      </c>
      <c r="E43" s="23" t="s">
        <v>106</v>
      </c>
      <c r="F43" s="23" t="s">
        <v>107</v>
      </c>
      <c r="G43" s="23"/>
      <c r="H43" s="23"/>
      <c r="I43" s="23" t="s">
        <v>107</v>
      </c>
      <c r="J43" s="23"/>
      <c r="K43" s="23"/>
      <c r="L43" s="23"/>
      <c r="M43" s="23"/>
    </row>
    <row r="44" spans="3:13" x14ac:dyDescent="0.2">
      <c r="C44" s="23">
        <v>29</v>
      </c>
      <c r="D44" s="23">
        <v>3</v>
      </c>
      <c r="E44" t="s">
        <v>108</v>
      </c>
      <c r="F44" s="134" t="s">
        <v>109</v>
      </c>
      <c r="I44" s="134" t="s">
        <v>109</v>
      </c>
    </row>
    <row r="45" spans="3:13" x14ac:dyDescent="0.2">
      <c r="C45" s="23">
        <v>30</v>
      </c>
      <c r="D45" s="23">
        <v>3</v>
      </c>
      <c r="E45" t="s">
        <v>110</v>
      </c>
      <c r="F45" s="134" t="s">
        <v>111</v>
      </c>
      <c r="I45" s="134" t="s">
        <v>111</v>
      </c>
    </row>
    <row r="46" spans="3:13" x14ac:dyDescent="0.2">
      <c r="C46" s="23">
        <v>31</v>
      </c>
      <c r="D46" s="23">
        <v>3</v>
      </c>
      <c r="E46" t="s">
        <v>112</v>
      </c>
      <c r="F46" s="134" t="s">
        <v>113</v>
      </c>
      <c r="I46" s="134" t="s">
        <v>113</v>
      </c>
    </row>
    <row r="47" spans="3:13" x14ac:dyDescent="0.2">
      <c r="C47" s="23">
        <v>32</v>
      </c>
      <c r="D47" s="23">
        <v>3</v>
      </c>
      <c r="E47" t="s">
        <v>114</v>
      </c>
      <c r="F47" s="134" t="s">
        <v>115</v>
      </c>
      <c r="I47" s="134" t="s">
        <v>115</v>
      </c>
    </row>
    <row r="48" spans="3:13" x14ac:dyDescent="0.2">
      <c r="C48" s="23">
        <v>33</v>
      </c>
      <c r="D48" s="23">
        <v>3</v>
      </c>
      <c r="E48" t="s">
        <v>116</v>
      </c>
      <c r="F48" s="134" t="s">
        <v>117</v>
      </c>
      <c r="I48" s="134" t="s">
        <v>117</v>
      </c>
    </row>
    <row r="49" spans="3:9" x14ac:dyDescent="0.2">
      <c r="C49" s="23">
        <v>34</v>
      </c>
      <c r="D49" s="23">
        <v>3</v>
      </c>
      <c r="E49" t="s">
        <v>118</v>
      </c>
      <c r="F49" s="134" t="s">
        <v>119</v>
      </c>
      <c r="I49" s="134" t="s">
        <v>119</v>
      </c>
    </row>
    <row r="50" spans="3:9" x14ac:dyDescent="0.2">
      <c r="C50" s="23">
        <v>35</v>
      </c>
      <c r="D50" s="23">
        <v>3</v>
      </c>
      <c r="E50" t="s">
        <v>120</v>
      </c>
      <c r="F50" s="134" t="s">
        <v>121</v>
      </c>
      <c r="I50" s="134" t="s">
        <v>121</v>
      </c>
    </row>
    <row r="51" spans="3:9" x14ac:dyDescent="0.2">
      <c r="C51" s="23">
        <v>36</v>
      </c>
      <c r="D51" s="23">
        <v>3</v>
      </c>
      <c r="E51" t="s">
        <v>122</v>
      </c>
      <c r="F51" s="134" t="s">
        <v>123</v>
      </c>
      <c r="I51" s="134" t="s">
        <v>123</v>
      </c>
    </row>
    <row r="52" spans="3:9" x14ac:dyDescent="0.2">
      <c r="C52" s="23">
        <v>37</v>
      </c>
      <c r="D52" s="23">
        <v>3</v>
      </c>
      <c r="E52" t="s">
        <v>124</v>
      </c>
      <c r="F52" s="134" t="s">
        <v>125</v>
      </c>
      <c r="I52" s="134" t="s">
        <v>125</v>
      </c>
    </row>
    <row r="53" spans="3:9" x14ac:dyDescent="0.2">
      <c r="C53" s="23">
        <v>38</v>
      </c>
      <c r="D53" s="23">
        <v>3</v>
      </c>
      <c r="E53" t="s">
        <v>126</v>
      </c>
      <c r="F53" s="134" t="s">
        <v>127</v>
      </c>
      <c r="I53" s="134" t="s">
        <v>127</v>
      </c>
    </row>
    <row r="54" spans="3:9" x14ac:dyDescent="0.2">
      <c r="C54" s="23">
        <v>39</v>
      </c>
      <c r="D54" s="23">
        <v>3</v>
      </c>
      <c r="E54" t="s">
        <v>128</v>
      </c>
      <c r="F54" s="134" t="s">
        <v>129</v>
      </c>
      <c r="I54" s="134" t="s">
        <v>129</v>
      </c>
    </row>
    <row r="55" spans="3:9" x14ac:dyDescent="0.2">
      <c r="C55" s="23">
        <v>40</v>
      </c>
      <c r="D55" s="23">
        <v>3</v>
      </c>
      <c r="E55" t="s">
        <v>130</v>
      </c>
      <c r="F55" s="134" t="s">
        <v>131</v>
      </c>
      <c r="I55" s="134" t="s">
        <v>131</v>
      </c>
    </row>
    <row r="56" spans="3:9" x14ac:dyDescent="0.2">
      <c r="C56" s="23">
        <v>41</v>
      </c>
      <c r="D56" s="23">
        <v>3</v>
      </c>
      <c r="E56" t="s">
        <v>132</v>
      </c>
      <c r="F56" s="134" t="s">
        <v>133</v>
      </c>
      <c r="I56" s="134" t="s">
        <v>133</v>
      </c>
    </row>
    <row r="57" spans="3:9" x14ac:dyDescent="0.2">
      <c r="C57" s="23">
        <v>42</v>
      </c>
      <c r="D57" s="23">
        <v>3</v>
      </c>
      <c r="E57" t="s">
        <v>134</v>
      </c>
      <c r="F57" s="134" t="s">
        <v>135</v>
      </c>
      <c r="I57" s="134" t="s">
        <v>135</v>
      </c>
    </row>
    <row r="58" spans="3:9" x14ac:dyDescent="0.2">
      <c r="C58" s="23">
        <v>43</v>
      </c>
      <c r="D58" s="23">
        <v>3</v>
      </c>
      <c r="E58" t="s">
        <v>136</v>
      </c>
      <c r="F58" s="134" t="s">
        <v>137</v>
      </c>
      <c r="I58" s="134" t="s">
        <v>137</v>
      </c>
    </row>
    <row r="59" spans="3:9" x14ac:dyDescent="0.2">
      <c r="C59" s="23">
        <v>44</v>
      </c>
      <c r="D59" s="23">
        <v>3</v>
      </c>
      <c r="E59" t="s">
        <v>138</v>
      </c>
      <c r="F59" s="134" t="s">
        <v>139</v>
      </c>
      <c r="I59" s="134" t="s">
        <v>139</v>
      </c>
    </row>
    <row r="60" spans="3:9" x14ac:dyDescent="0.2">
      <c r="C60" s="23">
        <v>45</v>
      </c>
      <c r="D60" s="23">
        <v>3</v>
      </c>
      <c r="E60" t="s">
        <v>140</v>
      </c>
      <c r="F60" t="s">
        <v>141</v>
      </c>
      <c r="I60" t="s">
        <v>141</v>
      </c>
    </row>
    <row r="61" spans="3:9" x14ac:dyDescent="0.2">
      <c r="C61" s="23">
        <v>46</v>
      </c>
      <c r="D61" s="23">
        <v>3</v>
      </c>
      <c r="E61" t="s">
        <v>142</v>
      </c>
      <c r="F61" t="s">
        <v>143</v>
      </c>
      <c r="I61" t="s">
        <v>143</v>
      </c>
    </row>
    <row r="62" spans="3:9" x14ac:dyDescent="0.2">
      <c r="C62" s="23">
        <v>47</v>
      </c>
      <c r="D62" s="25">
        <v>3</v>
      </c>
      <c r="E62" t="s">
        <v>144</v>
      </c>
      <c r="F62" s="155" t="s">
        <v>145</v>
      </c>
      <c r="I62" s="155" t="s">
        <v>145</v>
      </c>
    </row>
    <row r="63" spans="3:9" x14ac:dyDescent="0.2">
      <c r="C63" s="23">
        <v>48</v>
      </c>
      <c r="D63" s="25">
        <v>3</v>
      </c>
      <c r="E63" t="s">
        <v>146</v>
      </c>
      <c r="F63" s="155" t="s">
        <v>147</v>
      </c>
      <c r="I63" s="155" t="s">
        <v>692</v>
      </c>
    </row>
    <row r="64" spans="3:9" x14ac:dyDescent="0.2">
      <c r="C64" s="25">
        <v>49</v>
      </c>
      <c r="D64" s="25">
        <v>3</v>
      </c>
      <c r="E64" t="s">
        <v>148</v>
      </c>
      <c r="F64" s="155" t="s">
        <v>149</v>
      </c>
      <c r="I64" s="155" t="s">
        <v>149</v>
      </c>
    </row>
    <row r="65" spans="3:9" x14ac:dyDescent="0.2">
      <c r="C65" s="25">
        <v>50</v>
      </c>
      <c r="D65" s="25">
        <v>3</v>
      </c>
      <c r="E65" t="s">
        <v>150</v>
      </c>
      <c r="F65" s="155" t="s">
        <v>151</v>
      </c>
      <c r="I65" s="155" t="s">
        <v>151</v>
      </c>
    </row>
    <row r="66" spans="3:9" x14ac:dyDescent="0.2">
      <c r="C66" s="25">
        <v>51</v>
      </c>
      <c r="D66" s="25">
        <v>3</v>
      </c>
      <c r="E66" t="s">
        <v>687</v>
      </c>
      <c r="F66" s="155" t="s">
        <v>689</v>
      </c>
      <c r="I66" s="155" t="s">
        <v>688</v>
      </c>
    </row>
    <row r="67" spans="3:9" x14ac:dyDescent="0.2">
      <c r="C67" s="25">
        <v>52</v>
      </c>
      <c r="D67" s="25">
        <v>3</v>
      </c>
      <c r="E67" t="s">
        <v>690</v>
      </c>
      <c r="F67" s="155" t="s">
        <v>691</v>
      </c>
      <c r="I67" s="155" t="s">
        <v>691</v>
      </c>
    </row>
    <row r="68" spans="3:9" x14ac:dyDescent="0.2">
      <c r="C68" s="25">
        <v>53</v>
      </c>
      <c r="D68" s="23">
        <v>1</v>
      </c>
      <c r="E68" s="23" t="s">
        <v>693</v>
      </c>
      <c r="F68" s="23" t="s">
        <v>694</v>
      </c>
      <c r="G68" s="23"/>
      <c r="H68" s="23">
        <v>0</v>
      </c>
      <c r="I68" s="23"/>
    </row>
  </sheetData>
  <phoneticPr fontId="2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53"/>
  <sheetViews>
    <sheetView zoomScale="190" zoomScaleNormal="190" workbookViewId="0">
      <selection activeCell="B23" sqref="B23"/>
    </sheetView>
  </sheetViews>
  <sheetFormatPr defaultColWidth="9" defaultRowHeight="14.25" x14ac:dyDescent="0.2"/>
  <cols>
    <col min="2" max="2" width="14.25" customWidth="1"/>
    <col min="3" max="3" width="16.625" customWidth="1"/>
    <col min="4" max="4" width="20.25" customWidth="1"/>
    <col min="5" max="5" width="43.375" customWidth="1"/>
    <col min="6" max="6" width="18.375" customWidth="1"/>
  </cols>
  <sheetData>
    <row r="2" spans="2:9" x14ac:dyDescent="0.2">
      <c r="B2" t="s">
        <v>152</v>
      </c>
    </row>
    <row r="3" spans="2:9" x14ac:dyDescent="0.2">
      <c r="B3" s="148" t="s">
        <v>153</v>
      </c>
      <c r="C3" s="148" t="s">
        <v>154</v>
      </c>
      <c r="D3" s="148" t="s">
        <v>155</v>
      </c>
      <c r="E3" s="148" t="s">
        <v>156</v>
      </c>
      <c r="F3" s="148"/>
      <c r="G3" s="148"/>
      <c r="H3" s="148"/>
      <c r="I3" s="148"/>
    </row>
    <row r="4" spans="2:9" ht="28.5" x14ac:dyDescent="0.2">
      <c r="B4" s="149">
        <v>1</v>
      </c>
      <c r="C4" s="150" t="s">
        <v>157</v>
      </c>
      <c r="D4" s="151" t="s">
        <v>158</v>
      </c>
      <c r="E4" s="152" t="s">
        <v>159</v>
      </c>
      <c r="F4" s="90" t="s">
        <v>160</v>
      </c>
      <c r="G4" s="153"/>
      <c r="H4" s="153"/>
      <c r="I4" s="153"/>
    </row>
    <row r="5" spans="2:9" x14ac:dyDescent="0.2">
      <c r="B5" s="149">
        <v>2</v>
      </c>
      <c r="C5" s="149"/>
      <c r="D5" s="154"/>
      <c r="E5" s="149"/>
      <c r="F5" s="149"/>
      <c r="G5" s="153"/>
      <c r="H5" s="153"/>
      <c r="I5" s="153"/>
    </row>
    <row r="6" spans="2:9" x14ac:dyDescent="0.2">
      <c r="B6" s="149">
        <v>3</v>
      </c>
      <c r="C6" s="149"/>
      <c r="D6" s="154"/>
      <c r="E6" s="149"/>
      <c r="F6" s="149"/>
      <c r="G6" s="153"/>
      <c r="H6" s="153"/>
      <c r="I6" s="153"/>
    </row>
    <row r="7" spans="2:9" x14ac:dyDescent="0.2">
      <c r="B7" s="149">
        <v>4</v>
      </c>
      <c r="C7" s="149"/>
      <c r="D7" s="154"/>
      <c r="E7" s="149"/>
      <c r="F7" s="149"/>
      <c r="G7" s="153"/>
      <c r="H7" s="153"/>
      <c r="I7" s="153"/>
    </row>
    <row r="8" spans="2:9" x14ac:dyDescent="0.2">
      <c r="B8" s="149">
        <v>5</v>
      </c>
      <c r="C8" s="149"/>
      <c r="D8" s="154"/>
      <c r="E8" s="149"/>
      <c r="F8" s="149"/>
      <c r="G8" s="153"/>
      <c r="H8" s="153"/>
      <c r="I8" s="153"/>
    </row>
    <row r="9" spans="2:9" x14ac:dyDescent="0.2">
      <c r="B9" s="149">
        <v>6</v>
      </c>
      <c r="C9" s="149"/>
      <c r="D9" s="154"/>
      <c r="E9" s="149"/>
      <c r="F9" s="149"/>
      <c r="G9" s="153"/>
      <c r="H9" s="153"/>
      <c r="I9" s="153"/>
    </row>
    <row r="10" spans="2:9" x14ac:dyDescent="0.2">
      <c r="B10" s="149">
        <v>7</v>
      </c>
      <c r="C10" s="149"/>
      <c r="D10" s="154"/>
      <c r="E10" s="149"/>
      <c r="F10" s="149"/>
      <c r="G10" s="153"/>
      <c r="H10" s="153"/>
      <c r="I10" s="153"/>
    </row>
    <row r="11" spans="2:9" x14ac:dyDescent="0.2">
      <c r="B11" s="149">
        <v>8</v>
      </c>
      <c r="C11" s="149"/>
      <c r="D11" s="154"/>
      <c r="E11" s="149"/>
      <c r="F11" s="149"/>
      <c r="G11" s="153"/>
      <c r="H11" s="153"/>
      <c r="I11" s="153"/>
    </row>
    <row r="12" spans="2:9" x14ac:dyDescent="0.2">
      <c r="B12" s="149">
        <v>9</v>
      </c>
      <c r="C12" s="149"/>
      <c r="D12" s="154"/>
      <c r="E12" s="149"/>
      <c r="F12" s="149"/>
      <c r="G12" s="153"/>
      <c r="H12" s="153"/>
      <c r="I12" s="153"/>
    </row>
    <row r="13" spans="2:9" x14ac:dyDescent="0.2">
      <c r="B13" s="149">
        <v>10</v>
      </c>
      <c r="C13" s="149"/>
      <c r="D13" s="154"/>
      <c r="E13" s="149"/>
      <c r="F13" s="149"/>
      <c r="G13" s="153"/>
      <c r="H13" s="153"/>
      <c r="I13" s="153"/>
    </row>
    <row r="14" spans="2:9" x14ac:dyDescent="0.2">
      <c r="B14" s="149">
        <v>11</v>
      </c>
      <c r="C14" s="149"/>
      <c r="D14" s="154"/>
      <c r="E14" s="149"/>
      <c r="F14" s="149"/>
      <c r="G14" s="153"/>
      <c r="H14" s="153"/>
      <c r="I14" s="153"/>
    </row>
    <row r="15" spans="2:9" x14ac:dyDescent="0.2">
      <c r="B15" s="149">
        <v>12</v>
      </c>
      <c r="C15" s="149"/>
      <c r="D15" s="154"/>
      <c r="E15" s="149"/>
      <c r="F15" s="149"/>
      <c r="G15" s="153"/>
      <c r="H15" s="153"/>
      <c r="I15" s="153"/>
    </row>
    <row r="16" spans="2:9" x14ac:dyDescent="0.2">
      <c r="B16" s="149">
        <v>13</v>
      </c>
      <c r="C16" s="149"/>
      <c r="D16" s="154"/>
      <c r="E16" s="149"/>
      <c r="F16" s="149"/>
      <c r="G16" s="153"/>
      <c r="H16" s="153"/>
      <c r="I16" s="153"/>
    </row>
    <row r="17" spans="2:9" x14ac:dyDescent="0.2">
      <c r="B17" s="149">
        <v>14</v>
      </c>
      <c r="C17" s="149"/>
      <c r="D17" s="154"/>
      <c r="E17" s="149"/>
      <c r="F17" s="149"/>
      <c r="G17" s="153"/>
      <c r="H17" s="153"/>
      <c r="I17" s="153"/>
    </row>
    <row r="18" spans="2:9" x14ac:dyDescent="0.2">
      <c r="B18" s="149">
        <v>15</v>
      </c>
      <c r="C18" s="149"/>
      <c r="D18" s="154"/>
      <c r="E18" s="149"/>
      <c r="F18" s="149"/>
      <c r="G18" s="153"/>
      <c r="H18" s="153"/>
      <c r="I18" s="153"/>
    </row>
    <row r="19" spans="2:9" x14ac:dyDescent="0.2">
      <c r="B19" s="149"/>
      <c r="C19" s="149"/>
      <c r="D19" s="154"/>
      <c r="E19" s="149"/>
      <c r="F19" s="149"/>
      <c r="G19" s="153"/>
      <c r="H19" s="153"/>
      <c r="I19" s="153"/>
    </row>
    <row r="20" spans="2:9" x14ac:dyDescent="0.2">
      <c r="B20" s="149"/>
      <c r="C20" s="149"/>
      <c r="D20" s="154"/>
      <c r="E20" s="149"/>
      <c r="F20" s="149"/>
      <c r="G20" s="153"/>
      <c r="H20" s="153"/>
      <c r="I20" s="153"/>
    </row>
    <row r="21" spans="2:9" x14ac:dyDescent="0.2">
      <c r="B21" s="149"/>
      <c r="C21" s="149"/>
      <c r="D21" s="154"/>
      <c r="E21" s="149"/>
      <c r="F21" s="149"/>
      <c r="G21" s="153"/>
      <c r="H21" s="153"/>
      <c r="I21" s="153"/>
    </row>
    <row r="22" spans="2:9" x14ac:dyDescent="0.2">
      <c r="B22" s="149"/>
      <c r="C22" s="149"/>
      <c r="D22" s="154"/>
      <c r="E22" s="149"/>
      <c r="F22" s="149"/>
      <c r="G22" s="153"/>
      <c r="H22" s="153"/>
      <c r="I22" s="153"/>
    </row>
    <row r="23" spans="2:9" x14ac:dyDescent="0.2">
      <c r="B23" s="149"/>
      <c r="C23" s="149"/>
      <c r="D23" s="154"/>
      <c r="E23" s="149"/>
      <c r="F23" s="149"/>
      <c r="G23" s="153"/>
      <c r="H23" s="153"/>
      <c r="I23" s="153"/>
    </row>
    <row r="25" spans="2:9" x14ac:dyDescent="0.2">
      <c r="B25" t="s">
        <v>161</v>
      </c>
    </row>
    <row r="53" spans="2:2" x14ac:dyDescent="0.2">
      <c r="B53" t="s">
        <v>162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zoomScale="130" zoomScaleNormal="130" workbookViewId="0">
      <selection activeCell="D10" sqref="D10"/>
    </sheetView>
  </sheetViews>
  <sheetFormatPr defaultColWidth="9" defaultRowHeight="14.25" x14ac:dyDescent="0.2"/>
  <cols>
    <col min="1" max="1" width="5.75" style="139" customWidth="1"/>
    <col min="2" max="2" width="4.5" style="66" customWidth="1"/>
    <col min="3" max="3" width="9" style="139"/>
    <col min="4" max="4" width="26.125" style="139" customWidth="1"/>
    <col min="5" max="16384" width="9" style="139"/>
  </cols>
  <sheetData>
    <row r="1" spans="2:5" x14ac:dyDescent="0.2">
      <c r="B1" s="66" t="s">
        <v>163</v>
      </c>
    </row>
    <row r="2" spans="2:5" x14ac:dyDescent="0.2">
      <c r="B2" s="4" t="s">
        <v>164</v>
      </c>
      <c r="C2" s="146" t="s">
        <v>165</v>
      </c>
      <c r="D2" s="146" t="s">
        <v>166</v>
      </c>
      <c r="E2" s="146" t="s">
        <v>167</v>
      </c>
    </row>
    <row r="3" spans="2:5" x14ac:dyDescent="0.2">
      <c r="B3" s="5">
        <v>1</v>
      </c>
      <c r="C3" s="163" t="s">
        <v>168</v>
      </c>
      <c r="D3" s="138" t="s">
        <v>18</v>
      </c>
      <c r="E3" s="138"/>
    </row>
    <row r="4" spans="2:5" x14ac:dyDescent="0.2">
      <c r="B4" s="5">
        <v>2</v>
      </c>
      <c r="C4" s="163"/>
      <c r="D4" s="138" t="s">
        <v>23</v>
      </c>
      <c r="E4" s="138"/>
    </row>
    <row r="5" spans="2:5" x14ac:dyDescent="0.2">
      <c r="B5" s="5">
        <v>3</v>
      </c>
      <c r="C5" s="163"/>
      <c r="D5" s="138" t="s">
        <v>21</v>
      </c>
      <c r="E5" s="138"/>
    </row>
    <row r="6" spans="2:5" ht="71.25" x14ac:dyDescent="0.2">
      <c r="B6" s="5">
        <v>4</v>
      </c>
      <c r="C6" s="5" t="s">
        <v>169</v>
      </c>
      <c r="D6" s="147" t="s">
        <v>170</v>
      </c>
      <c r="E6" s="138"/>
    </row>
    <row r="7" spans="2:5" ht="71.25" x14ac:dyDescent="0.2">
      <c r="B7" s="5">
        <v>5</v>
      </c>
      <c r="C7" s="5" t="s">
        <v>17</v>
      </c>
      <c r="D7" s="147" t="s">
        <v>171</v>
      </c>
      <c r="E7" s="138"/>
    </row>
    <row r="8" spans="2:5" x14ac:dyDescent="0.2">
      <c r="B8" s="5">
        <v>6</v>
      </c>
      <c r="C8" s="138"/>
      <c r="D8" s="138"/>
      <c r="E8" s="138"/>
    </row>
    <row r="9" spans="2:5" x14ac:dyDescent="0.2">
      <c r="B9" s="5">
        <v>7</v>
      </c>
      <c r="C9" s="138"/>
      <c r="D9" s="138"/>
      <c r="E9" s="138"/>
    </row>
    <row r="10" spans="2:5" x14ac:dyDescent="0.2">
      <c r="B10" s="5">
        <v>8</v>
      </c>
      <c r="C10" s="138"/>
      <c r="D10" s="138"/>
      <c r="E10" s="138"/>
    </row>
    <row r="11" spans="2:5" x14ac:dyDescent="0.2">
      <c r="B11" s="5">
        <v>9</v>
      </c>
      <c r="C11" s="138"/>
      <c r="D11" s="138"/>
      <c r="E11" s="138"/>
    </row>
    <row r="12" spans="2:5" x14ac:dyDescent="0.2">
      <c r="B12" s="5">
        <v>10</v>
      </c>
      <c r="C12" s="138"/>
      <c r="D12" s="138"/>
      <c r="E12" s="138"/>
    </row>
    <row r="13" spans="2:5" x14ac:dyDescent="0.2">
      <c r="B13" s="5">
        <v>11</v>
      </c>
      <c r="C13" s="138"/>
      <c r="D13" s="138"/>
      <c r="E13" s="138"/>
    </row>
    <row r="14" spans="2:5" x14ac:dyDescent="0.2">
      <c r="B14" s="5">
        <v>12</v>
      </c>
      <c r="C14" s="138"/>
      <c r="D14" s="138"/>
      <c r="E14" s="138"/>
    </row>
    <row r="15" spans="2:5" ht="18.75" customHeight="1" x14ac:dyDescent="0.2">
      <c r="B15" s="5">
        <v>13</v>
      </c>
      <c r="C15" s="138"/>
      <c r="D15" s="138"/>
      <c r="E15" s="138"/>
    </row>
    <row r="16" spans="2:5" x14ac:dyDescent="0.2">
      <c r="B16" s="5">
        <v>14</v>
      </c>
      <c r="C16" s="138"/>
      <c r="D16" s="138"/>
      <c r="E16" s="138"/>
    </row>
    <row r="17" spans="2:5" x14ac:dyDescent="0.2">
      <c r="B17" s="5">
        <v>15</v>
      </c>
      <c r="C17" s="138"/>
      <c r="D17" s="138"/>
      <c r="E17" s="138"/>
    </row>
    <row r="18" spans="2:5" x14ac:dyDescent="0.2">
      <c r="B18" s="5">
        <v>16</v>
      </c>
      <c r="C18" s="138"/>
      <c r="D18" s="138"/>
      <c r="E18" s="138"/>
    </row>
    <row r="19" spans="2:5" x14ac:dyDescent="0.2">
      <c r="B19" s="5">
        <v>17</v>
      </c>
      <c r="C19" s="138"/>
      <c r="D19" s="138"/>
      <c r="E19" s="138"/>
    </row>
  </sheetData>
  <mergeCells count="1">
    <mergeCell ref="C3:C5"/>
  </mergeCells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zoomScale="220" zoomScaleNormal="220" workbookViewId="0">
      <selection sqref="A1:B4"/>
    </sheetView>
  </sheetViews>
  <sheetFormatPr defaultColWidth="9" defaultRowHeight="14.25" x14ac:dyDescent="0.2"/>
  <sheetData>
    <row r="1" spans="1:2" x14ac:dyDescent="0.2">
      <c r="A1" t="s">
        <v>23</v>
      </c>
      <c r="B1" t="s">
        <v>172</v>
      </c>
    </row>
    <row r="2" spans="1:2" x14ac:dyDescent="0.2">
      <c r="A2" t="s">
        <v>21</v>
      </c>
      <c r="B2" t="s">
        <v>173</v>
      </c>
    </row>
    <row r="3" spans="1:2" x14ac:dyDescent="0.2">
      <c r="A3" t="s">
        <v>18</v>
      </c>
      <c r="B3" t="s">
        <v>174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94"/>
  <sheetViews>
    <sheetView topLeftCell="A16" zoomScale="190" zoomScaleNormal="190" workbookViewId="0">
      <selection activeCell="B18" sqref="B18"/>
    </sheetView>
  </sheetViews>
  <sheetFormatPr defaultColWidth="9" defaultRowHeight="14.25" x14ac:dyDescent="0.2"/>
  <cols>
    <col min="1" max="1" width="9" style="66"/>
    <col min="2" max="2" width="11" style="66" customWidth="1"/>
    <col min="3" max="3" width="7.125" style="66" customWidth="1"/>
    <col min="4" max="4" width="9" style="66" customWidth="1"/>
    <col min="5" max="5" width="10.75" style="66" customWidth="1"/>
    <col min="6" max="6" width="7.625" style="66" customWidth="1"/>
    <col min="7" max="7" width="9.75" style="66" customWidth="1"/>
    <col min="8" max="8" width="16" style="66" customWidth="1"/>
    <col min="9" max="9" width="11" style="66" customWidth="1"/>
    <col min="10" max="10" width="16.25" style="66" customWidth="1"/>
    <col min="11" max="16384" width="9" style="66"/>
  </cols>
  <sheetData>
    <row r="3" spans="2:11" x14ac:dyDescent="0.2">
      <c r="B3" s="4" t="s">
        <v>1</v>
      </c>
      <c r="C3" s="4" t="s">
        <v>175</v>
      </c>
      <c r="D3" s="4" t="s">
        <v>176</v>
      </c>
      <c r="E3" s="4" t="s">
        <v>177</v>
      </c>
      <c r="F3" s="114" t="s">
        <v>178</v>
      </c>
      <c r="G3" s="114" t="s">
        <v>179</v>
      </c>
      <c r="H3" s="114" t="s">
        <v>180</v>
      </c>
      <c r="I3" s="99"/>
      <c r="J3" s="99" t="s">
        <v>181</v>
      </c>
    </row>
    <row r="4" spans="2:11" x14ac:dyDescent="0.2">
      <c r="B4" s="115" t="s">
        <v>182</v>
      </c>
      <c r="C4" s="115">
        <v>12</v>
      </c>
      <c r="D4" s="115">
        <v>700</v>
      </c>
      <c r="E4" s="115">
        <v>250</v>
      </c>
      <c r="F4" s="116">
        <v>800</v>
      </c>
      <c r="G4" s="116">
        <f>E4-(F4-D4)</f>
        <v>150</v>
      </c>
      <c r="H4" s="117" t="s">
        <v>183</v>
      </c>
      <c r="I4" s="117"/>
      <c r="J4" s="117"/>
    </row>
    <row r="5" spans="2:11" x14ac:dyDescent="0.2">
      <c r="B5" s="118" t="s">
        <v>184</v>
      </c>
      <c r="C5" s="119">
        <v>4</v>
      </c>
      <c r="D5" s="119">
        <v>700</v>
      </c>
      <c r="E5" s="119">
        <v>700</v>
      </c>
      <c r="F5" s="120">
        <v>1200</v>
      </c>
      <c r="G5" s="120">
        <f>E5-(F5-D5)</f>
        <v>200</v>
      </c>
      <c r="H5" s="121" t="s">
        <v>185</v>
      </c>
      <c r="I5" s="121"/>
      <c r="J5" s="140"/>
    </row>
    <row r="6" spans="2:11" x14ac:dyDescent="0.2">
      <c r="B6" s="170" t="s">
        <v>186</v>
      </c>
      <c r="C6" s="164">
        <v>7</v>
      </c>
      <c r="D6" s="164">
        <v>700</v>
      </c>
      <c r="E6" s="164">
        <v>400</v>
      </c>
      <c r="F6" s="122">
        <v>750</v>
      </c>
      <c r="G6" s="122">
        <f>E6-($F6-$D6)</f>
        <v>350</v>
      </c>
      <c r="H6" s="123" t="s">
        <v>187</v>
      </c>
      <c r="I6" s="123"/>
      <c r="J6" s="141"/>
    </row>
    <row r="7" spans="2:11" x14ac:dyDescent="0.2">
      <c r="B7" s="171"/>
      <c r="C7" s="165"/>
      <c r="D7" s="165"/>
      <c r="E7" s="165"/>
      <c r="F7" s="122">
        <v>800</v>
      </c>
      <c r="G7" s="122">
        <f>E6-($F7-$D6)</f>
        <v>300</v>
      </c>
      <c r="H7" s="123" t="s">
        <v>188</v>
      </c>
      <c r="I7" s="123"/>
      <c r="J7" s="141"/>
    </row>
    <row r="8" spans="2:11" x14ac:dyDescent="0.2">
      <c r="B8" s="171"/>
      <c r="C8" s="165"/>
      <c r="D8" s="165"/>
      <c r="E8" s="165"/>
      <c r="F8" s="122">
        <v>900</v>
      </c>
      <c r="G8" s="122">
        <f>E6-($F8-$D6)</f>
        <v>200</v>
      </c>
      <c r="H8" s="123" t="s">
        <v>189</v>
      </c>
      <c r="I8" s="123"/>
      <c r="J8" s="141"/>
    </row>
    <row r="9" spans="2:11" x14ac:dyDescent="0.2">
      <c r="B9" s="172"/>
      <c r="C9" s="166"/>
      <c r="D9" s="166"/>
      <c r="E9" s="166"/>
      <c r="F9" s="122">
        <v>1200</v>
      </c>
      <c r="G9" s="124">
        <f>E6-($F9-$D6)</f>
        <v>-100</v>
      </c>
      <c r="H9" s="123" t="s">
        <v>185</v>
      </c>
      <c r="I9" s="123"/>
      <c r="J9" s="141" t="s">
        <v>190</v>
      </c>
    </row>
    <row r="10" spans="2:11" x14ac:dyDescent="0.2">
      <c r="B10" s="170" t="s">
        <v>191</v>
      </c>
      <c r="C10" s="164">
        <v>7</v>
      </c>
      <c r="D10" s="164">
        <v>900</v>
      </c>
      <c r="E10" s="164">
        <v>500</v>
      </c>
      <c r="F10" s="122">
        <v>900</v>
      </c>
      <c r="G10" s="122">
        <f>E10-($F10-$D10)</f>
        <v>500</v>
      </c>
      <c r="H10" s="123" t="s">
        <v>189</v>
      </c>
      <c r="I10" s="123"/>
      <c r="J10" s="141"/>
    </row>
    <row r="11" spans="2:11" x14ac:dyDescent="0.2">
      <c r="B11" s="171"/>
      <c r="C11" s="165"/>
      <c r="D11" s="165"/>
      <c r="E11" s="165"/>
      <c r="F11" s="122">
        <v>1200</v>
      </c>
      <c r="G11" s="122">
        <f>E10-($F11-$D10)</f>
        <v>200</v>
      </c>
      <c r="H11" s="123" t="s">
        <v>192</v>
      </c>
      <c r="I11" s="123"/>
      <c r="J11" s="141"/>
    </row>
    <row r="12" spans="2:11" x14ac:dyDescent="0.2">
      <c r="B12" s="173"/>
      <c r="C12" s="167"/>
      <c r="D12" s="167"/>
      <c r="E12" s="167"/>
      <c r="F12" s="125">
        <v>1600</v>
      </c>
      <c r="G12" s="126">
        <f>E10-($F12-$D10)</f>
        <v>-200</v>
      </c>
      <c r="H12" s="127" t="s">
        <v>193</v>
      </c>
      <c r="I12" s="127"/>
      <c r="J12" s="142" t="s">
        <v>190</v>
      </c>
    </row>
    <row r="13" spans="2:11" x14ac:dyDescent="0.2">
      <c r="B13" s="168" t="s">
        <v>194</v>
      </c>
      <c r="C13" s="168">
        <v>10</v>
      </c>
      <c r="D13" s="168">
        <v>700</v>
      </c>
      <c r="E13" s="168">
        <v>250</v>
      </c>
      <c r="F13" s="128">
        <v>600</v>
      </c>
      <c r="G13" s="128">
        <f>E13-($F13-$D13)</f>
        <v>350</v>
      </c>
      <c r="H13" s="129" t="s">
        <v>195</v>
      </c>
      <c r="I13" s="129"/>
      <c r="J13" s="129"/>
    </row>
    <row r="14" spans="2:11" x14ac:dyDescent="0.2">
      <c r="B14" s="169"/>
      <c r="C14" s="169"/>
      <c r="D14" s="169"/>
      <c r="E14" s="169"/>
      <c r="F14" s="22">
        <v>800</v>
      </c>
      <c r="G14" s="5">
        <f>E13-($F14-$D13)</f>
        <v>150</v>
      </c>
      <c r="H14" s="57" t="s">
        <v>183</v>
      </c>
      <c r="I14" s="57"/>
      <c r="J14" s="57"/>
      <c r="K14"/>
    </row>
    <row r="15" spans="2:11" x14ac:dyDescent="0.2">
      <c r="B15" s="169"/>
      <c r="C15" s="169"/>
      <c r="D15" s="169"/>
      <c r="E15" s="169"/>
      <c r="F15" s="22">
        <v>600</v>
      </c>
      <c r="G15" s="5">
        <f>E13-($F15-$D13)</f>
        <v>350</v>
      </c>
      <c r="H15" s="57" t="s">
        <v>196</v>
      </c>
      <c r="I15" s="57"/>
      <c r="J15" s="57"/>
    </row>
    <row r="16" spans="2:11" x14ac:dyDescent="0.2">
      <c r="B16"/>
      <c r="C16"/>
      <c r="D16"/>
      <c r="E16"/>
      <c r="F16" t="s">
        <v>197</v>
      </c>
      <c r="G16"/>
      <c r="H16"/>
      <c r="I16"/>
      <c r="J16"/>
    </row>
    <row r="17" spans="1:10" x14ac:dyDescent="0.2">
      <c r="B17"/>
      <c r="C17"/>
      <c r="D17"/>
      <c r="E17"/>
      <c r="F17"/>
      <c r="G17"/>
      <c r="H17"/>
      <c r="I17"/>
      <c r="J17"/>
    </row>
    <row r="18" spans="1:10" x14ac:dyDescent="0.2">
      <c r="B18" t="s">
        <v>198</v>
      </c>
      <c r="C18"/>
      <c r="D18"/>
      <c r="E18"/>
      <c r="F18"/>
      <c r="G18"/>
      <c r="H18"/>
      <c r="I18"/>
      <c r="J18"/>
    </row>
    <row r="19" spans="1:10" x14ac:dyDescent="0.2">
      <c r="B19"/>
      <c r="C19" t="s">
        <v>199</v>
      </c>
      <c r="D19"/>
      <c r="E19"/>
      <c r="F19"/>
      <c r="G19"/>
      <c r="H19"/>
      <c r="I19"/>
      <c r="J19"/>
    </row>
    <row r="20" spans="1:10" x14ac:dyDescent="0.2">
      <c r="B20"/>
      <c r="C20"/>
      <c r="D20"/>
      <c r="E20"/>
      <c r="F20"/>
      <c r="G20"/>
      <c r="H20"/>
      <c r="I20"/>
      <c r="J20"/>
    </row>
    <row r="21" spans="1:10" x14ac:dyDescent="0.2">
      <c r="B21"/>
      <c r="C21"/>
      <c r="D21"/>
      <c r="E21"/>
      <c r="F21"/>
      <c r="G21"/>
      <c r="H21"/>
      <c r="I21"/>
      <c r="J21"/>
    </row>
    <row r="22" spans="1:10" x14ac:dyDescent="0.2">
      <c r="B22" s="1" t="s">
        <v>200</v>
      </c>
      <c r="C22" s="1" t="s">
        <v>30</v>
      </c>
      <c r="D22" s="1" t="s">
        <v>201</v>
      </c>
      <c r="E22" s="1" t="s">
        <v>202</v>
      </c>
      <c r="F22" s="1" t="s">
        <v>203</v>
      </c>
      <c r="G22"/>
      <c r="H22"/>
      <c r="I22"/>
      <c r="J22"/>
    </row>
    <row r="23" spans="1:10" x14ac:dyDescent="0.2">
      <c r="B23" s="5">
        <v>1</v>
      </c>
      <c r="C23" s="5" t="s">
        <v>191</v>
      </c>
      <c r="D23" s="22">
        <v>1</v>
      </c>
      <c r="E23" s="22">
        <v>1</v>
      </c>
      <c r="F23" s="22" t="s">
        <v>204</v>
      </c>
      <c r="G23"/>
      <c r="H23"/>
      <c r="I23"/>
      <c r="J23"/>
    </row>
    <row r="24" spans="1:10" x14ac:dyDescent="0.2">
      <c r="B24" s="5">
        <v>2</v>
      </c>
      <c r="C24" s="5" t="s">
        <v>194</v>
      </c>
      <c r="D24" s="22">
        <v>1</v>
      </c>
      <c r="E24" s="22">
        <v>1</v>
      </c>
      <c r="F24" s="22" t="s">
        <v>205</v>
      </c>
      <c r="G24"/>
      <c r="H24"/>
      <c r="I24"/>
      <c r="J24"/>
    </row>
    <row r="25" spans="1:10" x14ac:dyDescent="0.2">
      <c r="B25" s="5">
        <v>3</v>
      </c>
      <c r="C25" s="5" t="s">
        <v>182</v>
      </c>
      <c r="D25" s="22">
        <v>1</v>
      </c>
      <c r="E25" s="22">
        <v>1</v>
      </c>
      <c r="F25" s="22" t="s">
        <v>206</v>
      </c>
      <c r="G25"/>
      <c r="H25"/>
      <c r="I25"/>
      <c r="J25"/>
    </row>
    <row r="26" spans="1:10" x14ac:dyDescent="0.2">
      <c r="B26" s="5">
        <v>4</v>
      </c>
      <c r="C26" s="5" t="s">
        <v>186</v>
      </c>
      <c r="D26" s="22">
        <v>1</v>
      </c>
      <c r="E26" s="22">
        <v>1</v>
      </c>
      <c r="F26" s="22" t="s">
        <v>207</v>
      </c>
      <c r="G26"/>
      <c r="H26"/>
      <c r="I26"/>
      <c r="J26"/>
    </row>
    <row r="27" spans="1:10" x14ac:dyDescent="0.2">
      <c r="B27" s="5">
        <v>5</v>
      </c>
      <c r="C27" s="5" t="s">
        <v>184</v>
      </c>
      <c r="D27" s="22">
        <v>1</v>
      </c>
      <c r="E27" s="22">
        <v>1</v>
      </c>
      <c r="F27" s="22" t="s">
        <v>208</v>
      </c>
      <c r="G27"/>
      <c r="H27"/>
      <c r="I27"/>
      <c r="J27"/>
    </row>
    <row r="30" spans="1:10" x14ac:dyDescent="0.2">
      <c r="B30" s="103"/>
      <c r="C30" s="130"/>
      <c r="D30" s="130"/>
      <c r="E30" s="130"/>
    </row>
    <row r="31" spans="1:10" x14ac:dyDescent="0.2">
      <c r="A31" s="174" t="s">
        <v>182</v>
      </c>
      <c r="B31" s="131" t="s">
        <v>209</v>
      </c>
      <c r="C31" s="132"/>
      <c r="D31" s="132"/>
      <c r="E31" s="132"/>
      <c r="F31" s="133"/>
      <c r="G31" s="133"/>
      <c r="H31" s="133"/>
      <c r="I31" s="143"/>
    </row>
    <row r="32" spans="1:10" x14ac:dyDescent="0.2">
      <c r="A32" s="175"/>
      <c r="B32" s="21" t="s">
        <v>210</v>
      </c>
      <c r="C32" s="134"/>
      <c r="D32" s="134"/>
      <c r="E32" s="134"/>
      <c r="F32" s="5"/>
      <c r="G32" s="5"/>
      <c r="H32" s="5"/>
      <c r="I32" s="144"/>
    </row>
    <row r="33" spans="1:12" x14ac:dyDescent="0.2">
      <c r="A33" s="175"/>
      <c r="B33" s="21" t="s">
        <v>211</v>
      </c>
      <c r="C33" s="134"/>
      <c r="D33" s="134"/>
      <c r="E33" s="134"/>
      <c r="F33" s="5"/>
      <c r="G33" s="5"/>
      <c r="H33" s="5"/>
      <c r="I33" s="144"/>
    </row>
    <row r="34" spans="1:12" x14ac:dyDescent="0.2">
      <c r="A34" s="176"/>
      <c r="B34" s="135" t="s">
        <v>212</v>
      </c>
      <c r="C34" s="136"/>
      <c r="D34" s="136"/>
      <c r="E34" s="136"/>
      <c r="F34" s="137"/>
      <c r="G34" s="137"/>
      <c r="H34" s="137"/>
      <c r="I34" s="145"/>
    </row>
    <row r="35" spans="1:12" x14ac:dyDescent="0.2">
      <c r="B35" s="90"/>
      <c r="C35" s="130"/>
      <c r="D35" s="130"/>
      <c r="E35" s="130"/>
    </row>
    <row r="36" spans="1:12" x14ac:dyDescent="0.2">
      <c r="B36" s="90"/>
      <c r="C36" s="130"/>
      <c r="D36" s="130"/>
      <c r="E36" s="130"/>
    </row>
    <row r="37" spans="1:12" x14ac:dyDescent="0.2">
      <c r="A37" s="177" t="s">
        <v>184</v>
      </c>
      <c r="B37" s="21" t="s">
        <v>213</v>
      </c>
      <c r="C37" s="134"/>
      <c r="D37" s="134"/>
      <c r="E37" s="134"/>
      <c r="F37" s="5"/>
      <c r="G37" s="5"/>
      <c r="H37" s="5"/>
      <c r="I37" s="5"/>
      <c r="J37" s="5"/>
    </row>
    <row r="38" spans="1:12" x14ac:dyDescent="0.2">
      <c r="A38" s="177"/>
      <c r="B38" s="138" t="s">
        <v>214</v>
      </c>
      <c r="C38" s="134"/>
      <c r="D38" s="134"/>
      <c r="E38" s="134"/>
      <c r="F38" s="5"/>
      <c r="G38" s="5"/>
      <c r="H38" s="5"/>
      <c r="I38" s="5"/>
      <c r="J38" s="5"/>
    </row>
    <row r="39" spans="1:12" x14ac:dyDescent="0.2">
      <c r="A39" s="177"/>
      <c r="B39" s="21" t="s">
        <v>215</v>
      </c>
      <c r="C39" s="134"/>
      <c r="D39" s="134"/>
      <c r="E39" s="134"/>
      <c r="F39" s="5"/>
      <c r="G39" s="5"/>
      <c r="H39" s="5"/>
      <c r="I39" s="5"/>
      <c r="J39" s="5"/>
    </row>
    <row r="40" spans="1:12" x14ac:dyDescent="0.2">
      <c r="A40" s="177"/>
      <c r="B40" s="21" t="s">
        <v>216</v>
      </c>
      <c r="C40" s="134"/>
      <c r="D40" s="134"/>
      <c r="E40" s="134"/>
      <c r="F40" s="5"/>
      <c r="G40" s="5"/>
      <c r="H40" s="5"/>
      <c r="I40" s="5"/>
      <c r="J40" s="5"/>
    </row>
    <row r="41" spans="1:12" x14ac:dyDescent="0.2">
      <c r="B41" s="139"/>
      <c r="C41" s="130"/>
      <c r="D41" s="130"/>
      <c r="E41" s="130"/>
    </row>
    <row r="42" spans="1:12" x14ac:dyDescent="0.2">
      <c r="B42" s="90"/>
      <c r="C42" s="130"/>
      <c r="D42" s="130"/>
      <c r="E42" s="130"/>
    </row>
    <row r="43" spans="1:12" ht="14.25" customHeight="1" x14ac:dyDescent="0.2">
      <c r="A43" s="178" t="s">
        <v>186</v>
      </c>
      <c r="B43" s="21" t="s">
        <v>217</v>
      </c>
      <c r="C43" s="134"/>
      <c r="D43" s="134"/>
      <c r="E43" s="134"/>
      <c r="F43" s="5"/>
      <c r="G43" s="5"/>
      <c r="H43" s="5"/>
      <c r="I43" s="5"/>
      <c r="J43" s="5"/>
      <c r="K43" s="5"/>
      <c r="L43" s="5"/>
    </row>
    <row r="44" spans="1:12" ht="14.25" customHeight="1" x14ac:dyDescent="0.2">
      <c r="A44" s="179"/>
      <c r="B44" s="21" t="s">
        <v>218</v>
      </c>
      <c r="C44" s="134"/>
      <c r="D44" s="134"/>
      <c r="E44" s="134"/>
      <c r="F44" s="5"/>
      <c r="G44" s="5"/>
      <c r="H44" s="5"/>
      <c r="I44" s="5"/>
      <c r="J44" s="5"/>
      <c r="K44" s="5"/>
      <c r="L44" s="5"/>
    </row>
    <row r="45" spans="1:12" ht="14.25" customHeight="1" x14ac:dyDescent="0.2">
      <c r="A45" s="179"/>
      <c r="B45" s="21" t="s">
        <v>219</v>
      </c>
      <c r="C45" s="134"/>
      <c r="D45" s="134"/>
      <c r="E45" s="134"/>
      <c r="F45" s="5"/>
      <c r="G45" s="5"/>
      <c r="H45" s="5"/>
      <c r="I45" s="5"/>
      <c r="J45" s="5"/>
      <c r="K45" s="5"/>
      <c r="L45" s="5"/>
    </row>
    <row r="46" spans="1:12" ht="14.25" customHeight="1" x14ac:dyDescent="0.2">
      <c r="A46" s="179"/>
      <c r="B46" s="138" t="s">
        <v>220</v>
      </c>
      <c r="C46" s="134"/>
      <c r="D46" s="134"/>
      <c r="E46" s="134"/>
      <c r="F46" s="5"/>
      <c r="G46" s="5"/>
      <c r="H46" s="5"/>
      <c r="I46" s="5"/>
      <c r="J46" s="5"/>
      <c r="K46" s="5"/>
      <c r="L46" s="5"/>
    </row>
    <row r="47" spans="1:12" x14ac:dyDescent="0.2">
      <c r="A47" s="179"/>
      <c r="B47" s="21" t="s">
        <v>221</v>
      </c>
      <c r="C47" s="134"/>
      <c r="D47" s="134"/>
      <c r="E47" s="134"/>
      <c r="F47" s="5"/>
      <c r="G47" s="5"/>
      <c r="H47" s="5"/>
      <c r="I47" s="5"/>
      <c r="J47" s="5"/>
      <c r="K47" s="5"/>
      <c r="L47" s="5"/>
    </row>
    <row r="48" spans="1:12" x14ac:dyDescent="0.2">
      <c r="A48" s="179"/>
      <c r="B48" s="21" t="s">
        <v>222</v>
      </c>
      <c r="C48" s="134"/>
      <c r="D48" s="134"/>
      <c r="E48" s="134"/>
      <c r="F48" s="5"/>
      <c r="G48" s="5"/>
      <c r="H48" s="5"/>
      <c r="I48" s="5"/>
      <c r="J48" s="5"/>
      <c r="K48" s="5"/>
      <c r="L48" s="5"/>
    </row>
    <row r="49" spans="1:12" x14ac:dyDescent="0.2">
      <c r="A49" s="180"/>
      <c r="B49" s="21" t="s">
        <v>216</v>
      </c>
      <c r="C49" s="134"/>
      <c r="D49" s="134"/>
      <c r="E49" s="134"/>
      <c r="F49" s="5"/>
      <c r="G49" s="5"/>
      <c r="H49" s="5"/>
      <c r="I49" s="5"/>
      <c r="J49" s="5"/>
      <c r="K49" s="5"/>
      <c r="L49" s="5"/>
    </row>
    <row r="50" spans="1:12" x14ac:dyDescent="0.2">
      <c r="B50" s="90"/>
      <c r="C50" s="130"/>
      <c r="D50" s="130"/>
      <c r="E50" s="130"/>
    </row>
    <row r="51" spans="1:12" x14ac:dyDescent="0.2">
      <c r="B51" s="90"/>
      <c r="C51" s="130"/>
      <c r="D51" s="130"/>
      <c r="E51" s="130"/>
    </row>
    <row r="52" spans="1:12" ht="14.25" customHeight="1" x14ac:dyDescent="0.2">
      <c r="A52" s="178" t="s">
        <v>191</v>
      </c>
      <c r="B52" s="21" t="s">
        <v>223</v>
      </c>
      <c r="C52" s="134"/>
      <c r="D52" s="134"/>
      <c r="E52" s="134"/>
      <c r="F52" s="5"/>
      <c r="G52" s="5"/>
      <c r="H52" s="5"/>
      <c r="I52" s="5"/>
      <c r="J52" s="5"/>
      <c r="K52" s="5"/>
      <c r="L52" s="5"/>
    </row>
    <row r="53" spans="1:12" ht="14.25" customHeight="1" x14ac:dyDescent="0.2">
      <c r="A53" s="179"/>
      <c r="B53" s="21" t="s">
        <v>224</v>
      </c>
      <c r="C53" s="134"/>
      <c r="D53" s="134"/>
      <c r="E53" s="134"/>
      <c r="F53" s="5"/>
      <c r="G53" s="5"/>
      <c r="H53" s="5"/>
      <c r="I53" s="5"/>
      <c r="J53" s="5"/>
      <c r="K53" s="5"/>
      <c r="L53" s="5"/>
    </row>
    <row r="54" spans="1:12" ht="14.25" customHeight="1" x14ac:dyDescent="0.2">
      <c r="A54" s="179"/>
      <c r="B54" s="21" t="s">
        <v>225</v>
      </c>
      <c r="C54" s="134"/>
      <c r="D54" s="134"/>
      <c r="E54" s="134"/>
      <c r="F54" s="5"/>
      <c r="G54" s="5"/>
      <c r="H54" s="5"/>
      <c r="I54" s="5"/>
      <c r="J54" s="5"/>
      <c r="K54" s="5"/>
      <c r="L54" s="5"/>
    </row>
    <row r="55" spans="1:12" ht="14.25" customHeight="1" x14ac:dyDescent="0.2">
      <c r="A55" s="179"/>
      <c r="B55" s="21" t="s">
        <v>226</v>
      </c>
      <c r="C55" s="134"/>
      <c r="D55" s="134"/>
      <c r="E55" s="134"/>
      <c r="F55" s="5"/>
      <c r="G55" s="5"/>
      <c r="H55" s="5"/>
      <c r="I55" s="5"/>
      <c r="J55" s="5"/>
      <c r="K55" s="5"/>
      <c r="L55" s="5"/>
    </row>
    <row r="56" spans="1:12" x14ac:dyDescent="0.2">
      <c r="A56" s="179"/>
      <c r="B56" s="21" t="s">
        <v>227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">
      <c r="A57" s="180"/>
      <c r="B57" s="21" t="s">
        <v>216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">
      <c r="B58" s="90"/>
    </row>
    <row r="59" spans="1:12" x14ac:dyDescent="0.2">
      <c r="B59" s="90"/>
    </row>
    <row r="60" spans="1:12" ht="14.25" customHeight="1" x14ac:dyDescent="0.2">
      <c r="A60" s="178" t="s">
        <v>194</v>
      </c>
      <c r="B60" s="21" t="s">
        <v>228</v>
      </c>
      <c r="C60" s="5"/>
      <c r="D60" s="5"/>
      <c r="E60" s="5"/>
      <c r="F60" s="5"/>
      <c r="G60" s="5"/>
      <c r="H60" s="5"/>
      <c r="I60" s="5"/>
      <c r="J60" s="5"/>
    </row>
    <row r="61" spans="1:12" ht="14.25" customHeight="1" x14ac:dyDescent="0.2">
      <c r="A61" s="179"/>
      <c r="B61" s="21" t="s">
        <v>229</v>
      </c>
      <c r="C61" s="5"/>
      <c r="D61" s="5"/>
      <c r="E61" s="5"/>
      <c r="F61" s="5"/>
      <c r="G61" s="5"/>
      <c r="H61" s="5"/>
      <c r="I61" s="5"/>
      <c r="J61" s="5"/>
    </row>
    <row r="62" spans="1:12" ht="14.25" customHeight="1" x14ac:dyDescent="0.2">
      <c r="A62" s="179"/>
      <c r="B62" s="21" t="s">
        <v>230</v>
      </c>
      <c r="C62" s="5"/>
      <c r="D62" s="5"/>
      <c r="E62" s="5"/>
      <c r="F62" s="5"/>
      <c r="G62" s="5"/>
      <c r="H62" s="5"/>
      <c r="I62" s="5"/>
      <c r="J62" s="5"/>
    </row>
    <row r="63" spans="1:12" ht="14.25" customHeight="1" x14ac:dyDescent="0.2">
      <c r="A63" s="179"/>
      <c r="B63" s="21" t="s">
        <v>231</v>
      </c>
      <c r="C63" s="5"/>
      <c r="D63" s="5"/>
      <c r="E63" s="5"/>
      <c r="F63" s="5"/>
      <c r="G63" s="5"/>
      <c r="H63" s="5"/>
      <c r="I63" s="5"/>
      <c r="J63" s="5"/>
    </row>
    <row r="64" spans="1:12" x14ac:dyDescent="0.2">
      <c r="A64" s="179"/>
      <c r="B64" s="21" t="s">
        <v>232</v>
      </c>
      <c r="C64" s="5"/>
      <c r="D64" s="5"/>
      <c r="E64" s="5"/>
      <c r="F64" s="5"/>
      <c r="G64" s="5"/>
      <c r="H64" s="5"/>
      <c r="I64" s="5"/>
      <c r="J64" s="5"/>
    </row>
    <row r="65" spans="1:10" x14ac:dyDescent="0.2">
      <c r="A65" s="180"/>
      <c r="B65" s="21" t="s">
        <v>212</v>
      </c>
      <c r="C65" s="5"/>
      <c r="D65" s="5"/>
      <c r="E65" s="5"/>
      <c r="F65" s="5"/>
      <c r="G65" s="5"/>
      <c r="H65" s="5"/>
      <c r="I65" s="5"/>
      <c r="J65" s="5"/>
    </row>
    <row r="70" spans="1:10" x14ac:dyDescent="0.2">
      <c r="B70" s="66" t="s">
        <v>233</v>
      </c>
    </row>
    <row r="71" spans="1:10" x14ac:dyDescent="0.2">
      <c r="B71" s="66" t="s">
        <v>27</v>
      </c>
      <c r="C71" s="66" t="s">
        <v>234</v>
      </c>
      <c r="D71" s="66" t="s">
        <v>235</v>
      </c>
      <c r="E71" s="66" t="s">
        <v>236</v>
      </c>
    </row>
    <row r="72" spans="1:10" x14ac:dyDescent="0.2">
      <c r="B72" s="66">
        <v>1</v>
      </c>
      <c r="C72" s="84">
        <v>1</v>
      </c>
      <c r="D72" s="12">
        <v>23</v>
      </c>
      <c r="E72" s="60">
        <v>1</v>
      </c>
      <c r="F72" s="84">
        <v>1</v>
      </c>
    </row>
    <row r="73" spans="1:10" x14ac:dyDescent="0.2">
      <c r="B73" s="66">
        <v>2</v>
      </c>
      <c r="C73" s="84">
        <v>1</v>
      </c>
      <c r="D73" s="12">
        <v>24</v>
      </c>
      <c r="E73" s="60">
        <v>1</v>
      </c>
      <c r="F73" s="84">
        <v>1</v>
      </c>
    </row>
    <row r="74" spans="1:10" x14ac:dyDescent="0.2">
      <c r="B74" s="66">
        <v>3</v>
      </c>
      <c r="C74" s="84">
        <v>1</v>
      </c>
      <c r="D74" s="12">
        <v>52</v>
      </c>
      <c r="E74" s="61">
        <v>0</v>
      </c>
      <c r="F74" s="84">
        <v>1</v>
      </c>
    </row>
    <row r="75" spans="1:10" x14ac:dyDescent="0.2">
      <c r="B75" s="66">
        <v>4</v>
      </c>
      <c r="C75" s="84">
        <v>1</v>
      </c>
      <c r="D75" s="12">
        <v>53</v>
      </c>
      <c r="E75" s="61">
        <v>0</v>
      </c>
      <c r="F75" s="84">
        <v>1</v>
      </c>
    </row>
    <row r="76" spans="1:10" x14ac:dyDescent="0.2">
      <c r="B76" s="66">
        <v>5</v>
      </c>
      <c r="C76" s="84">
        <v>1</v>
      </c>
      <c r="D76" s="12">
        <v>54</v>
      </c>
      <c r="E76" s="62">
        <v>2</v>
      </c>
      <c r="F76" s="84">
        <v>1</v>
      </c>
    </row>
    <row r="77" spans="1:10" x14ac:dyDescent="0.2">
      <c r="B77" s="66">
        <v>6</v>
      </c>
      <c r="C77" s="84">
        <v>1</v>
      </c>
      <c r="D77" s="12">
        <v>55</v>
      </c>
      <c r="E77" s="62">
        <v>2</v>
      </c>
      <c r="F77" s="84">
        <v>1</v>
      </c>
    </row>
    <row r="78" spans="1:10" x14ac:dyDescent="0.2">
      <c r="B78" s="66">
        <v>7</v>
      </c>
      <c r="C78" s="84">
        <v>1</v>
      </c>
      <c r="D78" s="12">
        <v>56</v>
      </c>
      <c r="E78" s="62">
        <v>2</v>
      </c>
      <c r="F78" s="84">
        <v>1</v>
      </c>
    </row>
    <row r="79" spans="1:10" x14ac:dyDescent="0.2">
      <c r="B79" s="66">
        <v>8</v>
      </c>
      <c r="C79" s="84">
        <v>1</v>
      </c>
      <c r="D79" s="12">
        <v>57</v>
      </c>
      <c r="E79" s="62">
        <v>2</v>
      </c>
      <c r="F79" s="84">
        <v>1</v>
      </c>
    </row>
    <row r="80" spans="1:10" x14ac:dyDescent="0.2">
      <c r="B80" s="66">
        <v>9</v>
      </c>
      <c r="C80" s="84">
        <v>1</v>
      </c>
      <c r="D80" s="12">
        <v>58</v>
      </c>
      <c r="E80" s="62">
        <v>2</v>
      </c>
      <c r="F80" s="84">
        <v>1</v>
      </c>
    </row>
    <row r="81" spans="2:6" x14ac:dyDescent="0.2">
      <c r="B81" s="66">
        <v>10</v>
      </c>
      <c r="C81" s="84">
        <v>1</v>
      </c>
      <c r="D81" s="12">
        <v>92</v>
      </c>
      <c r="E81" s="62">
        <v>2</v>
      </c>
      <c r="F81" s="84">
        <v>1</v>
      </c>
    </row>
    <row r="82" spans="2:6" x14ac:dyDescent="0.2">
      <c r="B82" s="66">
        <v>11</v>
      </c>
      <c r="C82" s="84">
        <v>1</v>
      </c>
      <c r="D82" s="12">
        <v>93</v>
      </c>
      <c r="E82" s="62">
        <v>2</v>
      </c>
      <c r="F82" s="84">
        <v>1</v>
      </c>
    </row>
    <row r="83" spans="2:6" x14ac:dyDescent="0.2">
      <c r="B83" s="66">
        <v>12</v>
      </c>
      <c r="C83" s="84">
        <v>1</v>
      </c>
      <c r="D83" s="12">
        <v>94</v>
      </c>
      <c r="E83" s="63">
        <v>3</v>
      </c>
      <c r="F83" s="84">
        <v>1</v>
      </c>
    </row>
    <row r="84" spans="2:6" x14ac:dyDescent="0.2">
      <c r="B84" s="66">
        <v>13</v>
      </c>
      <c r="C84" s="84">
        <v>1</v>
      </c>
      <c r="D84" s="12">
        <v>95</v>
      </c>
      <c r="E84" s="63">
        <v>3</v>
      </c>
      <c r="F84" s="84">
        <v>1</v>
      </c>
    </row>
    <row r="85" spans="2:6" x14ac:dyDescent="0.2">
      <c r="B85" s="66">
        <v>14</v>
      </c>
      <c r="C85" s="84">
        <v>1</v>
      </c>
      <c r="D85" s="12">
        <v>96</v>
      </c>
      <c r="E85" s="63">
        <v>3</v>
      </c>
      <c r="F85" s="84">
        <v>1</v>
      </c>
    </row>
    <row r="86" spans="2:6" x14ac:dyDescent="0.2">
      <c r="B86" s="66">
        <v>15</v>
      </c>
      <c r="C86" s="84">
        <v>1</v>
      </c>
      <c r="D86" s="12">
        <v>97</v>
      </c>
      <c r="E86" s="63">
        <v>3</v>
      </c>
      <c r="F86" s="84">
        <v>1</v>
      </c>
    </row>
    <row r="87" spans="2:6" x14ac:dyDescent="0.2">
      <c r="B87" s="66">
        <v>16</v>
      </c>
      <c r="C87" s="84">
        <v>1</v>
      </c>
      <c r="D87" s="12">
        <v>98</v>
      </c>
      <c r="E87" s="63">
        <v>3</v>
      </c>
      <c r="F87" s="84">
        <v>1</v>
      </c>
    </row>
    <row r="88" spans="2:6" x14ac:dyDescent="0.2">
      <c r="B88" s="66">
        <v>17</v>
      </c>
      <c r="C88" s="84">
        <v>1</v>
      </c>
      <c r="D88" s="12">
        <v>113</v>
      </c>
      <c r="E88" s="63">
        <v>3</v>
      </c>
      <c r="F88" s="84">
        <v>1</v>
      </c>
    </row>
    <row r="89" spans="2:6" x14ac:dyDescent="0.2">
      <c r="B89" s="66">
        <v>18</v>
      </c>
      <c r="C89" s="84">
        <v>1</v>
      </c>
      <c r="D89" s="12">
        <v>114</v>
      </c>
      <c r="E89" s="63">
        <v>3</v>
      </c>
      <c r="F89" s="84">
        <v>1</v>
      </c>
    </row>
    <row r="90" spans="2:6" x14ac:dyDescent="0.2">
      <c r="B90" s="66">
        <v>19</v>
      </c>
      <c r="C90" s="5">
        <v>1</v>
      </c>
      <c r="D90" s="5">
        <v>1</v>
      </c>
      <c r="E90" s="45">
        <v>5</v>
      </c>
      <c r="F90" s="5">
        <v>1</v>
      </c>
    </row>
    <row r="91" spans="2:6" x14ac:dyDescent="0.2">
      <c r="B91" s="66">
        <v>20</v>
      </c>
      <c r="C91" s="5">
        <v>1</v>
      </c>
      <c r="D91" s="5">
        <v>1</v>
      </c>
      <c r="E91" s="42">
        <v>6</v>
      </c>
      <c r="F91" s="5">
        <v>1</v>
      </c>
    </row>
    <row r="92" spans="2:6" x14ac:dyDescent="0.2">
      <c r="B92" s="66">
        <v>21</v>
      </c>
      <c r="C92" s="5">
        <v>1</v>
      </c>
      <c r="D92" s="12">
        <v>45</v>
      </c>
      <c r="E92" s="62">
        <v>2</v>
      </c>
      <c r="F92" s="83">
        <v>4</v>
      </c>
    </row>
    <row r="93" spans="2:6" x14ac:dyDescent="0.2">
      <c r="B93" s="66">
        <v>22</v>
      </c>
      <c r="C93" s="5">
        <v>1</v>
      </c>
      <c r="D93" s="12">
        <v>46</v>
      </c>
      <c r="E93" s="62">
        <v>2</v>
      </c>
      <c r="F93" s="83">
        <v>4</v>
      </c>
    </row>
    <row r="94" spans="2:6" x14ac:dyDescent="0.2">
      <c r="B94" s="66">
        <v>23</v>
      </c>
      <c r="C94" s="5">
        <v>1</v>
      </c>
      <c r="D94" s="12">
        <v>47</v>
      </c>
      <c r="E94" s="62">
        <v>2</v>
      </c>
      <c r="F94" s="83">
        <v>4</v>
      </c>
    </row>
    <row r="95" spans="2:6" x14ac:dyDescent="0.2">
      <c r="B95" s="66">
        <v>24</v>
      </c>
      <c r="C95" s="5">
        <v>1</v>
      </c>
      <c r="D95" s="12">
        <v>48</v>
      </c>
      <c r="E95" s="62">
        <v>2</v>
      </c>
      <c r="F95" s="83">
        <v>4</v>
      </c>
    </row>
    <row r="96" spans="2:6" x14ac:dyDescent="0.2">
      <c r="B96" s="66">
        <v>25</v>
      </c>
      <c r="C96" s="5">
        <v>1</v>
      </c>
      <c r="D96" s="12">
        <v>49</v>
      </c>
      <c r="E96" s="62">
        <v>2</v>
      </c>
      <c r="F96" s="83">
        <v>4</v>
      </c>
    </row>
    <row r="97" spans="2:8" x14ac:dyDescent="0.2">
      <c r="B97" s="66">
        <v>26</v>
      </c>
      <c r="C97" s="5">
        <v>1</v>
      </c>
      <c r="D97" s="12">
        <v>50</v>
      </c>
      <c r="E97" s="62">
        <v>2</v>
      </c>
      <c r="F97" s="83">
        <v>4</v>
      </c>
    </row>
    <row r="98" spans="2:8" x14ac:dyDescent="0.2">
      <c r="B98" s="66">
        <v>27</v>
      </c>
      <c r="C98" s="5">
        <v>1</v>
      </c>
      <c r="D98" s="12">
        <v>51</v>
      </c>
      <c r="E98" s="62">
        <v>2</v>
      </c>
      <c r="F98" s="83">
        <v>4</v>
      </c>
    </row>
    <row r="99" spans="2:8" x14ac:dyDescent="0.2">
      <c r="B99" s="66">
        <v>28</v>
      </c>
      <c r="C99" s="5">
        <v>1</v>
      </c>
      <c r="D99" s="12">
        <v>85</v>
      </c>
      <c r="E99" s="63">
        <v>3</v>
      </c>
      <c r="F99" s="83">
        <v>4</v>
      </c>
    </row>
    <row r="100" spans="2:8" x14ac:dyDescent="0.2">
      <c r="B100" s="66">
        <v>29</v>
      </c>
      <c r="C100" s="5">
        <v>1</v>
      </c>
      <c r="D100" s="12">
        <v>86</v>
      </c>
      <c r="E100" s="63">
        <v>3</v>
      </c>
      <c r="F100" s="83">
        <v>4</v>
      </c>
    </row>
    <row r="101" spans="2:8" x14ac:dyDescent="0.2">
      <c r="B101" s="66">
        <v>30</v>
      </c>
      <c r="C101" s="5">
        <v>1</v>
      </c>
      <c r="D101" s="12">
        <v>87</v>
      </c>
      <c r="E101" s="63">
        <v>3</v>
      </c>
      <c r="F101" s="83">
        <v>4</v>
      </c>
    </row>
    <row r="102" spans="2:8" x14ac:dyDescent="0.2">
      <c r="B102" s="66">
        <v>31</v>
      </c>
      <c r="C102" s="5">
        <v>1</v>
      </c>
      <c r="D102" s="12">
        <v>88</v>
      </c>
      <c r="E102" s="63">
        <v>3</v>
      </c>
      <c r="F102" s="83">
        <v>4</v>
      </c>
    </row>
    <row r="103" spans="2:8" x14ac:dyDescent="0.2">
      <c r="B103" s="66">
        <v>32</v>
      </c>
      <c r="C103" s="5">
        <v>1</v>
      </c>
      <c r="D103" s="12">
        <v>89</v>
      </c>
      <c r="E103" s="63">
        <v>3</v>
      </c>
      <c r="F103" s="83">
        <v>4</v>
      </c>
    </row>
    <row r="104" spans="2:8" x14ac:dyDescent="0.2">
      <c r="B104" s="66">
        <v>33</v>
      </c>
      <c r="C104" s="5">
        <v>1</v>
      </c>
      <c r="D104" s="12">
        <v>90</v>
      </c>
      <c r="E104" s="63">
        <v>3</v>
      </c>
      <c r="F104" s="83">
        <v>4</v>
      </c>
    </row>
    <row r="105" spans="2:8" x14ac:dyDescent="0.2">
      <c r="B105" s="66">
        <v>34</v>
      </c>
      <c r="C105" s="5">
        <v>1</v>
      </c>
      <c r="D105" s="12">
        <v>91</v>
      </c>
      <c r="E105" s="63">
        <v>3</v>
      </c>
      <c r="F105" s="83">
        <v>4</v>
      </c>
    </row>
    <row r="106" spans="2:8" x14ac:dyDescent="0.2">
      <c r="B106" s="66">
        <v>35</v>
      </c>
      <c r="C106" s="81">
        <v>5</v>
      </c>
      <c r="D106" s="12">
        <v>5</v>
      </c>
      <c r="E106" s="60">
        <v>1</v>
      </c>
      <c r="F106" s="81">
        <v>5</v>
      </c>
      <c r="H106" s="80" t="s">
        <v>237</v>
      </c>
    </row>
    <row r="107" spans="2:8" x14ac:dyDescent="0.2">
      <c r="B107" s="66">
        <v>36</v>
      </c>
      <c r="C107" s="81">
        <v>5</v>
      </c>
      <c r="D107" s="12">
        <v>6</v>
      </c>
      <c r="E107" s="60">
        <v>1</v>
      </c>
      <c r="F107" s="81">
        <v>5</v>
      </c>
      <c r="H107" s="80" t="s">
        <v>238</v>
      </c>
    </row>
    <row r="108" spans="2:8" x14ac:dyDescent="0.2">
      <c r="B108" s="66">
        <v>37</v>
      </c>
      <c r="C108" s="81">
        <v>5</v>
      </c>
      <c r="D108" s="12">
        <v>7</v>
      </c>
      <c r="E108" s="60">
        <v>1</v>
      </c>
      <c r="F108" s="81">
        <v>5</v>
      </c>
      <c r="H108" s="80" t="s">
        <v>239</v>
      </c>
    </row>
    <row r="109" spans="2:8" x14ac:dyDescent="0.2">
      <c r="B109" s="66">
        <v>38</v>
      </c>
      <c r="C109" s="81">
        <v>5</v>
      </c>
      <c r="D109" s="12">
        <v>19</v>
      </c>
      <c r="E109" s="61">
        <v>0</v>
      </c>
      <c r="F109" s="81">
        <v>5</v>
      </c>
      <c r="H109" s="80" t="s">
        <v>240</v>
      </c>
    </row>
    <row r="110" spans="2:8" x14ac:dyDescent="0.2">
      <c r="B110" s="66">
        <v>39</v>
      </c>
      <c r="C110" s="81">
        <v>5</v>
      </c>
      <c r="D110" s="12">
        <v>20</v>
      </c>
      <c r="E110" s="61">
        <v>0</v>
      </c>
      <c r="F110" s="81">
        <v>5</v>
      </c>
      <c r="H110" s="80" t="s">
        <v>241</v>
      </c>
    </row>
    <row r="111" spans="2:8" x14ac:dyDescent="0.2">
      <c r="B111" s="66">
        <v>40</v>
      </c>
      <c r="C111" s="81">
        <v>5</v>
      </c>
      <c r="D111" s="12">
        <v>41</v>
      </c>
      <c r="E111" s="62">
        <v>2</v>
      </c>
      <c r="F111" s="81">
        <v>5</v>
      </c>
      <c r="H111" s="80" t="s">
        <v>242</v>
      </c>
    </row>
    <row r="112" spans="2:8" x14ac:dyDescent="0.2">
      <c r="B112" s="66">
        <v>41</v>
      </c>
      <c r="C112" s="81">
        <v>5</v>
      </c>
      <c r="D112" s="12">
        <v>42</v>
      </c>
      <c r="E112" s="62">
        <v>2</v>
      </c>
      <c r="F112" s="81">
        <v>5</v>
      </c>
      <c r="H112" s="80" t="s">
        <v>243</v>
      </c>
    </row>
    <row r="113" spans="2:8" x14ac:dyDescent="0.2">
      <c r="B113" s="66">
        <v>42</v>
      </c>
      <c r="C113" s="81">
        <v>5</v>
      </c>
      <c r="D113" s="12">
        <v>43</v>
      </c>
      <c r="E113" s="62">
        <v>2</v>
      </c>
      <c r="F113" s="81">
        <v>5</v>
      </c>
      <c r="H113" s="80" t="s">
        <v>244</v>
      </c>
    </row>
    <row r="114" spans="2:8" x14ac:dyDescent="0.2">
      <c r="B114" s="66">
        <v>43</v>
      </c>
      <c r="C114" s="81">
        <v>5</v>
      </c>
      <c r="D114" s="12">
        <v>44</v>
      </c>
      <c r="E114" s="62">
        <v>2</v>
      </c>
      <c r="F114" s="81">
        <v>5</v>
      </c>
      <c r="H114" s="80" t="s">
        <v>245</v>
      </c>
    </row>
    <row r="115" spans="2:8" x14ac:dyDescent="0.2">
      <c r="B115" s="66">
        <v>44</v>
      </c>
      <c r="C115" s="81">
        <v>5</v>
      </c>
      <c r="D115" s="12">
        <v>81</v>
      </c>
      <c r="E115" s="63">
        <v>3</v>
      </c>
      <c r="F115" s="81">
        <v>5</v>
      </c>
      <c r="H115" s="80" t="s">
        <v>246</v>
      </c>
    </row>
    <row r="116" spans="2:8" x14ac:dyDescent="0.2">
      <c r="B116" s="66">
        <v>45</v>
      </c>
      <c r="C116" s="81">
        <v>5</v>
      </c>
      <c r="D116" s="12">
        <v>82</v>
      </c>
      <c r="E116" s="63">
        <v>3</v>
      </c>
      <c r="F116" s="81">
        <v>5</v>
      </c>
      <c r="H116" s="80" t="s">
        <v>247</v>
      </c>
    </row>
    <row r="117" spans="2:8" x14ac:dyDescent="0.2">
      <c r="B117" s="66">
        <v>46</v>
      </c>
      <c r="C117" s="81">
        <v>5</v>
      </c>
      <c r="D117" s="12">
        <v>83</v>
      </c>
      <c r="E117" s="63">
        <v>3</v>
      </c>
      <c r="F117" s="81">
        <v>5</v>
      </c>
      <c r="H117" s="80" t="s">
        <v>248</v>
      </c>
    </row>
    <row r="118" spans="2:8" x14ac:dyDescent="0.2">
      <c r="B118" s="66">
        <v>47</v>
      </c>
      <c r="C118" s="81">
        <v>5</v>
      </c>
      <c r="D118" s="12">
        <v>84</v>
      </c>
      <c r="E118" s="63">
        <v>3</v>
      </c>
      <c r="F118" s="81">
        <v>5</v>
      </c>
      <c r="H118" s="80" t="s">
        <v>249</v>
      </c>
    </row>
    <row r="119" spans="2:8" x14ac:dyDescent="0.2">
      <c r="B119" s="66">
        <v>48</v>
      </c>
      <c r="C119" s="5">
        <v>5</v>
      </c>
      <c r="D119" s="12">
        <v>111</v>
      </c>
      <c r="E119" s="45">
        <v>5</v>
      </c>
      <c r="F119" s="5">
        <v>5</v>
      </c>
      <c r="H119" s="55" t="s">
        <v>250</v>
      </c>
    </row>
    <row r="120" spans="2:8" x14ac:dyDescent="0.2">
      <c r="B120" s="66">
        <v>49</v>
      </c>
      <c r="C120" s="5">
        <v>5</v>
      </c>
      <c r="D120" s="12">
        <v>112</v>
      </c>
      <c r="E120" s="42">
        <v>6</v>
      </c>
      <c r="F120" s="5">
        <v>5</v>
      </c>
      <c r="H120" s="55" t="s">
        <v>251</v>
      </c>
    </row>
    <row r="121" spans="2:8" x14ac:dyDescent="0.2">
      <c r="B121" s="66">
        <v>50</v>
      </c>
      <c r="C121" s="5">
        <v>5</v>
      </c>
      <c r="D121" s="12">
        <v>45</v>
      </c>
      <c r="E121" s="62">
        <v>2</v>
      </c>
      <c r="F121" s="83">
        <v>4</v>
      </c>
    </row>
    <row r="122" spans="2:8" x14ac:dyDescent="0.2">
      <c r="B122" s="66">
        <v>51</v>
      </c>
      <c r="C122" s="5">
        <v>5</v>
      </c>
      <c r="D122" s="12">
        <v>46</v>
      </c>
      <c r="E122" s="62">
        <v>2</v>
      </c>
      <c r="F122" s="83">
        <v>4</v>
      </c>
    </row>
    <row r="123" spans="2:8" x14ac:dyDescent="0.2">
      <c r="B123" s="66">
        <v>52</v>
      </c>
      <c r="C123" s="5">
        <v>5</v>
      </c>
      <c r="D123" s="12">
        <v>47</v>
      </c>
      <c r="E123" s="62">
        <v>2</v>
      </c>
      <c r="F123" s="83">
        <v>4</v>
      </c>
    </row>
    <row r="124" spans="2:8" x14ac:dyDescent="0.2">
      <c r="B124" s="66">
        <v>53</v>
      </c>
      <c r="C124" s="5">
        <v>5</v>
      </c>
      <c r="D124" s="12">
        <v>48</v>
      </c>
      <c r="E124" s="62">
        <v>2</v>
      </c>
      <c r="F124" s="83">
        <v>4</v>
      </c>
    </row>
    <row r="125" spans="2:8" x14ac:dyDescent="0.2">
      <c r="B125" s="66">
        <v>54</v>
      </c>
      <c r="C125" s="5">
        <v>5</v>
      </c>
      <c r="D125" s="12">
        <v>49</v>
      </c>
      <c r="E125" s="62">
        <v>2</v>
      </c>
      <c r="F125" s="83">
        <v>4</v>
      </c>
    </row>
    <row r="126" spans="2:8" x14ac:dyDescent="0.2">
      <c r="B126" s="66">
        <v>55</v>
      </c>
      <c r="C126" s="5">
        <v>5</v>
      </c>
      <c r="D126" s="12">
        <v>50</v>
      </c>
      <c r="E126" s="62">
        <v>2</v>
      </c>
      <c r="F126" s="83">
        <v>4</v>
      </c>
    </row>
    <row r="127" spans="2:8" x14ac:dyDescent="0.2">
      <c r="B127" s="66">
        <v>56</v>
      </c>
      <c r="C127" s="5">
        <v>5</v>
      </c>
      <c r="D127" s="12">
        <v>51</v>
      </c>
      <c r="E127" s="62">
        <v>2</v>
      </c>
      <c r="F127" s="83">
        <v>4</v>
      </c>
    </row>
    <row r="128" spans="2:8" x14ac:dyDescent="0.2">
      <c r="B128" s="66">
        <v>57</v>
      </c>
      <c r="C128" s="5">
        <v>5</v>
      </c>
      <c r="D128" s="12">
        <v>85</v>
      </c>
      <c r="E128" s="63">
        <v>3</v>
      </c>
      <c r="F128" s="83">
        <v>4</v>
      </c>
    </row>
    <row r="129" spans="2:6" x14ac:dyDescent="0.2">
      <c r="B129" s="66">
        <v>58</v>
      </c>
      <c r="C129" s="5">
        <v>5</v>
      </c>
      <c r="D129" s="12">
        <v>86</v>
      </c>
      <c r="E129" s="63">
        <v>3</v>
      </c>
      <c r="F129" s="83">
        <v>4</v>
      </c>
    </row>
    <row r="130" spans="2:6" x14ac:dyDescent="0.2">
      <c r="B130" s="66">
        <v>59</v>
      </c>
      <c r="C130" s="5">
        <v>5</v>
      </c>
      <c r="D130" s="12">
        <v>87</v>
      </c>
      <c r="E130" s="63">
        <v>3</v>
      </c>
      <c r="F130" s="83">
        <v>4</v>
      </c>
    </row>
    <row r="131" spans="2:6" x14ac:dyDescent="0.2">
      <c r="B131" s="66">
        <v>60</v>
      </c>
      <c r="C131" s="5">
        <v>5</v>
      </c>
      <c r="D131" s="12">
        <v>88</v>
      </c>
      <c r="E131" s="63">
        <v>3</v>
      </c>
      <c r="F131" s="83">
        <v>4</v>
      </c>
    </row>
    <row r="132" spans="2:6" x14ac:dyDescent="0.2">
      <c r="B132" s="66">
        <v>61</v>
      </c>
      <c r="C132" s="5">
        <v>5</v>
      </c>
      <c r="D132" s="12">
        <v>89</v>
      </c>
      <c r="E132" s="63">
        <v>3</v>
      </c>
      <c r="F132" s="83">
        <v>4</v>
      </c>
    </row>
    <row r="133" spans="2:6" x14ac:dyDescent="0.2">
      <c r="B133" s="66">
        <v>62</v>
      </c>
      <c r="C133" s="5">
        <v>5</v>
      </c>
      <c r="D133" s="12">
        <v>90</v>
      </c>
      <c r="E133" s="63">
        <v>3</v>
      </c>
      <c r="F133" s="83">
        <v>4</v>
      </c>
    </row>
    <row r="134" spans="2:6" x14ac:dyDescent="0.2">
      <c r="B134" s="66">
        <v>63</v>
      </c>
      <c r="C134" s="5">
        <v>5</v>
      </c>
      <c r="D134" s="12">
        <v>91</v>
      </c>
      <c r="E134" s="63">
        <v>3</v>
      </c>
      <c r="F134" s="83">
        <v>4</v>
      </c>
    </row>
    <row r="135" spans="2:6" x14ac:dyDescent="0.2">
      <c r="B135" s="66">
        <v>64</v>
      </c>
      <c r="C135" s="66">
        <v>3</v>
      </c>
      <c r="D135" s="12">
        <v>1</v>
      </c>
      <c r="E135" s="60">
        <v>1</v>
      </c>
      <c r="F135" s="79">
        <v>3</v>
      </c>
    </row>
    <row r="136" spans="2:6" x14ac:dyDescent="0.2">
      <c r="B136" s="66">
        <v>65</v>
      </c>
      <c r="C136" s="66">
        <v>3</v>
      </c>
      <c r="D136" s="12">
        <v>2</v>
      </c>
      <c r="E136" s="60">
        <v>1</v>
      </c>
      <c r="F136" s="79">
        <v>3</v>
      </c>
    </row>
    <row r="137" spans="2:6" x14ac:dyDescent="0.2">
      <c r="B137" s="66">
        <v>66</v>
      </c>
      <c r="C137" s="66">
        <v>3</v>
      </c>
      <c r="D137" s="12">
        <v>3</v>
      </c>
      <c r="E137" s="60">
        <v>1</v>
      </c>
      <c r="F137" s="79">
        <v>3</v>
      </c>
    </row>
    <row r="138" spans="2:6" x14ac:dyDescent="0.2">
      <c r="B138" s="66">
        <v>67</v>
      </c>
      <c r="C138" s="66">
        <v>3</v>
      </c>
      <c r="D138" s="12">
        <v>4</v>
      </c>
      <c r="E138" s="60">
        <v>1</v>
      </c>
      <c r="F138" s="79">
        <v>3</v>
      </c>
    </row>
    <row r="139" spans="2:6" x14ac:dyDescent="0.2">
      <c r="B139" s="66">
        <v>68</v>
      </c>
      <c r="C139" s="66">
        <v>3</v>
      </c>
      <c r="D139" s="12">
        <v>15</v>
      </c>
      <c r="E139" s="61">
        <v>0</v>
      </c>
      <c r="F139" s="79">
        <v>3</v>
      </c>
    </row>
    <row r="140" spans="2:6" x14ac:dyDescent="0.2">
      <c r="B140" s="66">
        <v>69</v>
      </c>
      <c r="C140" s="66">
        <v>3</v>
      </c>
      <c r="D140" s="12">
        <v>16</v>
      </c>
      <c r="E140" s="61">
        <v>0</v>
      </c>
      <c r="F140" s="79">
        <v>3</v>
      </c>
    </row>
    <row r="141" spans="2:6" x14ac:dyDescent="0.2">
      <c r="B141" s="66">
        <v>70</v>
      </c>
      <c r="C141" s="66">
        <v>3</v>
      </c>
      <c r="D141" s="12">
        <v>17</v>
      </c>
      <c r="E141" s="61">
        <v>0</v>
      </c>
      <c r="F141" s="79">
        <v>3</v>
      </c>
    </row>
    <row r="142" spans="2:6" x14ac:dyDescent="0.2">
      <c r="B142" s="66">
        <v>71</v>
      </c>
      <c r="C142" s="66">
        <v>3</v>
      </c>
      <c r="D142" s="12">
        <v>18</v>
      </c>
      <c r="E142" s="61">
        <v>0</v>
      </c>
      <c r="F142" s="79">
        <v>3</v>
      </c>
    </row>
    <row r="143" spans="2:6" x14ac:dyDescent="0.2">
      <c r="B143" s="66">
        <v>72</v>
      </c>
      <c r="C143" s="66">
        <v>3</v>
      </c>
      <c r="D143" s="12">
        <v>29</v>
      </c>
      <c r="E143" s="62">
        <v>2</v>
      </c>
      <c r="F143" s="79">
        <v>3</v>
      </c>
    </row>
    <row r="144" spans="2:6" x14ac:dyDescent="0.2">
      <c r="B144" s="66">
        <v>73</v>
      </c>
      <c r="C144" s="66">
        <v>3</v>
      </c>
      <c r="D144" s="12">
        <v>30</v>
      </c>
      <c r="E144" s="62">
        <v>2</v>
      </c>
      <c r="F144" s="79">
        <v>3</v>
      </c>
    </row>
    <row r="145" spans="2:6" x14ac:dyDescent="0.2">
      <c r="B145" s="66">
        <v>74</v>
      </c>
      <c r="C145" s="66">
        <v>3</v>
      </c>
      <c r="D145" s="12">
        <v>31</v>
      </c>
      <c r="E145" s="62">
        <v>2</v>
      </c>
      <c r="F145" s="79">
        <v>3</v>
      </c>
    </row>
    <row r="146" spans="2:6" x14ac:dyDescent="0.2">
      <c r="B146" s="66">
        <v>75</v>
      </c>
      <c r="C146" s="66">
        <v>3</v>
      </c>
      <c r="D146" s="12">
        <v>32</v>
      </c>
      <c r="E146" s="62">
        <v>2</v>
      </c>
      <c r="F146" s="79">
        <v>3</v>
      </c>
    </row>
    <row r="147" spans="2:6" x14ac:dyDescent="0.2">
      <c r="B147" s="66">
        <v>76</v>
      </c>
      <c r="C147" s="66">
        <v>3</v>
      </c>
      <c r="D147" s="12">
        <v>33</v>
      </c>
      <c r="E147" s="62">
        <v>2</v>
      </c>
      <c r="F147" s="79">
        <v>3</v>
      </c>
    </row>
    <row r="148" spans="2:6" x14ac:dyDescent="0.2">
      <c r="B148" s="66">
        <v>77</v>
      </c>
      <c r="C148" s="66">
        <v>3</v>
      </c>
      <c r="D148" s="12">
        <v>34</v>
      </c>
      <c r="E148" s="62">
        <v>2</v>
      </c>
      <c r="F148" s="79">
        <v>3</v>
      </c>
    </row>
    <row r="149" spans="2:6" x14ac:dyDescent="0.2">
      <c r="B149" s="66">
        <v>78</v>
      </c>
      <c r="C149" s="66">
        <v>3</v>
      </c>
      <c r="D149" s="12">
        <v>35</v>
      </c>
      <c r="E149" s="62">
        <v>2</v>
      </c>
      <c r="F149" s="79">
        <v>3</v>
      </c>
    </row>
    <row r="150" spans="2:6" x14ac:dyDescent="0.2">
      <c r="B150" s="66">
        <v>79</v>
      </c>
      <c r="C150" s="66">
        <v>3</v>
      </c>
      <c r="D150" s="12">
        <v>36</v>
      </c>
      <c r="E150" s="62">
        <v>2</v>
      </c>
      <c r="F150" s="79">
        <v>3</v>
      </c>
    </row>
    <row r="151" spans="2:6" x14ac:dyDescent="0.2">
      <c r="B151" s="66">
        <v>80</v>
      </c>
      <c r="C151" s="66">
        <v>3</v>
      </c>
      <c r="D151" s="12">
        <v>37</v>
      </c>
      <c r="E151" s="62">
        <v>2</v>
      </c>
      <c r="F151" s="79">
        <v>3</v>
      </c>
    </row>
    <row r="152" spans="2:6" x14ac:dyDescent="0.2">
      <c r="B152" s="66">
        <v>81</v>
      </c>
      <c r="C152" s="66">
        <v>3</v>
      </c>
      <c r="D152" s="12">
        <v>38</v>
      </c>
      <c r="E152" s="62">
        <v>2</v>
      </c>
      <c r="F152" s="79">
        <v>3</v>
      </c>
    </row>
    <row r="153" spans="2:6" x14ac:dyDescent="0.2">
      <c r="B153" s="66">
        <v>82</v>
      </c>
      <c r="C153" s="66">
        <v>3</v>
      </c>
      <c r="D153" s="12">
        <v>39</v>
      </c>
      <c r="E153" s="62">
        <v>2</v>
      </c>
      <c r="F153" s="79">
        <v>3</v>
      </c>
    </row>
    <row r="154" spans="2:6" x14ac:dyDescent="0.2">
      <c r="B154" s="66">
        <v>83</v>
      </c>
      <c r="C154" s="66">
        <v>3</v>
      </c>
      <c r="D154" s="12">
        <v>40</v>
      </c>
      <c r="E154" s="62">
        <v>2</v>
      </c>
      <c r="F154" s="79">
        <v>3</v>
      </c>
    </row>
    <row r="155" spans="2:6" x14ac:dyDescent="0.2">
      <c r="B155" s="66">
        <v>84</v>
      </c>
      <c r="C155" s="66">
        <v>3</v>
      </c>
      <c r="D155" s="12">
        <v>69</v>
      </c>
      <c r="E155" s="63">
        <v>3</v>
      </c>
      <c r="F155" s="79">
        <v>3</v>
      </c>
    </row>
    <row r="156" spans="2:6" x14ac:dyDescent="0.2">
      <c r="B156" s="66">
        <v>85</v>
      </c>
      <c r="C156" s="66">
        <v>3</v>
      </c>
      <c r="D156" s="12">
        <v>70</v>
      </c>
      <c r="E156" s="63">
        <v>3</v>
      </c>
      <c r="F156" s="79">
        <v>3</v>
      </c>
    </row>
    <row r="157" spans="2:6" x14ac:dyDescent="0.2">
      <c r="B157" s="66">
        <v>86</v>
      </c>
      <c r="C157" s="66">
        <v>3</v>
      </c>
      <c r="D157" s="12">
        <v>71</v>
      </c>
      <c r="E157" s="63">
        <v>3</v>
      </c>
      <c r="F157" s="79">
        <v>3</v>
      </c>
    </row>
    <row r="158" spans="2:6" x14ac:dyDescent="0.2">
      <c r="B158" s="66">
        <v>87</v>
      </c>
      <c r="C158" s="66">
        <v>3</v>
      </c>
      <c r="D158" s="12">
        <v>72</v>
      </c>
      <c r="E158" s="63">
        <v>3</v>
      </c>
      <c r="F158" s="79">
        <v>3</v>
      </c>
    </row>
    <row r="159" spans="2:6" x14ac:dyDescent="0.2">
      <c r="B159" s="66">
        <v>88</v>
      </c>
      <c r="C159" s="66">
        <v>3</v>
      </c>
      <c r="D159" s="12">
        <v>73</v>
      </c>
      <c r="E159" s="63">
        <v>3</v>
      </c>
      <c r="F159" s="79">
        <v>3</v>
      </c>
    </row>
    <row r="160" spans="2:6" x14ac:dyDescent="0.2">
      <c r="B160" s="66">
        <v>89</v>
      </c>
      <c r="C160" s="66">
        <v>3</v>
      </c>
      <c r="D160" s="12">
        <v>74</v>
      </c>
      <c r="E160" s="63">
        <v>3</v>
      </c>
      <c r="F160" s="79">
        <v>3</v>
      </c>
    </row>
    <row r="161" spans="2:6" x14ac:dyDescent="0.2">
      <c r="B161" s="66">
        <v>90</v>
      </c>
      <c r="C161" s="66">
        <v>3</v>
      </c>
      <c r="D161" s="12">
        <v>75</v>
      </c>
      <c r="E161" s="63">
        <v>3</v>
      </c>
      <c r="F161" s="79">
        <v>3</v>
      </c>
    </row>
    <row r="162" spans="2:6" x14ac:dyDescent="0.2">
      <c r="B162" s="66">
        <v>91</v>
      </c>
      <c r="C162" s="66">
        <v>3</v>
      </c>
      <c r="D162" s="12">
        <v>76</v>
      </c>
      <c r="E162" s="63">
        <v>3</v>
      </c>
      <c r="F162" s="79">
        <v>3</v>
      </c>
    </row>
    <row r="163" spans="2:6" x14ac:dyDescent="0.2">
      <c r="B163" s="66">
        <v>92</v>
      </c>
      <c r="C163" s="66">
        <v>3</v>
      </c>
      <c r="D163" s="12">
        <v>77</v>
      </c>
      <c r="E163" s="63">
        <v>3</v>
      </c>
      <c r="F163" s="79">
        <v>3</v>
      </c>
    </row>
    <row r="164" spans="2:6" x14ac:dyDescent="0.2">
      <c r="B164" s="66">
        <v>93</v>
      </c>
      <c r="C164" s="66">
        <v>3</v>
      </c>
      <c r="D164" s="12">
        <v>78</v>
      </c>
      <c r="E164" s="63">
        <v>3</v>
      </c>
      <c r="F164" s="79">
        <v>3</v>
      </c>
    </row>
    <row r="165" spans="2:6" x14ac:dyDescent="0.2">
      <c r="B165" s="66">
        <v>94</v>
      </c>
      <c r="C165" s="66">
        <v>3</v>
      </c>
      <c r="D165" s="12">
        <v>79</v>
      </c>
      <c r="E165" s="63">
        <v>3</v>
      </c>
      <c r="F165" s="79">
        <v>3</v>
      </c>
    </row>
    <row r="166" spans="2:6" x14ac:dyDescent="0.2">
      <c r="B166" s="66">
        <v>95</v>
      </c>
      <c r="C166" s="66">
        <v>3</v>
      </c>
      <c r="D166" s="12">
        <v>80</v>
      </c>
      <c r="E166" s="63">
        <v>3</v>
      </c>
      <c r="F166" s="79">
        <v>3</v>
      </c>
    </row>
    <row r="167" spans="2:6" x14ac:dyDescent="0.2">
      <c r="B167" s="66">
        <v>96</v>
      </c>
      <c r="C167" s="66">
        <v>3</v>
      </c>
      <c r="D167" s="12">
        <v>109</v>
      </c>
      <c r="E167" s="45">
        <v>5</v>
      </c>
      <c r="F167" s="5">
        <v>3</v>
      </c>
    </row>
    <row r="168" spans="2:6" x14ac:dyDescent="0.2">
      <c r="B168" s="66">
        <v>97</v>
      </c>
      <c r="C168" s="66">
        <v>3</v>
      </c>
      <c r="D168" s="12">
        <v>110</v>
      </c>
      <c r="E168" s="42">
        <v>6</v>
      </c>
      <c r="F168" s="5">
        <v>3</v>
      </c>
    </row>
    <row r="169" spans="2:6" x14ac:dyDescent="0.2">
      <c r="B169" s="66">
        <v>98</v>
      </c>
      <c r="C169" s="85">
        <v>2</v>
      </c>
      <c r="D169" s="12">
        <v>25</v>
      </c>
      <c r="E169" s="61">
        <v>0</v>
      </c>
      <c r="F169" s="85">
        <v>2</v>
      </c>
    </row>
    <row r="170" spans="2:6" x14ac:dyDescent="0.2">
      <c r="B170" s="66">
        <v>99</v>
      </c>
      <c r="C170" s="85">
        <v>2</v>
      </c>
      <c r="D170" s="12">
        <v>26</v>
      </c>
      <c r="E170" s="61">
        <v>0</v>
      </c>
      <c r="F170" s="85">
        <v>2</v>
      </c>
    </row>
    <row r="171" spans="2:6" x14ac:dyDescent="0.2">
      <c r="B171" s="66">
        <v>100</v>
      </c>
      <c r="C171" s="85">
        <v>2</v>
      </c>
      <c r="D171" s="12">
        <v>27</v>
      </c>
      <c r="E171" s="61">
        <v>0</v>
      </c>
      <c r="F171" s="85">
        <v>2</v>
      </c>
    </row>
    <row r="172" spans="2:6" x14ac:dyDescent="0.2">
      <c r="B172" s="66">
        <v>101</v>
      </c>
      <c r="C172" s="85">
        <v>2</v>
      </c>
      <c r="D172" s="12">
        <v>28</v>
      </c>
      <c r="E172" s="61">
        <v>0</v>
      </c>
      <c r="F172" s="85">
        <v>2</v>
      </c>
    </row>
    <row r="173" spans="2:6" x14ac:dyDescent="0.2">
      <c r="B173" s="66">
        <v>102</v>
      </c>
      <c r="C173" s="85">
        <v>2</v>
      </c>
      <c r="D173" s="12">
        <v>59</v>
      </c>
      <c r="E173" s="62">
        <v>2</v>
      </c>
      <c r="F173" s="85">
        <v>2</v>
      </c>
    </row>
    <row r="174" spans="2:6" x14ac:dyDescent="0.2">
      <c r="B174" s="66">
        <v>103</v>
      </c>
      <c r="C174" s="85">
        <v>2</v>
      </c>
      <c r="D174" s="12">
        <v>60</v>
      </c>
      <c r="E174" s="62">
        <v>2</v>
      </c>
      <c r="F174" s="85">
        <v>2</v>
      </c>
    </row>
    <row r="175" spans="2:6" x14ac:dyDescent="0.2">
      <c r="B175" s="66">
        <v>104</v>
      </c>
      <c r="C175" s="85">
        <v>2</v>
      </c>
      <c r="D175" s="12">
        <v>61</v>
      </c>
      <c r="E175" s="62">
        <v>2</v>
      </c>
      <c r="F175" s="85">
        <v>2</v>
      </c>
    </row>
    <row r="176" spans="2:6" x14ac:dyDescent="0.2">
      <c r="B176" s="66">
        <v>105</v>
      </c>
      <c r="C176" s="85">
        <v>2</v>
      </c>
      <c r="D176" s="12">
        <v>62</v>
      </c>
      <c r="E176" s="62">
        <v>2</v>
      </c>
      <c r="F176" s="85">
        <v>2</v>
      </c>
    </row>
    <row r="177" spans="2:6" x14ac:dyDescent="0.2">
      <c r="B177" s="66">
        <v>106</v>
      </c>
      <c r="C177" s="85">
        <v>2</v>
      </c>
      <c r="D177" s="12">
        <v>63</v>
      </c>
      <c r="E177" s="62">
        <v>2</v>
      </c>
      <c r="F177" s="85">
        <v>2</v>
      </c>
    </row>
    <row r="178" spans="2:6" x14ac:dyDescent="0.2">
      <c r="B178" s="66">
        <v>107</v>
      </c>
      <c r="C178" s="85">
        <v>2</v>
      </c>
      <c r="D178" s="12">
        <v>64</v>
      </c>
      <c r="E178" s="62">
        <v>2</v>
      </c>
      <c r="F178" s="85">
        <v>2</v>
      </c>
    </row>
    <row r="179" spans="2:6" x14ac:dyDescent="0.2">
      <c r="B179" s="66">
        <v>108</v>
      </c>
      <c r="C179" s="85">
        <v>2</v>
      </c>
      <c r="D179" s="12">
        <v>65</v>
      </c>
      <c r="E179" s="62">
        <v>2</v>
      </c>
      <c r="F179" s="85">
        <v>2</v>
      </c>
    </row>
    <row r="180" spans="2:6" x14ac:dyDescent="0.2">
      <c r="B180" s="66">
        <v>109</v>
      </c>
      <c r="C180" s="85">
        <v>2</v>
      </c>
      <c r="D180" s="12">
        <v>66</v>
      </c>
      <c r="E180" s="62">
        <v>2</v>
      </c>
      <c r="F180" s="85">
        <v>2</v>
      </c>
    </row>
    <row r="181" spans="2:6" x14ac:dyDescent="0.2">
      <c r="B181" s="66">
        <v>110</v>
      </c>
      <c r="C181" s="85">
        <v>2</v>
      </c>
      <c r="D181" s="12">
        <v>67</v>
      </c>
      <c r="E181" s="62">
        <v>2</v>
      </c>
      <c r="F181" s="85">
        <v>2</v>
      </c>
    </row>
    <row r="182" spans="2:6" x14ac:dyDescent="0.2">
      <c r="B182" s="66">
        <v>111</v>
      </c>
      <c r="C182" s="85">
        <v>2</v>
      </c>
      <c r="D182" s="12">
        <v>68</v>
      </c>
      <c r="E182" s="62">
        <v>2</v>
      </c>
      <c r="F182" s="85">
        <v>2</v>
      </c>
    </row>
    <row r="183" spans="2:6" x14ac:dyDescent="0.2">
      <c r="B183" s="66">
        <v>112</v>
      </c>
      <c r="C183" s="85">
        <v>2</v>
      </c>
      <c r="D183" s="12">
        <v>99</v>
      </c>
      <c r="E183" s="63">
        <v>3</v>
      </c>
      <c r="F183" s="85">
        <v>2</v>
      </c>
    </row>
    <row r="184" spans="2:6" x14ac:dyDescent="0.2">
      <c r="B184" s="66">
        <v>113</v>
      </c>
      <c r="C184" s="85">
        <v>2</v>
      </c>
      <c r="D184" s="12">
        <v>100</v>
      </c>
      <c r="E184" s="63">
        <v>3</v>
      </c>
      <c r="F184" s="85">
        <v>2</v>
      </c>
    </row>
    <row r="185" spans="2:6" x14ac:dyDescent="0.2">
      <c r="B185" s="66">
        <v>114</v>
      </c>
      <c r="C185" s="85">
        <v>2</v>
      </c>
      <c r="D185" s="12">
        <v>101</v>
      </c>
      <c r="E185" s="63">
        <v>3</v>
      </c>
      <c r="F185" s="85">
        <v>2</v>
      </c>
    </row>
    <row r="186" spans="2:6" x14ac:dyDescent="0.2">
      <c r="B186" s="66">
        <v>115</v>
      </c>
      <c r="C186" s="85">
        <v>2</v>
      </c>
      <c r="D186" s="12">
        <v>102</v>
      </c>
      <c r="E186" s="63">
        <v>3</v>
      </c>
      <c r="F186" s="85">
        <v>2</v>
      </c>
    </row>
    <row r="187" spans="2:6" x14ac:dyDescent="0.2">
      <c r="B187" s="66">
        <v>116</v>
      </c>
      <c r="C187" s="85">
        <v>2</v>
      </c>
      <c r="D187" s="12">
        <v>103</v>
      </c>
      <c r="E187" s="63">
        <v>3</v>
      </c>
      <c r="F187" s="85">
        <v>2</v>
      </c>
    </row>
    <row r="188" spans="2:6" x14ac:dyDescent="0.2">
      <c r="B188" s="66">
        <v>117</v>
      </c>
      <c r="C188" s="85">
        <v>2</v>
      </c>
      <c r="D188" s="12">
        <v>104</v>
      </c>
      <c r="E188" s="63">
        <v>3</v>
      </c>
      <c r="F188" s="85">
        <v>2</v>
      </c>
    </row>
    <row r="189" spans="2:6" x14ac:dyDescent="0.2">
      <c r="B189" s="66">
        <v>118</v>
      </c>
      <c r="C189" s="85">
        <v>2</v>
      </c>
      <c r="D189" s="12">
        <v>105</v>
      </c>
      <c r="E189" s="63">
        <v>3</v>
      </c>
      <c r="F189" s="85">
        <v>2</v>
      </c>
    </row>
    <row r="190" spans="2:6" x14ac:dyDescent="0.2">
      <c r="B190" s="66">
        <v>119</v>
      </c>
      <c r="C190" s="85">
        <v>2</v>
      </c>
      <c r="D190" s="12">
        <v>106</v>
      </c>
      <c r="E190" s="63">
        <v>3</v>
      </c>
      <c r="F190" s="85">
        <v>2</v>
      </c>
    </row>
    <row r="191" spans="2:6" x14ac:dyDescent="0.2">
      <c r="B191" s="66">
        <v>120</v>
      </c>
      <c r="C191" s="85">
        <v>2</v>
      </c>
      <c r="D191" s="12">
        <v>107</v>
      </c>
      <c r="E191" s="63">
        <v>3</v>
      </c>
      <c r="F191" s="85">
        <v>2</v>
      </c>
    </row>
    <row r="192" spans="2:6" x14ac:dyDescent="0.2">
      <c r="B192" s="66">
        <v>121</v>
      </c>
      <c r="C192" s="85">
        <v>2</v>
      </c>
      <c r="D192" s="12">
        <v>108</v>
      </c>
      <c r="E192" s="63">
        <v>3</v>
      </c>
      <c r="F192" s="85">
        <v>2</v>
      </c>
    </row>
    <row r="193" spans="2:6" x14ac:dyDescent="0.2">
      <c r="B193" s="66">
        <v>122</v>
      </c>
      <c r="C193" s="5">
        <v>2</v>
      </c>
      <c r="D193" s="12">
        <v>115</v>
      </c>
      <c r="E193" s="45">
        <v>5</v>
      </c>
      <c r="F193" s="5">
        <v>2</v>
      </c>
    </row>
    <row r="194" spans="2:6" x14ac:dyDescent="0.2">
      <c r="B194" s="66">
        <v>123</v>
      </c>
      <c r="C194" s="5">
        <v>2</v>
      </c>
      <c r="D194" s="12">
        <v>116</v>
      </c>
      <c r="E194" s="42">
        <v>6</v>
      </c>
      <c r="F194" s="5">
        <v>2</v>
      </c>
    </row>
  </sheetData>
  <mergeCells count="17">
    <mergeCell ref="A31:A34"/>
    <mergeCell ref="A37:A40"/>
    <mergeCell ref="A43:A49"/>
    <mergeCell ref="A52:A57"/>
    <mergeCell ref="A60:A65"/>
    <mergeCell ref="B6:B9"/>
    <mergeCell ref="B10:B12"/>
    <mergeCell ref="B13:B15"/>
    <mergeCell ref="C6:C9"/>
    <mergeCell ref="C10:C12"/>
    <mergeCell ref="C13:C15"/>
    <mergeCell ref="D6:D9"/>
    <mergeCell ref="D10:D12"/>
    <mergeCell ref="D13:D15"/>
    <mergeCell ref="E6:E9"/>
    <mergeCell ref="E10:E12"/>
    <mergeCell ref="E13:E15"/>
  </mergeCells>
  <phoneticPr fontId="2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27"/>
  <sheetViews>
    <sheetView topLeftCell="A13" zoomScale="190" zoomScaleNormal="190" workbookViewId="0">
      <selection activeCell="D25" sqref="D25"/>
    </sheetView>
  </sheetViews>
  <sheetFormatPr defaultColWidth="9" defaultRowHeight="14.25" x14ac:dyDescent="0.2"/>
  <cols>
    <col min="4" max="4" width="19.125" customWidth="1"/>
    <col min="5" max="5" width="6.25" customWidth="1"/>
    <col min="11" max="11" width="6.375" customWidth="1"/>
  </cols>
  <sheetData>
    <row r="2" spans="2:13" x14ac:dyDescent="0.2">
      <c r="B2" t="s">
        <v>252</v>
      </c>
    </row>
    <row r="3" spans="2:13" x14ac:dyDescent="0.2">
      <c r="B3" s="4" t="s">
        <v>200</v>
      </c>
      <c r="C3" s="4" t="s">
        <v>1</v>
      </c>
      <c r="D3" s="4" t="s">
        <v>253</v>
      </c>
      <c r="E3" s="4" t="s">
        <v>254</v>
      </c>
      <c r="F3" s="4" t="s">
        <v>255</v>
      </c>
      <c r="G3" s="4" t="s">
        <v>256</v>
      </c>
      <c r="H3" s="4" t="s">
        <v>257</v>
      </c>
      <c r="I3" s="4" t="s">
        <v>258</v>
      </c>
      <c r="J3" s="113" t="s">
        <v>259</v>
      </c>
      <c r="K3" s="113" t="s">
        <v>260</v>
      </c>
      <c r="L3" s="113" t="s">
        <v>167</v>
      </c>
      <c r="M3" s="113" t="s">
        <v>261</v>
      </c>
    </row>
    <row r="4" spans="2:13" x14ac:dyDescent="0.2">
      <c r="B4" s="5">
        <v>1</v>
      </c>
      <c r="C4" s="5">
        <v>2</v>
      </c>
      <c r="D4" s="5" t="str">
        <f>C4&amp;":"&amp;F4&amp;"x"&amp;G4&amp;"-"&amp;E4</f>
        <v>2:600x600-A</v>
      </c>
      <c r="E4" s="5" t="s">
        <v>262</v>
      </c>
      <c r="F4" s="5">
        <v>600</v>
      </c>
      <c r="G4" s="5">
        <v>600</v>
      </c>
      <c r="H4" s="5">
        <v>0</v>
      </c>
      <c r="I4" s="5">
        <v>2</v>
      </c>
      <c r="J4" s="5">
        <v>10</v>
      </c>
      <c r="K4" s="5">
        <v>0</v>
      </c>
      <c r="L4" s="5"/>
      <c r="M4" s="5"/>
    </row>
    <row r="5" spans="2:13" x14ac:dyDescent="0.2">
      <c r="B5" s="5">
        <v>2</v>
      </c>
      <c r="C5" s="5">
        <v>2</v>
      </c>
      <c r="D5" s="5" t="str">
        <f t="shared" ref="D5:D14" si="0">C5&amp;":"&amp;F5&amp;"x"&amp;G5&amp;"-"&amp;E5</f>
        <v>2:600x900-A</v>
      </c>
      <c r="E5" s="5" t="s">
        <v>262</v>
      </c>
      <c r="F5" s="12">
        <v>600</v>
      </c>
      <c r="G5" s="12">
        <v>900</v>
      </c>
      <c r="H5" s="5">
        <v>0</v>
      </c>
      <c r="I5" s="5">
        <v>2</v>
      </c>
      <c r="J5" s="5">
        <v>10</v>
      </c>
      <c r="K5" s="5">
        <v>0</v>
      </c>
      <c r="L5" s="22"/>
      <c r="M5" s="22"/>
    </row>
    <row r="6" spans="2:13" x14ac:dyDescent="0.2">
      <c r="B6" s="5">
        <v>3</v>
      </c>
      <c r="C6" s="5">
        <v>2</v>
      </c>
      <c r="D6" s="5" t="str">
        <f t="shared" si="0"/>
        <v>2:600x1200-A</v>
      </c>
      <c r="E6" s="5" t="s">
        <v>262</v>
      </c>
      <c r="F6" s="5">
        <v>600</v>
      </c>
      <c r="G6" s="5">
        <v>1200</v>
      </c>
      <c r="H6" s="5">
        <v>0</v>
      </c>
      <c r="I6" s="5">
        <v>2</v>
      </c>
      <c r="J6" s="5">
        <v>10</v>
      </c>
      <c r="K6" s="5">
        <v>0</v>
      </c>
      <c r="L6" s="22"/>
      <c r="M6" s="22"/>
    </row>
    <row r="7" spans="2:13" x14ac:dyDescent="0.2">
      <c r="B7" s="5">
        <v>4</v>
      </c>
      <c r="C7" s="5">
        <v>2</v>
      </c>
      <c r="D7" s="5" t="str">
        <f t="shared" si="0"/>
        <v>2:700x1300-A</v>
      </c>
      <c r="E7" s="5" t="s">
        <v>262</v>
      </c>
      <c r="F7" s="5">
        <v>700</v>
      </c>
      <c r="G7" s="5">
        <v>1300</v>
      </c>
      <c r="H7" s="5">
        <v>0</v>
      </c>
      <c r="I7" s="5">
        <v>2</v>
      </c>
      <c r="J7" s="5">
        <v>10</v>
      </c>
      <c r="K7" s="5">
        <v>0</v>
      </c>
      <c r="L7" s="22"/>
      <c r="M7" s="22"/>
    </row>
    <row r="8" spans="2:13" x14ac:dyDescent="0.2">
      <c r="B8" s="5">
        <v>5</v>
      </c>
      <c r="C8" s="5">
        <v>2</v>
      </c>
      <c r="D8" s="5" t="str">
        <f t="shared" si="0"/>
        <v>2:750x1500-A</v>
      </c>
      <c r="E8" s="5" t="s">
        <v>262</v>
      </c>
      <c r="F8" s="5">
        <v>750</v>
      </c>
      <c r="G8" s="5">
        <v>1500</v>
      </c>
      <c r="H8" s="5">
        <v>0</v>
      </c>
      <c r="I8" s="5">
        <v>2</v>
      </c>
      <c r="J8" s="5">
        <v>10</v>
      </c>
      <c r="K8" s="5">
        <v>0</v>
      </c>
      <c r="L8" s="22"/>
      <c r="M8" s="22"/>
    </row>
    <row r="9" spans="2:13" x14ac:dyDescent="0.2">
      <c r="B9" s="5">
        <v>6</v>
      </c>
      <c r="C9" s="5">
        <v>2</v>
      </c>
      <c r="D9" s="5" t="str">
        <f t="shared" si="0"/>
        <v>2:800x1400-A</v>
      </c>
      <c r="E9" s="5" t="s">
        <v>262</v>
      </c>
      <c r="F9" s="5">
        <v>800</v>
      </c>
      <c r="G9" s="5">
        <v>1400</v>
      </c>
      <c r="H9" s="5">
        <v>0</v>
      </c>
      <c r="I9" s="5">
        <v>2</v>
      </c>
      <c r="J9" s="5">
        <v>10</v>
      </c>
      <c r="K9" s="5">
        <v>0</v>
      </c>
      <c r="L9" s="22"/>
      <c r="M9" s="22"/>
    </row>
    <row r="10" spans="2:13" x14ac:dyDescent="0.2">
      <c r="B10" s="5">
        <v>7</v>
      </c>
      <c r="C10" s="5">
        <v>2</v>
      </c>
      <c r="D10" s="5" t="str">
        <f t="shared" si="0"/>
        <v>2:800x1600-A</v>
      </c>
      <c r="E10" s="5" t="s">
        <v>262</v>
      </c>
      <c r="F10" s="5">
        <v>800</v>
      </c>
      <c r="G10" s="5">
        <v>1600</v>
      </c>
      <c r="H10" s="5">
        <v>0</v>
      </c>
      <c r="I10" s="5">
        <v>2</v>
      </c>
      <c r="J10" s="5">
        <v>10</v>
      </c>
      <c r="K10" s="5">
        <v>0</v>
      </c>
      <c r="L10" s="22"/>
      <c r="M10" s="22"/>
    </row>
    <row r="11" spans="2:13" x14ac:dyDescent="0.2">
      <c r="B11" s="5">
        <v>8</v>
      </c>
      <c r="C11" s="5">
        <v>2</v>
      </c>
      <c r="D11" s="5" t="str">
        <f t="shared" si="0"/>
        <v>2:800x2000-A</v>
      </c>
      <c r="E11" s="5" t="s">
        <v>262</v>
      </c>
      <c r="F11" s="5">
        <v>800</v>
      </c>
      <c r="G11" s="5">
        <v>2000</v>
      </c>
      <c r="H11" s="5">
        <v>0</v>
      </c>
      <c r="I11" s="5">
        <v>2</v>
      </c>
      <c r="J11" s="5">
        <v>10</v>
      </c>
      <c r="K11" s="5">
        <v>0</v>
      </c>
      <c r="L11" s="22"/>
      <c r="M11" s="22"/>
    </row>
    <row r="12" spans="2:13" x14ac:dyDescent="0.2">
      <c r="B12" s="5">
        <v>9</v>
      </c>
      <c r="C12" s="12">
        <v>4</v>
      </c>
      <c r="D12" s="12" t="str">
        <f t="shared" si="0"/>
        <v>4:700x1300-A</v>
      </c>
      <c r="E12" s="12" t="s">
        <v>262</v>
      </c>
      <c r="F12" s="12">
        <v>700</v>
      </c>
      <c r="G12" s="12">
        <v>1300</v>
      </c>
      <c r="H12" s="5">
        <v>0</v>
      </c>
      <c r="I12" s="5">
        <v>3</v>
      </c>
      <c r="J12" s="22">
        <v>10</v>
      </c>
      <c r="K12" s="22">
        <v>0</v>
      </c>
      <c r="L12" s="22"/>
      <c r="M12" s="22"/>
    </row>
    <row r="13" spans="2:13" x14ac:dyDescent="0.2">
      <c r="B13" s="5">
        <v>10</v>
      </c>
      <c r="C13" s="12">
        <v>4</v>
      </c>
      <c r="D13" s="12" t="str">
        <f t="shared" si="0"/>
        <v>4:750x1500-A</v>
      </c>
      <c r="E13" s="12" t="s">
        <v>262</v>
      </c>
      <c r="F13" s="12">
        <v>750</v>
      </c>
      <c r="G13" s="12">
        <v>1500</v>
      </c>
      <c r="H13" s="5">
        <v>0</v>
      </c>
      <c r="I13" s="5">
        <v>3</v>
      </c>
      <c r="J13" s="22">
        <v>10</v>
      </c>
      <c r="K13" s="22">
        <v>0</v>
      </c>
      <c r="L13" s="22"/>
      <c r="M13" s="22"/>
    </row>
    <row r="14" spans="2:13" x14ac:dyDescent="0.2">
      <c r="B14" s="5">
        <v>11</v>
      </c>
      <c r="C14" s="12">
        <v>1</v>
      </c>
      <c r="D14" s="5" t="str">
        <f t="shared" si="0"/>
        <v>1:800x1400-A</v>
      </c>
      <c r="E14" s="12" t="s">
        <v>262</v>
      </c>
      <c r="F14" s="5">
        <v>800</v>
      </c>
      <c r="G14" s="5">
        <v>1400</v>
      </c>
      <c r="H14" s="5">
        <v>1</v>
      </c>
      <c r="I14" s="5">
        <v>3</v>
      </c>
      <c r="J14" s="22">
        <v>10</v>
      </c>
      <c r="K14" s="22">
        <v>1</v>
      </c>
      <c r="L14" s="22"/>
      <c r="M14" s="22"/>
    </row>
    <row r="15" spans="2:13" x14ac:dyDescent="0.2">
      <c r="B15" s="5">
        <v>12</v>
      </c>
      <c r="C15" s="12">
        <v>1</v>
      </c>
      <c r="D15" s="5" t="str">
        <f t="shared" ref="D15:D26" si="1">C15&amp;":"&amp;F15&amp;"x"&amp;G15&amp;"-"&amp;E15</f>
        <v>1:900x1800-A</v>
      </c>
      <c r="E15" s="12" t="s">
        <v>262</v>
      </c>
      <c r="F15" s="12">
        <v>900</v>
      </c>
      <c r="G15" s="12">
        <v>1800</v>
      </c>
      <c r="H15" s="5">
        <v>1</v>
      </c>
      <c r="I15" s="5">
        <v>3</v>
      </c>
      <c r="J15" s="22">
        <v>10</v>
      </c>
      <c r="K15" s="22">
        <v>1</v>
      </c>
      <c r="L15" s="57"/>
      <c r="M15" s="57"/>
    </row>
    <row r="16" spans="2:13" x14ac:dyDescent="0.2">
      <c r="B16" s="5">
        <v>13</v>
      </c>
      <c r="C16" s="12">
        <v>1</v>
      </c>
      <c r="D16" s="5" t="str">
        <f t="shared" si="1"/>
        <v>1:800x2000-A</v>
      </c>
      <c r="E16" s="12" t="s">
        <v>262</v>
      </c>
      <c r="F16" s="12">
        <v>800</v>
      </c>
      <c r="G16" s="12">
        <v>2000</v>
      </c>
      <c r="H16" s="5">
        <v>1</v>
      </c>
      <c r="I16" s="5">
        <v>3</v>
      </c>
      <c r="J16" s="22">
        <v>10</v>
      </c>
      <c r="K16" s="22">
        <v>1</v>
      </c>
      <c r="L16" s="57"/>
      <c r="M16" s="57"/>
    </row>
    <row r="17" spans="2:13" x14ac:dyDescent="0.2">
      <c r="B17" s="5">
        <v>14</v>
      </c>
      <c r="C17" s="12">
        <v>1</v>
      </c>
      <c r="D17" s="5" t="str">
        <f t="shared" si="1"/>
        <v>1:800x2600-A</v>
      </c>
      <c r="E17" s="12" t="s">
        <v>262</v>
      </c>
      <c r="F17" s="12">
        <v>800</v>
      </c>
      <c r="G17" s="12">
        <v>2600</v>
      </c>
      <c r="H17" s="5">
        <v>1</v>
      </c>
      <c r="I17" s="5">
        <v>3</v>
      </c>
      <c r="J17" s="22">
        <v>10</v>
      </c>
      <c r="K17" s="22">
        <v>1</v>
      </c>
      <c r="L17" s="57"/>
      <c r="M17" s="57"/>
    </row>
    <row r="18" spans="2:13" x14ac:dyDescent="0.2">
      <c r="B18" s="5">
        <v>15</v>
      </c>
      <c r="C18" s="12">
        <v>1</v>
      </c>
      <c r="D18" s="5" t="str">
        <f t="shared" si="1"/>
        <v>1:1200x2400-A</v>
      </c>
      <c r="E18" s="12" t="s">
        <v>262</v>
      </c>
      <c r="F18" s="12">
        <v>1200</v>
      </c>
      <c r="G18" s="12">
        <v>2400</v>
      </c>
      <c r="H18" s="5">
        <v>1</v>
      </c>
      <c r="I18" s="5">
        <v>3</v>
      </c>
      <c r="J18" s="22">
        <v>10</v>
      </c>
      <c r="K18" s="22">
        <v>1</v>
      </c>
      <c r="L18" s="57"/>
      <c r="M18" s="57"/>
    </row>
    <row r="19" spans="2:13" x14ac:dyDescent="0.2">
      <c r="B19" s="5">
        <v>16</v>
      </c>
      <c r="C19" s="12">
        <v>1</v>
      </c>
      <c r="D19" s="5" t="str">
        <f t="shared" si="1"/>
        <v>1:1200x2700-A</v>
      </c>
      <c r="E19" s="12" t="s">
        <v>262</v>
      </c>
      <c r="F19" s="12">
        <v>1200</v>
      </c>
      <c r="G19" s="12">
        <v>2700</v>
      </c>
      <c r="H19" s="5">
        <v>1</v>
      </c>
      <c r="I19" s="5">
        <v>3</v>
      </c>
      <c r="J19" s="22">
        <v>10</v>
      </c>
      <c r="K19" s="22">
        <v>1</v>
      </c>
      <c r="L19" s="57"/>
      <c r="M19" s="57"/>
    </row>
    <row r="20" spans="2:13" x14ac:dyDescent="0.2">
      <c r="B20" s="5">
        <v>17</v>
      </c>
      <c r="C20" s="12">
        <v>1</v>
      </c>
      <c r="D20" s="5" t="str">
        <f t="shared" si="1"/>
        <v>1:1600x3200-A</v>
      </c>
      <c r="E20" s="12" t="s">
        <v>262</v>
      </c>
      <c r="F20" s="12">
        <v>1600</v>
      </c>
      <c r="G20" s="12">
        <v>3200</v>
      </c>
      <c r="H20" s="5">
        <v>1</v>
      </c>
      <c r="I20" s="5">
        <v>3</v>
      </c>
      <c r="J20" s="22">
        <v>10</v>
      </c>
      <c r="K20" s="22">
        <v>1</v>
      </c>
      <c r="L20" s="57"/>
      <c r="M20" s="57"/>
    </row>
    <row r="21" spans="2:13" x14ac:dyDescent="0.2">
      <c r="B21" s="5">
        <v>18</v>
      </c>
      <c r="C21" s="12">
        <v>5</v>
      </c>
      <c r="D21" s="12" t="str">
        <f t="shared" si="1"/>
        <v>5:1200x2400-A</v>
      </c>
      <c r="E21" s="12" t="s">
        <v>262</v>
      </c>
      <c r="F21" s="12">
        <v>1200</v>
      </c>
      <c r="G21" s="12">
        <v>2400</v>
      </c>
      <c r="H21" s="5">
        <v>1</v>
      </c>
      <c r="I21" s="5">
        <v>3</v>
      </c>
      <c r="J21" s="22">
        <v>10</v>
      </c>
      <c r="K21" s="22">
        <v>0</v>
      </c>
      <c r="L21" s="57"/>
      <c r="M21" s="57"/>
    </row>
    <row r="22" spans="2:13" x14ac:dyDescent="0.2">
      <c r="B22" s="5">
        <v>19</v>
      </c>
      <c r="C22" s="12">
        <v>5</v>
      </c>
      <c r="D22" s="12" t="str">
        <f t="shared" si="1"/>
        <v>5:1200x2700-A</v>
      </c>
      <c r="E22" s="12" t="s">
        <v>262</v>
      </c>
      <c r="F22" s="12">
        <v>1200</v>
      </c>
      <c r="G22" s="12">
        <v>2700</v>
      </c>
      <c r="H22" s="5">
        <v>1</v>
      </c>
      <c r="I22" s="5">
        <v>3</v>
      </c>
      <c r="J22" s="22">
        <v>10</v>
      </c>
      <c r="K22" s="22">
        <v>0</v>
      </c>
      <c r="L22" s="57"/>
      <c r="M22" s="57"/>
    </row>
    <row r="23" spans="2:13" x14ac:dyDescent="0.2">
      <c r="B23" s="5">
        <v>20</v>
      </c>
      <c r="C23" s="12">
        <v>5</v>
      </c>
      <c r="D23" s="12" t="str">
        <f t="shared" si="1"/>
        <v>5:1000x3000-A</v>
      </c>
      <c r="E23" s="12" t="s">
        <v>262</v>
      </c>
      <c r="F23" s="12">
        <v>1000</v>
      </c>
      <c r="G23" s="12">
        <v>3000</v>
      </c>
      <c r="H23" s="5">
        <v>1</v>
      </c>
      <c r="I23" s="5">
        <v>3</v>
      </c>
      <c r="J23" s="22">
        <v>10</v>
      </c>
      <c r="K23" s="22">
        <v>0</v>
      </c>
      <c r="L23" s="57"/>
      <c r="M23" s="57"/>
    </row>
    <row r="24" spans="2:13" x14ac:dyDescent="0.2">
      <c r="B24" s="5">
        <v>21</v>
      </c>
      <c r="C24" s="12">
        <v>4</v>
      </c>
      <c r="D24" s="12" t="str">
        <f t="shared" si="1"/>
        <v>4:800x2600-A</v>
      </c>
      <c r="E24" s="12" t="s">
        <v>262</v>
      </c>
      <c r="F24" s="12">
        <v>800</v>
      </c>
      <c r="G24" s="12">
        <v>2600</v>
      </c>
      <c r="H24" s="5">
        <v>1</v>
      </c>
      <c r="I24" s="5">
        <v>3</v>
      </c>
      <c r="J24" s="22">
        <v>10</v>
      </c>
      <c r="K24" s="22">
        <v>0</v>
      </c>
      <c r="L24" s="57"/>
      <c r="M24" s="57"/>
    </row>
    <row r="25" spans="2:13" x14ac:dyDescent="0.2">
      <c r="B25" s="5">
        <v>22</v>
      </c>
      <c r="C25" s="12">
        <v>4</v>
      </c>
      <c r="D25" s="12" t="str">
        <f t="shared" si="1"/>
        <v>4:1200x2400-A</v>
      </c>
      <c r="E25" s="12" t="s">
        <v>262</v>
      </c>
      <c r="F25" s="12">
        <v>1200</v>
      </c>
      <c r="G25" s="12">
        <v>2400</v>
      </c>
      <c r="H25" s="5">
        <v>1</v>
      </c>
      <c r="I25" s="5">
        <v>3</v>
      </c>
      <c r="J25" s="22">
        <v>10</v>
      </c>
      <c r="K25" s="22">
        <v>0</v>
      </c>
      <c r="L25" s="57"/>
      <c r="M25" s="57"/>
    </row>
    <row r="26" spans="2:13" x14ac:dyDescent="0.2">
      <c r="B26" s="5">
        <v>23</v>
      </c>
      <c r="C26" s="12">
        <v>4</v>
      </c>
      <c r="D26" s="12" t="str">
        <f t="shared" si="1"/>
        <v>4:1200x2700-A</v>
      </c>
      <c r="E26" s="12" t="s">
        <v>262</v>
      </c>
      <c r="F26" s="12">
        <v>1200</v>
      </c>
      <c r="G26" s="12">
        <v>2700</v>
      </c>
      <c r="H26" s="5">
        <v>1</v>
      </c>
      <c r="I26" s="5">
        <v>3</v>
      </c>
      <c r="J26" s="22">
        <v>10</v>
      </c>
      <c r="K26" s="22">
        <v>0</v>
      </c>
      <c r="L26" s="57"/>
      <c r="M26" s="57"/>
    </row>
    <row r="27" spans="2:13" x14ac:dyDescent="0.2">
      <c r="C27" s="17"/>
      <c r="E27" s="17"/>
    </row>
  </sheetData>
  <phoneticPr fontId="29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60"/>
  <sheetViews>
    <sheetView topLeftCell="A37" zoomScale="160" zoomScaleNormal="160" workbookViewId="0">
      <selection activeCell="R57" sqref="R57:R60"/>
    </sheetView>
  </sheetViews>
  <sheetFormatPr defaultColWidth="9" defaultRowHeight="14.25" x14ac:dyDescent="0.2"/>
  <cols>
    <col min="1" max="1" width="1.375" customWidth="1"/>
    <col min="2" max="2" width="7.375" customWidth="1"/>
    <col min="3" max="3" width="12.75" customWidth="1"/>
    <col min="4" max="4" width="11" customWidth="1"/>
    <col min="5" max="5" width="12.125" customWidth="1"/>
    <col min="6" max="6" width="7.5" customWidth="1"/>
    <col min="7" max="7" width="7" customWidth="1"/>
    <col min="8" max="8" width="10.5" customWidth="1"/>
    <col min="9" max="9" width="6.125" customWidth="1"/>
    <col min="10" max="10" width="7.125" customWidth="1"/>
    <col min="11" max="11" width="6.625" customWidth="1"/>
    <col min="15" max="15" width="7.75" customWidth="1"/>
    <col min="16" max="16" width="7.875" customWidth="1"/>
    <col min="17" max="17" width="8" customWidth="1"/>
    <col min="19" max="19" width="11.375" customWidth="1"/>
  </cols>
  <sheetData>
    <row r="1" spans="2:22" x14ac:dyDescent="0.2">
      <c r="C1" s="98"/>
      <c r="D1" s="98" t="s">
        <v>263</v>
      </c>
      <c r="E1" s="181" t="s">
        <v>264</v>
      </c>
      <c r="F1" s="181"/>
      <c r="G1" s="181" t="s">
        <v>23</v>
      </c>
      <c r="H1" s="181"/>
      <c r="I1" s="98"/>
      <c r="J1" s="106"/>
      <c r="K1" s="106"/>
    </row>
    <row r="2" spans="2:22" x14ac:dyDescent="0.2">
      <c r="C2" s="99" t="s">
        <v>1</v>
      </c>
      <c r="D2" s="99" t="s">
        <v>265</v>
      </c>
      <c r="E2" s="99" t="s">
        <v>266</v>
      </c>
      <c r="F2" s="99" t="s">
        <v>265</v>
      </c>
      <c r="G2" s="99" t="s">
        <v>267</v>
      </c>
      <c r="H2" s="99" t="s">
        <v>268</v>
      </c>
      <c r="I2" s="99" t="s">
        <v>21</v>
      </c>
      <c r="J2" s="99" t="s">
        <v>269</v>
      </c>
      <c r="K2" s="99"/>
      <c r="S2" s="66"/>
    </row>
    <row r="3" spans="2:22" x14ac:dyDescent="0.2">
      <c r="C3" s="5" t="s">
        <v>182</v>
      </c>
      <c r="D3" s="100">
        <v>2</v>
      </c>
      <c r="E3" s="5">
        <v>4</v>
      </c>
      <c r="F3" s="5">
        <v>0</v>
      </c>
      <c r="G3" s="5">
        <v>1</v>
      </c>
      <c r="H3" s="12">
        <v>1</v>
      </c>
      <c r="I3" s="5">
        <v>8</v>
      </c>
      <c r="J3" s="5" t="s">
        <v>262</v>
      </c>
      <c r="K3" s="57"/>
    </row>
    <row r="4" spans="2:22" x14ac:dyDescent="0.2">
      <c r="C4" s="5" t="s">
        <v>184</v>
      </c>
      <c r="D4" s="5">
        <v>1</v>
      </c>
      <c r="E4" s="5">
        <v>3</v>
      </c>
      <c r="F4" s="5">
        <v>0</v>
      </c>
      <c r="G4" s="163">
        <v>2</v>
      </c>
      <c r="H4" s="163">
        <v>2</v>
      </c>
      <c r="I4" s="5">
        <v>3</v>
      </c>
      <c r="J4" s="5" t="s">
        <v>270</v>
      </c>
      <c r="K4" s="57"/>
    </row>
    <row r="5" spans="2:22" x14ac:dyDescent="0.2">
      <c r="C5" s="5" t="s">
        <v>271</v>
      </c>
      <c r="D5" s="5">
        <v>1</v>
      </c>
      <c r="E5" s="5">
        <v>0</v>
      </c>
      <c r="F5" s="101">
        <v>2</v>
      </c>
      <c r="G5" s="163"/>
      <c r="H5" s="163"/>
      <c r="I5" s="5"/>
      <c r="J5" s="5" t="s">
        <v>272</v>
      </c>
      <c r="K5" s="57"/>
    </row>
    <row r="6" spans="2:22" x14ac:dyDescent="0.2">
      <c r="C6" s="5" t="s">
        <v>191</v>
      </c>
      <c r="D6" s="5">
        <v>1</v>
      </c>
      <c r="E6" s="5">
        <v>0</v>
      </c>
      <c r="F6" s="101">
        <v>2</v>
      </c>
      <c r="G6" s="163"/>
      <c r="H6" s="163"/>
      <c r="I6" s="5">
        <v>4</v>
      </c>
      <c r="J6" s="5" t="s">
        <v>273</v>
      </c>
      <c r="K6" s="57"/>
    </row>
    <row r="7" spans="2:22" x14ac:dyDescent="0.2">
      <c r="C7" s="5" t="s">
        <v>194</v>
      </c>
      <c r="D7" s="5">
        <v>2</v>
      </c>
      <c r="E7" s="5">
        <v>3</v>
      </c>
      <c r="F7" s="5">
        <v>0</v>
      </c>
      <c r="G7" s="5">
        <v>1</v>
      </c>
      <c r="H7" s="12">
        <v>1</v>
      </c>
      <c r="I7" s="5">
        <v>6</v>
      </c>
      <c r="J7" s="5" t="s">
        <v>274</v>
      </c>
      <c r="K7" s="57"/>
    </row>
    <row r="8" spans="2:22" x14ac:dyDescent="0.2">
      <c r="C8" s="17" t="s">
        <v>275</v>
      </c>
      <c r="D8" t="s">
        <v>276</v>
      </c>
      <c r="E8" t="s">
        <v>277</v>
      </c>
      <c r="F8" t="s">
        <v>278</v>
      </c>
    </row>
    <row r="9" spans="2:22" ht="36.75" customHeight="1" x14ac:dyDescent="0.2">
      <c r="C9" s="102" t="s">
        <v>279</v>
      </c>
      <c r="G9" s="103" t="s">
        <v>280</v>
      </c>
    </row>
    <row r="10" spans="2:22" ht="18.75" customHeight="1" x14ac:dyDescent="0.2">
      <c r="C10" s="99" t="s">
        <v>27</v>
      </c>
      <c r="D10" s="99" t="s">
        <v>281</v>
      </c>
      <c r="E10" s="99" t="s">
        <v>282</v>
      </c>
      <c r="F10" s="99" t="s">
        <v>283</v>
      </c>
      <c r="G10" s="99" t="s">
        <v>269</v>
      </c>
      <c r="H10" s="99" t="s">
        <v>17</v>
      </c>
      <c r="I10" s="99" t="s">
        <v>284</v>
      </c>
      <c r="J10" s="99" t="s">
        <v>285</v>
      </c>
      <c r="K10" s="99" t="s">
        <v>286</v>
      </c>
      <c r="L10" s="99" t="s">
        <v>287</v>
      </c>
      <c r="M10" s="99" t="s">
        <v>288</v>
      </c>
      <c r="N10" s="99" t="s">
        <v>289</v>
      </c>
      <c r="O10" s="107" t="s">
        <v>290</v>
      </c>
      <c r="P10" s="107" t="s">
        <v>291</v>
      </c>
      <c r="Q10" s="107" t="s">
        <v>292</v>
      </c>
      <c r="R10" s="107" t="s">
        <v>167</v>
      </c>
      <c r="S10" s="108" t="s">
        <v>164</v>
      </c>
      <c r="T10" s="109" t="s">
        <v>293</v>
      </c>
      <c r="U10" s="109" t="s">
        <v>294</v>
      </c>
      <c r="V10" s="110" t="s">
        <v>295</v>
      </c>
    </row>
    <row r="11" spans="2:22" x14ac:dyDescent="0.2">
      <c r="B11" s="57" t="s">
        <v>296</v>
      </c>
      <c r="C11" s="5">
        <v>1</v>
      </c>
      <c r="D11" s="57" t="s">
        <v>296</v>
      </c>
      <c r="E11" s="57" t="s">
        <v>297</v>
      </c>
      <c r="F11" s="5">
        <v>2000</v>
      </c>
      <c r="G11" s="5">
        <v>1</v>
      </c>
      <c r="H11" s="12">
        <v>1</v>
      </c>
      <c r="I11" s="5">
        <v>1</v>
      </c>
      <c r="J11" s="57"/>
      <c r="K11" s="57"/>
      <c r="L11" s="57"/>
      <c r="M11" s="12">
        <v>1</v>
      </c>
      <c r="N11" s="5"/>
      <c r="O11" s="56"/>
      <c r="P11" s="56">
        <v>0</v>
      </c>
      <c r="Q11" s="56">
        <v>0</v>
      </c>
      <c r="R11" s="56">
        <v>161</v>
      </c>
      <c r="S11" s="111">
        <v>1</v>
      </c>
      <c r="T11" s="64" t="str">
        <f t="shared" ref="T11:T42" si="0">LEFT(D11,1)</f>
        <v>3</v>
      </c>
      <c r="U11" s="64">
        <v>1</v>
      </c>
      <c r="V11" s="112">
        <f>G11</f>
        <v>1</v>
      </c>
    </row>
    <row r="12" spans="2:22" x14ac:dyDescent="0.2">
      <c r="B12" s="57" t="s">
        <v>298</v>
      </c>
      <c r="C12" s="5">
        <v>2</v>
      </c>
      <c r="D12" s="57" t="s">
        <v>298</v>
      </c>
      <c r="E12" s="57" t="s">
        <v>299</v>
      </c>
      <c r="F12" s="5">
        <v>2000</v>
      </c>
      <c r="G12" s="5">
        <v>1</v>
      </c>
      <c r="H12" s="12">
        <v>1</v>
      </c>
      <c r="I12" s="5">
        <v>1</v>
      </c>
      <c r="J12" s="57"/>
      <c r="K12" s="57"/>
      <c r="L12" s="57"/>
      <c r="M12" s="12">
        <v>2</v>
      </c>
      <c r="N12" s="5"/>
      <c r="O12" s="56"/>
      <c r="P12" s="56">
        <v>0</v>
      </c>
      <c r="Q12" s="56">
        <v>0</v>
      </c>
      <c r="R12" s="56">
        <v>162</v>
      </c>
      <c r="S12" s="111">
        <v>2</v>
      </c>
      <c r="T12" s="64" t="str">
        <f t="shared" si="0"/>
        <v>3</v>
      </c>
      <c r="U12" s="64">
        <v>2</v>
      </c>
      <c r="V12" s="112">
        <f t="shared" ref="V12:V60" si="1">G12</f>
        <v>1</v>
      </c>
    </row>
    <row r="13" spans="2:22" x14ac:dyDescent="0.2">
      <c r="B13" s="57" t="s">
        <v>300</v>
      </c>
      <c r="C13" s="5">
        <v>3</v>
      </c>
      <c r="D13" s="57" t="s">
        <v>300</v>
      </c>
      <c r="E13" s="57" t="s">
        <v>301</v>
      </c>
      <c r="F13" s="5">
        <v>2000</v>
      </c>
      <c r="G13" s="5">
        <v>1</v>
      </c>
      <c r="H13" s="12">
        <v>1</v>
      </c>
      <c r="I13" s="5">
        <v>1</v>
      </c>
      <c r="J13" s="57"/>
      <c r="K13" s="57"/>
      <c r="L13" s="57"/>
      <c r="M13" s="12">
        <v>3</v>
      </c>
      <c r="N13" s="5"/>
      <c r="O13" s="56"/>
      <c r="P13" s="56">
        <v>0</v>
      </c>
      <c r="Q13" s="56">
        <v>0</v>
      </c>
      <c r="R13" s="56">
        <v>163</v>
      </c>
      <c r="S13" s="111">
        <v>3</v>
      </c>
      <c r="T13" s="64" t="str">
        <f t="shared" si="0"/>
        <v>3</v>
      </c>
      <c r="U13" s="64">
        <v>3</v>
      </c>
      <c r="V13" s="112">
        <f t="shared" si="1"/>
        <v>1</v>
      </c>
    </row>
    <row r="14" spans="2:22" x14ac:dyDescent="0.2">
      <c r="B14" s="57" t="s">
        <v>302</v>
      </c>
      <c r="C14" s="5">
        <v>4</v>
      </c>
      <c r="D14" s="57" t="s">
        <v>302</v>
      </c>
      <c r="E14" s="57" t="s">
        <v>303</v>
      </c>
      <c r="F14" s="5">
        <v>2000</v>
      </c>
      <c r="G14" s="5">
        <v>1</v>
      </c>
      <c r="H14" s="12">
        <v>1</v>
      </c>
      <c r="I14" s="5">
        <v>1</v>
      </c>
      <c r="J14" s="57"/>
      <c r="K14" s="57"/>
      <c r="L14" s="57"/>
      <c r="M14" s="12">
        <v>4</v>
      </c>
      <c r="N14" s="5"/>
      <c r="O14" s="56"/>
      <c r="P14" s="56">
        <v>0</v>
      </c>
      <c r="Q14" s="56">
        <v>0</v>
      </c>
      <c r="R14" s="56">
        <v>164</v>
      </c>
      <c r="S14" s="111">
        <v>4</v>
      </c>
      <c r="T14" s="64" t="str">
        <f t="shared" si="0"/>
        <v>3</v>
      </c>
      <c r="U14" s="64">
        <v>4</v>
      </c>
      <c r="V14" s="112">
        <f t="shared" si="1"/>
        <v>1</v>
      </c>
    </row>
    <row r="15" spans="2:22" x14ac:dyDescent="0.2">
      <c r="B15" s="57" t="s">
        <v>304</v>
      </c>
      <c r="C15" s="5">
        <v>5</v>
      </c>
      <c r="D15" s="57" t="s">
        <v>305</v>
      </c>
      <c r="E15" s="57" t="s">
        <v>306</v>
      </c>
      <c r="F15" s="5">
        <v>2000</v>
      </c>
      <c r="G15" s="5">
        <v>1</v>
      </c>
      <c r="H15" s="5">
        <v>1</v>
      </c>
      <c r="I15" s="5">
        <v>1</v>
      </c>
      <c r="J15" s="57"/>
      <c r="K15" s="57"/>
      <c r="L15" s="57"/>
      <c r="M15" s="12">
        <v>5</v>
      </c>
      <c r="N15" s="5"/>
      <c r="O15" s="56"/>
      <c r="P15" s="56">
        <v>0</v>
      </c>
      <c r="Q15" s="56">
        <v>0</v>
      </c>
      <c r="R15" s="56">
        <v>165</v>
      </c>
      <c r="S15" s="111">
        <v>5</v>
      </c>
      <c r="T15" s="64" t="str">
        <f t="shared" si="0"/>
        <v>5</v>
      </c>
      <c r="U15" s="64">
        <v>5</v>
      </c>
      <c r="V15" s="112">
        <f t="shared" si="1"/>
        <v>1</v>
      </c>
    </row>
    <row r="16" spans="2:22" x14ac:dyDescent="0.2">
      <c r="B16" s="57" t="s">
        <v>307</v>
      </c>
      <c r="C16" s="5">
        <v>6</v>
      </c>
      <c r="D16" s="57" t="s">
        <v>308</v>
      </c>
      <c r="E16" s="57" t="s">
        <v>309</v>
      </c>
      <c r="F16" s="5">
        <v>2000</v>
      </c>
      <c r="G16" s="5">
        <v>1</v>
      </c>
      <c r="H16" s="5">
        <v>1</v>
      </c>
      <c r="I16" s="5">
        <v>1</v>
      </c>
      <c r="J16" s="57"/>
      <c r="K16" s="57"/>
      <c r="L16" s="57"/>
      <c r="M16" s="12">
        <v>6</v>
      </c>
      <c r="N16" s="5"/>
      <c r="O16" s="56"/>
      <c r="P16" s="56">
        <v>0</v>
      </c>
      <c r="Q16" s="56">
        <v>0</v>
      </c>
      <c r="R16" s="56">
        <v>166</v>
      </c>
      <c r="S16" s="111">
        <v>6</v>
      </c>
      <c r="T16" s="64" t="str">
        <f t="shared" si="0"/>
        <v>5</v>
      </c>
      <c r="U16" s="64">
        <v>6</v>
      </c>
      <c r="V16" s="112">
        <f t="shared" si="1"/>
        <v>1</v>
      </c>
    </row>
    <row r="17" spans="2:22" x14ac:dyDescent="0.2">
      <c r="B17" s="57" t="s">
        <v>310</v>
      </c>
      <c r="C17" s="5">
        <v>7</v>
      </c>
      <c r="D17" s="57" t="s">
        <v>311</v>
      </c>
      <c r="E17" s="57" t="s">
        <v>312</v>
      </c>
      <c r="F17" s="5">
        <v>2000</v>
      </c>
      <c r="G17" s="5">
        <v>1</v>
      </c>
      <c r="H17" s="5">
        <v>1</v>
      </c>
      <c r="I17" s="5">
        <v>1</v>
      </c>
      <c r="J17" s="57"/>
      <c r="K17" s="57"/>
      <c r="L17" s="57"/>
      <c r="M17" s="12">
        <v>7</v>
      </c>
      <c r="N17" s="5"/>
      <c r="O17" s="56"/>
      <c r="P17" s="56">
        <v>0</v>
      </c>
      <c r="Q17" s="56">
        <v>0</v>
      </c>
      <c r="R17" s="56">
        <v>167</v>
      </c>
      <c r="S17" s="111">
        <v>7</v>
      </c>
      <c r="T17" s="64" t="str">
        <f t="shared" si="0"/>
        <v>5</v>
      </c>
      <c r="U17" s="64">
        <v>7</v>
      </c>
      <c r="V17" s="112">
        <f t="shared" si="1"/>
        <v>1</v>
      </c>
    </row>
    <row r="18" spans="2:22" x14ac:dyDescent="0.2">
      <c r="B18" s="57" t="s">
        <v>313</v>
      </c>
      <c r="C18" s="5">
        <v>8</v>
      </c>
      <c r="D18" s="104" t="s">
        <v>314</v>
      </c>
      <c r="E18" s="105" t="s">
        <v>315</v>
      </c>
      <c r="F18" s="5">
        <v>2000</v>
      </c>
      <c r="G18" s="5">
        <v>1</v>
      </c>
      <c r="H18" s="5">
        <v>2</v>
      </c>
      <c r="I18" s="5">
        <v>1</v>
      </c>
      <c r="J18" s="57"/>
      <c r="K18" s="57"/>
      <c r="L18" s="57"/>
      <c r="M18" s="12">
        <v>8</v>
      </c>
      <c r="N18" s="5">
        <v>9</v>
      </c>
      <c r="O18" s="56"/>
      <c r="P18" s="56">
        <v>1</v>
      </c>
      <c r="Q18" s="56">
        <v>0</v>
      </c>
      <c r="R18" s="56">
        <v>168</v>
      </c>
      <c r="S18" s="111">
        <v>8</v>
      </c>
      <c r="T18" s="64" t="str">
        <f t="shared" si="0"/>
        <v>4</v>
      </c>
      <c r="U18" s="64">
        <v>8</v>
      </c>
      <c r="V18" s="112">
        <f t="shared" si="1"/>
        <v>1</v>
      </c>
    </row>
    <row r="19" spans="2:22" x14ac:dyDescent="0.2">
      <c r="B19" s="57" t="s">
        <v>316</v>
      </c>
      <c r="C19" s="5">
        <v>9</v>
      </c>
      <c r="D19" s="104" t="s">
        <v>317</v>
      </c>
      <c r="E19" s="105" t="s">
        <v>318</v>
      </c>
      <c r="F19" s="5">
        <v>2000</v>
      </c>
      <c r="G19" s="5">
        <v>1</v>
      </c>
      <c r="H19" s="5">
        <v>2</v>
      </c>
      <c r="I19" s="5">
        <v>1</v>
      </c>
      <c r="J19" s="57"/>
      <c r="K19" s="57"/>
      <c r="L19" s="57"/>
      <c r="M19" s="12">
        <v>8</v>
      </c>
      <c r="N19" s="5">
        <v>9</v>
      </c>
      <c r="O19" s="56">
        <v>8</v>
      </c>
      <c r="P19" s="56">
        <v>1</v>
      </c>
      <c r="Q19" s="56">
        <v>0</v>
      </c>
      <c r="R19" s="56">
        <v>169</v>
      </c>
      <c r="S19" s="111">
        <v>9</v>
      </c>
      <c r="T19" s="64" t="str">
        <f t="shared" si="0"/>
        <v>4</v>
      </c>
      <c r="U19" s="64">
        <v>9</v>
      </c>
      <c r="V19" s="112">
        <f t="shared" si="1"/>
        <v>1</v>
      </c>
    </row>
    <row r="20" spans="2:22" x14ac:dyDescent="0.2">
      <c r="B20" s="57" t="s">
        <v>319</v>
      </c>
      <c r="C20" s="5">
        <v>10</v>
      </c>
      <c r="D20" s="104" t="s">
        <v>320</v>
      </c>
      <c r="E20" s="105" t="s">
        <v>321</v>
      </c>
      <c r="F20" s="5">
        <v>2000</v>
      </c>
      <c r="G20" s="5">
        <v>1</v>
      </c>
      <c r="H20" s="5">
        <v>2</v>
      </c>
      <c r="I20" s="5">
        <v>1</v>
      </c>
      <c r="J20" s="57"/>
      <c r="K20" s="57"/>
      <c r="L20" s="57"/>
      <c r="M20" s="5">
        <v>10</v>
      </c>
      <c r="N20" s="5">
        <v>11</v>
      </c>
      <c r="O20" s="56"/>
      <c r="P20" s="56">
        <v>1</v>
      </c>
      <c r="Q20" s="56">
        <v>0</v>
      </c>
      <c r="R20" s="56">
        <v>170</v>
      </c>
      <c r="S20" s="111">
        <v>10</v>
      </c>
      <c r="T20" s="64" t="str">
        <f t="shared" si="0"/>
        <v>1</v>
      </c>
      <c r="U20" s="64">
        <v>10</v>
      </c>
      <c r="V20" s="112">
        <f t="shared" si="1"/>
        <v>1</v>
      </c>
    </row>
    <row r="21" spans="2:22" x14ac:dyDescent="0.2">
      <c r="B21" s="57" t="s">
        <v>322</v>
      </c>
      <c r="C21" s="5">
        <v>11</v>
      </c>
      <c r="D21" s="104" t="s">
        <v>323</v>
      </c>
      <c r="E21" s="105" t="s">
        <v>324</v>
      </c>
      <c r="F21" s="5">
        <v>2000</v>
      </c>
      <c r="G21" s="5">
        <v>1</v>
      </c>
      <c r="H21" s="5">
        <v>2</v>
      </c>
      <c r="I21" s="5">
        <v>1</v>
      </c>
      <c r="J21" s="57"/>
      <c r="K21" s="57"/>
      <c r="L21" s="57"/>
      <c r="M21" s="5">
        <v>10</v>
      </c>
      <c r="N21" s="5">
        <v>11</v>
      </c>
      <c r="O21" s="56">
        <v>10</v>
      </c>
      <c r="P21" s="56">
        <v>1</v>
      </c>
      <c r="Q21" s="56">
        <v>0</v>
      </c>
      <c r="R21" s="56">
        <v>171</v>
      </c>
      <c r="S21" s="111">
        <v>11</v>
      </c>
      <c r="T21" s="64" t="str">
        <f t="shared" si="0"/>
        <v>1</v>
      </c>
      <c r="U21" s="64">
        <v>11</v>
      </c>
      <c r="V21" s="112">
        <f t="shared" si="1"/>
        <v>1</v>
      </c>
    </row>
    <row r="22" spans="2:22" x14ac:dyDescent="0.2">
      <c r="B22" s="57" t="s">
        <v>325</v>
      </c>
      <c r="C22" s="5">
        <v>12</v>
      </c>
      <c r="D22" s="57" t="s">
        <v>326</v>
      </c>
      <c r="E22" s="57" t="s">
        <v>327</v>
      </c>
      <c r="F22" s="5">
        <v>2000</v>
      </c>
      <c r="G22" s="5">
        <v>1</v>
      </c>
      <c r="H22" s="5">
        <v>1</v>
      </c>
      <c r="I22" s="5">
        <v>1</v>
      </c>
      <c r="J22" s="57"/>
      <c r="K22" s="57"/>
      <c r="L22" s="57"/>
      <c r="M22" s="12">
        <v>12</v>
      </c>
      <c r="N22" s="5"/>
      <c r="O22" s="56"/>
      <c r="P22" s="56"/>
      <c r="Q22" s="56"/>
      <c r="R22" s="56">
        <v>172</v>
      </c>
      <c r="S22" s="111">
        <v>12</v>
      </c>
      <c r="T22" s="64" t="str">
        <f t="shared" si="0"/>
        <v>2</v>
      </c>
      <c r="U22" s="64">
        <v>12</v>
      </c>
      <c r="V22" s="112">
        <f t="shared" si="1"/>
        <v>1</v>
      </c>
    </row>
    <row r="23" spans="2:22" x14ac:dyDescent="0.2">
      <c r="B23" s="57" t="s">
        <v>328</v>
      </c>
      <c r="C23" s="5">
        <v>13</v>
      </c>
      <c r="D23" s="57" t="s">
        <v>329</v>
      </c>
      <c r="E23" s="57" t="s">
        <v>330</v>
      </c>
      <c r="F23" s="5">
        <v>2000</v>
      </c>
      <c r="G23" s="5">
        <v>1</v>
      </c>
      <c r="H23" s="5">
        <v>1</v>
      </c>
      <c r="I23" s="5">
        <v>1</v>
      </c>
      <c r="J23" s="57"/>
      <c r="K23" s="57"/>
      <c r="L23" s="57"/>
      <c r="M23" s="12">
        <v>13</v>
      </c>
      <c r="N23" s="5"/>
      <c r="O23" s="56"/>
      <c r="P23" s="56"/>
      <c r="Q23" s="56"/>
      <c r="R23" s="56">
        <v>173</v>
      </c>
      <c r="S23" s="111">
        <v>13</v>
      </c>
      <c r="T23" s="64" t="str">
        <f t="shared" si="0"/>
        <v>2</v>
      </c>
      <c r="U23" s="64">
        <v>13</v>
      </c>
      <c r="V23" s="112">
        <f t="shared" si="1"/>
        <v>1</v>
      </c>
    </row>
    <row r="24" spans="2:22" x14ac:dyDescent="0.2">
      <c r="B24" s="57" t="s">
        <v>331</v>
      </c>
      <c r="C24" s="5">
        <v>14</v>
      </c>
      <c r="D24" s="57" t="s">
        <v>332</v>
      </c>
      <c r="E24" s="57" t="s">
        <v>333</v>
      </c>
      <c r="F24" s="5">
        <v>2000</v>
      </c>
      <c r="G24" s="5">
        <v>1</v>
      </c>
      <c r="H24" s="5">
        <v>1</v>
      </c>
      <c r="I24" s="5">
        <v>1</v>
      </c>
      <c r="J24" s="57"/>
      <c r="K24" s="57"/>
      <c r="L24" s="57"/>
      <c r="M24" s="12">
        <v>14</v>
      </c>
      <c r="N24" s="5"/>
      <c r="O24" s="56"/>
      <c r="P24" s="56"/>
      <c r="Q24" s="56"/>
      <c r="R24" s="56">
        <v>174</v>
      </c>
      <c r="S24" s="111">
        <v>14</v>
      </c>
      <c r="T24" s="64" t="str">
        <f t="shared" si="0"/>
        <v>2</v>
      </c>
      <c r="U24" s="64">
        <v>14</v>
      </c>
      <c r="V24" s="112">
        <f t="shared" si="1"/>
        <v>1</v>
      </c>
    </row>
    <row r="25" spans="2:22" ht="13.5" customHeight="1" x14ac:dyDescent="0.2">
      <c r="B25" s="57" t="s">
        <v>334</v>
      </c>
      <c r="C25" s="5">
        <v>15</v>
      </c>
      <c r="D25" s="57" t="s">
        <v>334</v>
      </c>
      <c r="E25" s="57" t="s">
        <v>335</v>
      </c>
      <c r="F25" s="5">
        <v>2000</v>
      </c>
      <c r="G25" s="12">
        <v>0</v>
      </c>
      <c r="H25" s="5">
        <v>2</v>
      </c>
      <c r="I25" s="5">
        <v>1</v>
      </c>
      <c r="J25" s="57"/>
      <c r="K25" s="57"/>
      <c r="L25" s="57"/>
      <c r="M25" s="5">
        <v>15</v>
      </c>
      <c r="N25" s="5">
        <v>16</v>
      </c>
      <c r="O25" s="56"/>
      <c r="P25" s="56"/>
      <c r="Q25" s="56"/>
      <c r="R25" s="56">
        <v>209</v>
      </c>
      <c r="S25" s="111">
        <v>15</v>
      </c>
      <c r="T25" s="64" t="str">
        <f t="shared" si="0"/>
        <v>3</v>
      </c>
      <c r="U25" s="64">
        <v>15</v>
      </c>
      <c r="V25" s="112">
        <f t="shared" si="1"/>
        <v>0</v>
      </c>
    </row>
    <row r="26" spans="2:22" x14ac:dyDescent="0.2">
      <c r="B26" s="57" t="s">
        <v>336</v>
      </c>
      <c r="C26" s="5">
        <v>16</v>
      </c>
      <c r="D26" s="57" t="s">
        <v>336</v>
      </c>
      <c r="E26" s="57" t="s">
        <v>337</v>
      </c>
      <c r="F26" s="5">
        <v>2000</v>
      </c>
      <c r="G26" s="12">
        <v>0</v>
      </c>
      <c r="H26" s="5">
        <v>2</v>
      </c>
      <c r="I26" s="5">
        <v>1</v>
      </c>
      <c r="J26" s="57"/>
      <c r="K26" s="57"/>
      <c r="L26" s="57"/>
      <c r="M26" s="5">
        <v>17</v>
      </c>
      <c r="N26" s="5">
        <v>18</v>
      </c>
      <c r="O26" s="56"/>
      <c r="P26" s="56"/>
      <c r="Q26" s="56"/>
      <c r="R26" s="56">
        <v>210</v>
      </c>
      <c r="S26" s="111">
        <v>16</v>
      </c>
      <c r="T26" s="64" t="str">
        <f t="shared" si="0"/>
        <v>3</v>
      </c>
      <c r="U26" s="64">
        <v>16</v>
      </c>
      <c r="V26" s="112">
        <f t="shared" si="1"/>
        <v>0</v>
      </c>
    </row>
    <row r="27" spans="2:22" x14ac:dyDescent="0.2">
      <c r="B27" s="57" t="s">
        <v>338</v>
      </c>
      <c r="C27" s="5">
        <v>17</v>
      </c>
      <c r="D27" s="57" t="s">
        <v>339</v>
      </c>
      <c r="E27" s="57" t="s">
        <v>340</v>
      </c>
      <c r="F27" s="5">
        <v>2000</v>
      </c>
      <c r="G27" s="12">
        <v>0</v>
      </c>
      <c r="H27" s="5">
        <v>2</v>
      </c>
      <c r="I27" s="5">
        <v>1</v>
      </c>
      <c r="J27" s="57"/>
      <c r="K27" s="57"/>
      <c r="L27" s="57"/>
      <c r="M27" s="5">
        <v>19</v>
      </c>
      <c r="N27" s="5">
        <v>20</v>
      </c>
      <c r="O27" s="56"/>
      <c r="P27" s="56"/>
      <c r="Q27" s="56"/>
      <c r="R27" s="56">
        <v>211</v>
      </c>
      <c r="S27" s="111">
        <v>17</v>
      </c>
      <c r="T27" s="64" t="str">
        <f t="shared" si="0"/>
        <v>5</v>
      </c>
      <c r="U27" s="64">
        <v>17</v>
      </c>
      <c r="V27" s="112">
        <f t="shared" si="1"/>
        <v>0</v>
      </c>
    </row>
    <row r="28" spans="2:22" x14ac:dyDescent="0.2">
      <c r="B28" s="57" t="s">
        <v>341</v>
      </c>
      <c r="C28" s="5">
        <v>18</v>
      </c>
      <c r="D28" s="57" t="s">
        <v>342</v>
      </c>
      <c r="E28" s="57" t="s">
        <v>343</v>
      </c>
      <c r="F28" s="5">
        <v>2000</v>
      </c>
      <c r="G28" s="12">
        <v>0</v>
      </c>
      <c r="H28" s="5">
        <v>2</v>
      </c>
      <c r="I28" s="5">
        <v>1</v>
      </c>
      <c r="J28" s="57"/>
      <c r="K28" s="57"/>
      <c r="L28" s="57"/>
      <c r="M28" s="5">
        <v>21</v>
      </c>
      <c r="N28" s="5">
        <v>22</v>
      </c>
      <c r="O28" s="56"/>
      <c r="P28" s="56"/>
      <c r="Q28" s="56"/>
      <c r="R28" s="56">
        <v>212</v>
      </c>
      <c r="S28" s="111">
        <v>18</v>
      </c>
      <c r="T28" s="64" t="str">
        <f t="shared" si="0"/>
        <v>4</v>
      </c>
      <c r="U28" s="64">
        <v>18</v>
      </c>
      <c r="V28" s="112">
        <f t="shared" si="1"/>
        <v>0</v>
      </c>
    </row>
    <row r="29" spans="2:22" x14ac:dyDescent="0.2">
      <c r="B29" s="57" t="s">
        <v>344</v>
      </c>
      <c r="C29" s="5">
        <v>19</v>
      </c>
      <c r="D29" s="57" t="s">
        <v>345</v>
      </c>
      <c r="E29" s="57" t="s">
        <v>346</v>
      </c>
      <c r="F29" s="5">
        <v>2000</v>
      </c>
      <c r="G29" s="12">
        <v>0</v>
      </c>
      <c r="H29" s="5">
        <v>2</v>
      </c>
      <c r="I29" s="5">
        <v>1</v>
      </c>
      <c r="J29" s="57"/>
      <c r="K29" s="57"/>
      <c r="L29" s="57"/>
      <c r="M29" s="5">
        <v>23</v>
      </c>
      <c r="N29" s="5">
        <v>24</v>
      </c>
      <c r="O29" s="56"/>
      <c r="P29" s="56"/>
      <c r="Q29" s="56"/>
      <c r="R29" s="56">
        <v>213</v>
      </c>
      <c r="S29" s="111">
        <v>19</v>
      </c>
      <c r="T29" s="64" t="str">
        <f t="shared" si="0"/>
        <v>1</v>
      </c>
      <c r="U29" s="64">
        <v>19</v>
      </c>
      <c r="V29" s="112">
        <f t="shared" si="1"/>
        <v>0</v>
      </c>
    </row>
    <row r="30" spans="2:22" x14ac:dyDescent="0.2">
      <c r="B30" s="57" t="s">
        <v>347</v>
      </c>
      <c r="C30" s="5">
        <v>20</v>
      </c>
      <c r="D30" s="57" t="s">
        <v>348</v>
      </c>
      <c r="E30" s="57" t="s">
        <v>349</v>
      </c>
      <c r="F30" s="5">
        <v>2000</v>
      </c>
      <c r="G30" s="12">
        <v>0</v>
      </c>
      <c r="H30" s="5">
        <v>2</v>
      </c>
      <c r="I30" s="5">
        <v>1</v>
      </c>
      <c r="J30" s="57"/>
      <c r="K30" s="57"/>
      <c r="L30" s="57"/>
      <c r="M30" s="5">
        <v>25</v>
      </c>
      <c r="N30" s="5">
        <v>26</v>
      </c>
      <c r="O30" s="56"/>
      <c r="P30" s="56"/>
      <c r="Q30" s="56"/>
      <c r="R30" s="56">
        <v>214</v>
      </c>
      <c r="S30" s="111">
        <v>20</v>
      </c>
      <c r="T30" s="64" t="str">
        <f t="shared" si="0"/>
        <v>2</v>
      </c>
      <c r="U30" s="64">
        <v>20</v>
      </c>
      <c r="V30" s="112">
        <f t="shared" si="1"/>
        <v>0</v>
      </c>
    </row>
    <row r="31" spans="2:22" x14ac:dyDescent="0.2">
      <c r="B31" s="57" t="s">
        <v>350</v>
      </c>
      <c r="C31" s="5">
        <v>21</v>
      </c>
      <c r="D31" s="57" t="s">
        <v>351</v>
      </c>
      <c r="E31" s="57" t="s">
        <v>352</v>
      </c>
      <c r="F31" s="5">
        <v>2000</v>
      </c>
      <c r="G31" s="12">
        <v>0</v>
      </c>
      <c r="H31" s="5">
        <v>2</v>
      </c>
      <c r="I31" s="5">
        <v>1</v>
      </c>
      <c r="J31" s="57"/>
      <c r="K31" s="57"/>
      <c r="L31" s="57"/>
      <c r="M31" s="5">
        <v>27</v>
      </c>
      <c r="N31" s="5">
        <v>28</v>
      </c>
      <c r="O31" s="56"/>
      <c r="P31" s="56"/>
      <c r="Q31" s="56"/>
      <c r="R31" s="56">
        <v>215</v>
      </c>
      <c r="S31" s="111">
        <v>21</v>
      </c>
      <c r="T31" s="64" t="str">
        <f t="shared" si="0"/>
        <v>2</v>
      </c>
      <c r="U31" s="64">
        <v>21</v>
      </c>
      <c r="V31" s="112">
        <f t="shared" si="1"/>
        <v>0</v>
      </c>
    </row>
    <row r="32" spans="2:22" x14ac:dyDescent="0.2">
      <c r="B32" s="57" t="s">
        <v>353</v>
      </c>
      <c r="C32" s="5">
        <v>22</v>
      </c>
      <c r="D32" s="57" t="s">
        <v>353</v>
      </c>
      <c r="E32" s="57" t="s">
        <v>354</v>
      </c>
      <c r="F32" s="5">
        <v>2000</v>
      </c>
      <c r="G32" s="12">
        <v>3</v>
      </c>
      <c r="H32" s="5">
        <v>0</v>
      </c>
      <c r="I32" s="5">
        <v>1</v>
      </c>
      <c r="J32" s="57"/>
      <c r="K32" s="57"/>
      <c r="L32" s="57"/>
      <c r="M32" s="5">
        <v>109</v>
      </c>
      <c r="N32" s="5"/>
      <c r="O32" s="56"/>
      <c r="P32" s="56"/>
      <c r="Q32" s="56"/>
      <c r="R32" s="56">
        <v>177</v>
      </c>
      <c r="S32" s="111">
        <v>22</v>
      </c>
      <c r="T32" s="64" t="str">
        <f t="shared" si="0"/>
        <v>3</v>
      </c>
      <c r="U32" s="64">
        <v>22</v>
      </c>
      <c r="V32" s="112">
        <f t="shared" si="1"/>
        <v>3</v>
      </c>
    </row>
    <row r="33" spans="2:22" x14ac:dyDescent="0.2">
      <c r="B33" s="57" t="s">
        <v>355</v>
      </c>
      <c r="C33" s="5">
        <v>23</v>
      </c>
      <c r="D33" s="57" t="s">
        <v>356</v>
      </c>
      <c r="E33" s="57" t="s">
        <v>357</v>
      </c>
      <c r="F33" s="5">
        <v>2000</v>
      </c>
      <c r="G33" s="12">
        <v>3</v>
      </c>
      <c r="H33" s="5">
        <v>0</v>
      </c>
      <c r="I33" s="5">
        <v>1</v>
      </c>
      <c r="J33" s="57"/>
      <c r="K33" s="57"/>
      <c r="L33" s="57"/>
      <c r="M33" s="5">
        <v>111</v>
      </c>
      <c r="N33" s="5"/>
      <c r="O33" s="56"/>
      <c r="P33" s="56"/>
      <c r="Q33" s="56"/>
      <c r="R33" s="56">
        <v>178</v>
      </c>
      <c r="S33" s="111">
        <v>23</v>
      </c>
      <c r="T33" s="64" t="str">
        <f t="shared" si="0"/>
        <v>5</v>
      </c>
      <c r="U33" s="64">
        <v>23</v>
      </c>
      <c r="V33" s="112">
        <f t="shared" si="1"/>
        <v>3</v>
      </c>
    </row>
    <row r="34" spans="2:22" x14ac:dyDescent="0.2">
      <c r="B34" s="57" t="s">
        <v>358</v>
      </c>
      <c r="C34" s="5">
        <v>24</v>
      </c>
      <c r="D34" s="57" t="s">
        <v>359</v>
      </c>
      <c r="E34" s="57" t="s">
        <v>360</v>
      </c>
      <c r="F34" s="5">
        <v>2000</v>
      </c>
      <c r="G34" s="12">
        <v>3</v>
      </c>
      <c r="H34" s="5">
        <v>0</v>
      </c>
      <c r="I34" s="5">
        <v>1</v>
      </c>
      <c r="J34" s="57"/>
      <c r="K34" s="57"/>
      <c r="L34" s="57"/>
      <c r="M34" s="5">
        <v>113</v>
      </c>
      <c r="N34" s="5"/>
      <c r="O34" s="56"/>
      <c r="P34" s="56"/>
      <c r="Q34" s="56"/>
      <c r="R34" s="56">
        <v>179</v>
      </c>
      <c r="S34" s="111">
        <v>24</v>
      </c>
      <c r="T34" s="64" t="str">
        <f t="shared" si="0"/>
        <v>1</v>
      </c>
      <c r="U34" s="64">
        <v>24</v>
      </c>
      <c r="V34" s="112">
        <f t="shared" si="1"/>
        <v>3</v>
      </c>
    </row>
    <row r="35" spans="2:22" x14ac:dyDescent="0.2">
      <c r="B35" s="57" t="s">
        <v>361</v>
      </c>
      <c r="C35" s="5">
        <v>25</v>
      </c>
      <c r="D35" s="57" t="s">
        <v>362</v>
      </c>
      <c r="E35" s="57" t="s">
        <v>363</v>
      </c>
      <c r="F35" s="5">
        <v>2000</v>
      </c>
      <c r="G35" s="12">
        <v>3</v>
      </c>
      <c r="H35" s="5">
        <v>0</v>
      </c>
      <c r="I35" s="5">
        <v>1</v>
      </c>
      <c r="J35" s="57"/>
      <c r="K35" s="57"/>
      <c r="L35" s="57"/>
      <c r="M35" s="5">
        <v>115</v>
      </c>
      <c r="N35" s="5"/>
      <c r="O35" s="56"/>
      <c r="P35" s="56"/>
      <c r="Q35" s="56"/>
      <c r="R35" s="56">
        <v>180</v>
      </c>
      <c r="S35" s="111">
        <v>25</v>
      </c>
      <c r="T35" s="64" t="str">
        <f t="shared" si="0"/>
        <v>2</v>
      </c>
      <c r="U35" s="64">
        <v>25</v>
      </c>
      <c r="V35" s="112">
        <f t="shared" si="1"/>
        <v>3</v>
      </c>
    </row>
    <row r="36" spans="2:22" x14ac:dyDescent="0.2">
      <c r="B36" s="57" t="s">
        <v>364</v>
      </c>
      <c r="C36" s="5">
        <v>26</v>
      </c>
      <c r="D36" s="57" t="s">
        <v>365</v>
      </c>
      <c r="E36" s="57" t="s">
        <v>366</v>
      </c>
      <c r="F36" s="5">
        <v>2000</v>
      </c>
      <c r="G36" s="12">
        <v>2</v>
      </c>
      <c r="H36" s="5">
        <v>0</v>
      </c>
      <c r="I36" s="5">
        <v>1</v>
      </c>
      <c r="J36" s="57"/>
      <c r="K36" s="57"/>
      <c r="L36" s="57"/>
      <c r="M36" s="5">
        <v>110</v>
      </c>
      <c r="N36" s="5"/>
      <c r="O36" s="56"/>
      <c r="P36" s="56"/>
      <c r="Q36" s="56"/>
      <c r="R36" s="56">
        <v>181</v>
      </c>
      <c r="S36" s="111">
        <v>26</v>
      </c>
      <c r="T36" s="64" t="str">
        <f t="shared" si="0"/>
        <v>3</v>
      </c>
      <c r="U36" s="64">
        <v>26</v>
      </c>
      <c r="V36" s="112">
        <f t="shared" si="1"/>
        <v>2</v>
      </c>
    </row>
    <row r="37" spans="2:22" x14ac:dyDescent="0.2">
      <c r="B37" s="57" t="s">
        <v>367</v>
      </c>
      <c r="C37" s="5">
        <v>27</v>
      </c>
      <c r="D37" s="57" t="s">
        <v>355</v>
      </c>
      <c r="E37" s="57" t="s">
        <v>368</v>
      </c>
      <c r="F37" s="5">
        <v>2000</v>
      </c>
      <c r="G37" s="12">
        <v>2</v>
      </c>
      <c r="H37" s="5">
        <v>0</v>
      </c>
      <c r="I37" s="5">
        <v>1</v>
      </c>
      <c r="J37" s="57"/>
      <c r="K37" s="57"/>
      <c r="L37" s="57"/>
      <c r="M37" s="5">
        <v>112</v>
      </c>
      <c r="N37" s="5"/>
      <c r="O37" s="56"/>
      <c r="P37" s="56"/>
      <c r="Q37" s="56"/>
      <c r="R37" s="56">
        <v>182</v>
      </c>
      <c r="S37" s="111">
        <v>27</v>
      </c>
      <c r="T37" s="64" t="str">
        <f t="shared" si="0"/>
        <v>5</v>
      </c>
      <c r="U37" s="64">
        <v>27</v>
      </c>
      <c r="V37" s="112">
        <f t="shared" si="1"/>
        <v>2</v>
      </c>
    </row>
    <row r="38" spans="2:22" x14ac:dyDescent="0.2">
      <c r="B38" s="57" t="s">
        <v>369</v>
      </c>
      <c r="C38" s="5">
        <v>28</v>
      </c>
      <c r="D38" s="57" t="s">
        <v>358</v>
      </c>
      <c r="E38" s="57" t="s">
        <v>370</v>
      </c>
      <c r="F38" s="5">
        <v>2000</v>
      </c>
      <c r="G38" s="12">
        <v>2</v>
      </c>
      <c r="H38" s="5">
        <v>0</v>
      </c>
      <c r="I38" s="5">
        <v>1</v>
      </c>
      <c r="J38" s="57"/>
      <c r="K38" s="57"/>
      <c r="L38" s="57"/>
      <c r="M38" s="5">
        <v>114</v>
      </c>
      <c r="N38" s="5"/>
      <c r="O38" s="56"/>
      <c r="P38" s="56"/>
      <c r="Q38" s="56"/>
      <c r="R38" s="56">
        <v>183</v>
      </c>
      <c r="S38" s="111">
        <v>28</v>
      </c>
      <c r="T38" s="64" t="str">
        <f t="shared" si="0"/>
        <v>1</v>
      </c>
      <c r="U38" s="64">
        <v>28</v>
      </c>
      <c r="V38" s="112">
        <f t="shared" si="1"/>
        <v>2</v>
      </c>
    </row>
    <row r="39" spans="2:22" x14ac:dyDescent="0.2">
      <c r="B39" s="57" t="s">
        <v>371</v>
      </c>
      <c r="C39" s="5">
        <v>29</v>
      </c>
      <c r="D39" s="57" t="s">
        <v>372</v>
      </c>
      <c r="E39" s="57" t="s">
        <v>373</v>
      </c>
      <c r="F39" s="5">
        <v>2000</v>
      </c>
      <c r="G39" s="12">
        <v>2</v>
      </c>
      <c r="H39" s="5">
        <v>0</v>
      </c>
      <c r="I39" s="5">
        <v>1</v>
      </c>
      <c r="J39" s="57"/>
      <c r="K39" s="57"/>
      <c r="L39" s="57"/>
      <c r="M39" s="5">
        <v>116</v>
      </c>
      <c r="N39" s="5"/>
      <c r="O39" s="56"/>
      <c r="P39" s="56"/>
      <c r="Q39" s="56"/>
      <c r="R39" s="56">
        <v>184</v>
      </c>
      <c r="S39" s="111">
        <v>29</v>
      </c>
      <c r="T39" s="64" t="str">
        <f t="shared" si="0"/>
        <v>2</v>
      </c>
      <c r="U39" s="64">
        <v>29</v>
      </c>
      <c r="V39" s="112">
        <f t="shared" si="1"/>
        <v>2</v>
      </c>
    </row>
    <row r="40" spans="2:22" x14ac:dyDescent="0.2">
      <c r="B40" s="21" t="s">
        <v>374</v>
      </c>
      <c r="C40" s="5">
        <v>30</v>
      </c>
      <c r="D40" s="21" t="s">
        <v>374</v>
      </c>
      <c r="E40" s="57" t="s">
        <v>375</v>
      </c>
      <c r="F40" s="5">
        <v>2000</v>
      </c>
      <c r="G40" s="5">
        <v>4</v>
      </c>
      <c r="H40" s="5">
        <v>0</v>
      </c>
      <c r="I40" s="5">
        <v>1</v>
      </c>
      <c r="J40" s="5"/>
      <c r="K40" s="5"/>
      <c r="L40" s="5"/>
      <c r="M40" s="5"/>
      <c r="N40" s="5"/>
      <c r="O40" s="56"/>
      <c r="P40" s="56"/>
      <c r="Q40" s="56"/>
      <c r="R40" s="56">
        <v>193</v>
      </c>
      <c r="S40" s="111">
        <v>30</v>
      </c>
      <c r="T40" s="64" t="str">
        <f t="shared" si="0"/>
        <v>3</v>
      </c>
      <c r="U40" s="64">
        <v>30</v>
      </c>
      <c r="V40" s="112">
        <f t="shared" si="1"/>
        <v>4</v>
      </c>
    </row>
    <row r="41" spans="2:22" x14ac:dyDescent="0.2">
      <c r="B41" s="21" t="s">
        <v>376</v>
      </c>
      <c r="C41" s="5">
        <v>31</v>
      </c>
      <c r="D41" s="21" t="s">
        <v>376</v>
      </c>
      <c r="E41" s="57" t="s">
        <v>377</v>
      </c>
      <c r="F41" s="5">
        <v>2000</v>
      </c>
      <c r="G41" s="5">
        <v>4</v>
      </c>
      <c r="H41" s="5">
        <v>0</v>
      </c>
      <c r="I41" s="5">
        <v>1</v>
      </c>
      <c r="J41" s="5"/>
      <c r="K41" s="5"/>
      <c r="L41" s="5"/>
      <c r="M41" s="5"/>
      <c r="N41" s="5"/>
      <c r="O41" s="56"/>
      <c r="P41" s="56"/>
      <c r="Q41" s="56"/>
      <c r="R41" s="56">
        <v>194</v>
      </c>
      <c r="S41" s="111">
        <v>31</v>
      </c>
      <c r="T41" s="64" t="str">
        <f t="shared" si="0"/>
        <v>3</v>
      </c>
      <c r="U41" s="64">
        <v>31</v>
      </c>
      <c r="V41" s="112">
        <f t="shared" si="1"/>
        <v>4</v>
      </c>
    </row>
    <row r="42" spans="2:22" x14ac:dyDescent="0.2">
      <c r="B42" s="21" t="s">
        <v>378</v>
      </c>
      <c r="C42" s="5">
        <v>32</v>
      </c>
      <c r="D42" s="21" t="s">
        <v>378</v>
      </c>
      <c r="E42" s="57" t="s">
        <v>379</v>
      </c>
      <c r="F42" s="5">
        <v>2000</v>
      </c>
      <c r="G42" s="5">
        <v>4</v>
      </c>
      <c r="H42" s="5">
        <v>0</v>
      </c>
      <c r="I42" s="5">
        <v>1</v>
      </c>
      <c r="J42" s="5"/>
      <c r="K42" s="5"/>
      <c r="L42" s="5"/>
      <c r="M42" s="5"/>
      <c r="N42" s="5"/>
      <c r="O42" s="56"/>
      <c r="P42" s="56"/>
      <c r="Q42" s="56"/>
      <c r="R42" s="56">
        <v>195</v>
      </c>
      <c r="S42" s="111">
        <v>32</v>
      </c>
      <c r="T42" s="64" t="str">
        <f t="shared" si="0"/>
        <v>3</v>
      </c>
      <c r="U42" s="64">
        <v>32</v>
      </c>
      <c r="V42" s="112">
        <f t="shared" si="1"/>
        <v>4</v>
      </c>
    </row>
    <row r="43" spans="2:22" x14ac:dyDescent="0.2">
      <c r="B43" s="21" t="s">
        <v>380</v>
      </c>
      <c r="C43" s="5">
        <v>33</v>
      </c>
      <c r="D43" s="21" t="s">
        <v>380</v>
      </c>
      <c r="E43" s="57" t="s">
        <v>381</v>
      </c>
      <c r="F43" s="5">
        <v>2000</v>
      </c>
      <c r="G43" s="5">
        <v>4</v>
      </c>
      <c r="H43" s="5">
        <v>0</v>
      </c>
      <c r="I43" s="5">
        <v>1</v>
      </c>
      <c r="J43" s="5"/>
      <c r="K43" s="5"/>
      <c r="L43" s="5"/>
      <c r="M43" s="5"/>
      <c r="N43" s="5"/>
      <c r="O43" s="56"/>
      <c r="P43" s="56"/>
      <c r="Q43" s="56"/>
      <c r="R43" s="56">
        <v>196</v>
      </c>
      <c r="S43" s="111">
        <v>33</v>
      </c>
      <c r="T43" s="64" t="str">
        <f t="shared" ref="T43:T60" si="2">LEFT(D43,1)</f>
        <v>3</v>
      </c>
      <c r="U43" s="64">
        <v>33</v>
      </c>
      <c r="V43" s="112">
        <f t="shared" si="1"/>
        <v>4</v>
      </c>
    </row>
    <row r="44" spans="2:22" x14ac:dyDescent="0.2">
      <c r="B44" s="21" t="s">
        <v>382</v>
      </c>
      <c r="C44" s="5">
        <v>34</v>
      </c>
      <c r="D44" s="21" t="s">
        <v>382</v>
      </c>
      <c r="E44" s="57" t="s">
        <v>383</v>
      </c>
      <c r="F44" s="5">
        <v>2000</v>
      </c>
      <c r="G44" s="5">
        <v>4</v>
      </c>
      <c r="H44" s="5">
        <v>0</v>
      </c>
      <c r="I44" s="5">
        <v>1</v>
      </c>
      <c r="J44" s="5"/>
      <c r="K44" s="5"/>
      <c r="L44" s="5"/>
      <c r="M44" s="5"/>
      <c r="N44" s="5"/>
      <c r="O44" s="56"/>
      <c r="P44" s="56"/>
      <c r="Q44" s="56"/>
      <c r="R44" s="56">
        <v>197</v>
      </c>
      <c r="S44" s="111">
        <v>34</v>
      </c>
      <c r="T44" s="64" t="str">
        <f t="shared" si="2"/>
        <v>3</v>
      </c>
      <c r="U44" s="64">
        <v>34</v>
      </c>
      <c r="V44" s="112">
        <f t="shared" si="1"/>
        <v>4</v>
      </c>
    </row>
    <row r="45" spans="2:22" x14ac:dyDescent="0.2">
      <c r="B45" s="21" t="s">
        <v>384</v>
      </c>
      <c r="C45" s="5">
        <v>35</v>
      </c>
      <c r="D45" s="21" t="s">
        <v>384</v>
      </c>
      <c r="E45" s="57" t="s">
        <v>385</v>
      </c>
      <c r="F45" s="5">
        <v>2000</v>
      </c>
      <c r="G45" s="5">
        <v>4</v>
      </c>
      <c r="H45" s="5">
        <v>0</v>
      </c>
      <c r="I45" s="5">
        <v>1</v>
      </c>
      <c r="J45" s="5"/>
      <c r="K45" s="5"/>
      <c r="L45" s="5"/>
      <c r="M45" s="5"/>
      <c r="N45" s="5"/>
      <c r="O45" s="56"/>
      <c r="P45" s="56"/>
      <c r="Q45" s="56"/>
      <c r="R45" s="56">
        <v>198</v>
      </c>
      <c r="S45" s="111">
        <v>35</v>
      </c>
      <c r="T45" s="64" t="str">
        <f t="shared" si="2"/>
        <v>3</v>
      </c>
      <c r="U45" s="64">
        <v>35</v>
      </c>
      <c r="V45" s="112">
        <f t="shared" si="1"/>
        <v>4</v>
      </c>
    </row>
    <row r="46" spans="2:22" x14ac:dyDescent="0.2">
      <c r="B46" s="21" t="s">
        <v>386</v>
      </c>
      <c r="C46" s="5">
        <v>36</v>
      </c>
      <c r="D46" s="21" t="s">
        <v>386</v>
      </c>
      <c r="E46" s="57" t="s">
        <v>387</v>
      </c>
      <c r="F46" s="5">
        <v>2000</v>
      </c>
      <c r="G46" s="5">
        <v>4</v>
      </c>
      <c r="H46" s="5">
        <v>0</v>
      </c>
      <c r="I46" s="5">
        <v>1</v>
      </c>
      <c r="J46" s="5"/>
      <c r="K46" s="5"/>
      <c r="L46" s="5"/>
      <c r="M46" s="5"/>
      <c r="N46" s="5"/>
      <c r="O46" s="56"/>
      <c r="P46" s="56"/>
      <c r="Q46" s="56"/>
      <c r="R46" s="56">
        <v>199</v>
      </c>
      <c r="S46" s="111">
        <v>36</v>
      </c>
      <c r="T46" s="64" t="str">
        <f t="shared" si="2"/>
        <v>3</v>
      </c>
      <c r="U46" s="64">
        <v>36</v>
      </c>
      <c r="V46" s="112">
        <f t="shared" si="1"/>
        <v>4</v>
      </c>
    </row>
    <row r="47" spans="2:22" x14ac:dyDescent="0.2">
      <c r="B47" s="21" t="s">
        <v>388</v>
      </c>
      <c r="C47" s="5">
        <v>37</v>
      </c>
      <c r="D47" s="21" t="s">
        <v>388</v>
      </c>
      <c r="E47" s="57" t="s">
        <v>389</v>
      </c>
      <c r="F47" s="5">
        <v>2000</v>
      </c>
      <c r="G47" s="5">
        <v>4</v>
      </c>
      <c r="H47" s="5">
        <v>0</v>
      </c>
      <c r="I47" s="5">
        <v>1</v>
      </c>
      <c r="J47" s="5"/>
      <c r="K47" s="5"/>
      <c r="L47" s="5"/>
      <c r="M47" s="5"/>
      <c r="N47" s="5"/>
      <c r="O47" s="56"/>
      <c r="P47" s="56"/>
      <c r="Q47" s="56"/>
      <c r="R47" s="56">
        <v>200</v>
      </c>
      <c r="S47" s="111">
        <v>37</v>
      </c>
      <c r="T47" s="64" t="str">
        <f t="shared" si="2"/>
        <v>3</v>
      </c>
      <c r="U47" s="64">
        <v>37</v>
      </c>
      <c r="V47" s="112">
        <f t="shared" si="1"/>
        <v>4</v>
      </c>
    </row>
    <row r="48" spans="2:22" x14ac:dyDescent="0.2">
      <c r="B48" s="21" t="s">
        <v>390</v>
      </c>
      <c r="C48" s="5">
        <v>38</v>
      </c>
      <c r="D48" s="21" t="s">
        <v>391</v>
      </c>
      <c r="E48" s="57" t="s">
        <v>392</v>
      </c>
      <c r="F48" s="5">
        <v>2000</v>
      </c>
      <c r="G48" s="5">
        <v>4</v>
      </c>
      <c r="H48" s="5">
        <v>0</v>
      </c>
      <c r="I48" s="5">
        <v>1</v>
      </c>
      <c r="J48" s="5"/>
      <c r="K48" s="5"/>
      <c r="L48" s="5"/>
      <c r="M48" s="5"/>
      <c r="N48" s="5"/>
      <c r="O48" s="56"/>
      <c r="P48" s="56"/>
      <c r="Q48" s="56"/>
      <c r="R48" s="56">
        <v>201</v>
      </c>
      <c r="S48" s="111">
        <v>38</v>
      </c>
      <c r="T48" s="64" t="str">
        <f t="shared" si="2"/>
        <v>5</v>
      </c>
      <c r="U48" s="64">
        <v>38</v>
      </c>
      <c r="V48" s="112">
        <f t="shared" si="1"/>
        <v>4</v>
      </c>
    </row>
    <row r="49" spans="2:22" x14ac:dyDescent="0.2">
      <c r="B49" s="21" t="s">
        <v>393</v>
      </c>
      <c r="C49" s="5">
        <v>39</v>
      </c>
      <c r="D49" s="21" t="s">
        <v>394</v>
      </c>
      <c r="E49" s="57" t="s">
        <v>395</v>
      </c>
      <c r="F49" s="5">
        <v>2000</v>
      </c>
      <c r="G49" s="5">
        <v>4</v>
      </c>
      <c r="H49" s="5">
        <v>0</v>
      </c>
      <c r="I49" s="5">
        <v>1</v>
      </c>
      <c r="J49" s="5"/>
      <c r="K49" s="5"/>
      <c r="L49" s="5"/>
      <c r="M49" s="5"/>
      <c r="N49" s="5"/>
      <c r="O49" s="56"/>
      <c r="P49" s="56"/>
      <c r="Q49" s="56"/>
      <c r="R49" s="56">
        <v>202</v>
      </c>
      <c r="S49" s="111">
        <v>39</v>
      </c>
      <c r="T49" s="64" t="str">
        <f t="shared" si="2"/>
        <v>5</v>
      </c>
      <c r="U49" s="64">
        <v>39</v>
      </c>
      <c r="V49" s="112">
        <f t="shared" si="1"/>
        <v>4</v>
      </c>
    </row>
    <row r="50" spans="2:22" x14ac:dyDescent="0.2">
      <c r="B50" s="21" t="s">
        <v>396</v>
      </c>
      <c r="C50" s="5">
        <v>40</v>
      </c>
      <c r="D50" s="21" t="s">
        <v>397</v>
      </c>
      <c r="E50" s="57" t="s">
        <v>398</v>
      </c>
      <c r="F50" s="5">
        <v>2000</v>
      </c>
      <c r="G50" s="5">
        <v>4</v>
      </c>
      <c r="H50" s="5">
        <v>0</v>
      </c>
      <c r="I50" s="5">
        <v>1</v>
      </c>
      <c r="J50" s="5"/>
      <c r="K50" s="5"/>
      <c r="L50" s="5"/>
      <c r="M50" s="5"/>
      <c r="N50" s="5"/>
      <c r="O50" s="56"/>
      <c r="P50" s="56"/>
      <c r="Q50" s="56"/>
      <c r="R50" s="56">
        <v>203</v>
      </c>
      <c r="S50" s="111">
        <v>40</v>
      </c>
      <c r="T50" s="64" t="str">
        <f t="shared" si="2"/>
        <v>5</v>
      </c>
      <c r="U50" s="64">
        <v>40</v>
      </c>
      <c r="V50" s="112">
        <f t="shared" si="1"/>
        <v>4</v>
      </c>
    </row>
    <row r="51" spans="2:22" x14ac:dyDescent="0.2">
      <c r="B51" s="21" t="s">
        <v>399</v>
      </c>
      <c r="C51" s="5">
        <v>41</v>
      </c>
      <c r="D51" s="21" t="s">
        <v>400</v>
      </c>
      <c r="E51" s="57" t="s">
        <v>401</v>
      </c>
      <c r="F51" s="5">
        <v>2000</v>
      </c>
      <c r="G51" s="5">
        <v>4</v>
      </c>
      <c r="H51" s="5">
        <v>0</v>
      </c>
      <c r="I51" s="5">
        <v>1</v>
      </c>
      <c r="J51" s="5">
        <v>1</v>
      </c>
      <c r="K51" s="5"/>
      <c r="L51" s="5"/>
      <c r="M51" s="5"/>
      <c r="N51" s="5"/>
      <c r="O51" s="56"/>
      <c r="P51" s="56"/>
      <c r="Q51" s="56"/>
      <c r="R51" s="56">
        <v>204</v>
      </c>
      <c r="S51" s="111">
        <v>41</v>
      </c>
      <c r="T51" s="64" t="str">
        <f t="shared" si="2"/>
        <v>1</v>
      </c>
      <c r="U51" s="64">
        <v>41</v>
      </c>
      <c r="V51" s="112">
        <f t="shared" si="1"/>
        <v>4</v>
      </c>
    </row>
    <row r="52" spans="2:22" x14ac:dyDescent="0.2">
      <c r="B52" s="21" t="s">
        <v>402</v>
      </c>
      <c r="C52" s="5">
        <v>42</v>
      </c>
      <c r="D52" s="21" t="s">
        <v>403</v>
      </c>
      <c r="E52" s="57" t="s">
        <v>404</v>
      </c>
      <c r="F52" s="5">
        <v>2000</v>
      </c>
      <c r="G52" s="5">
        <v>4</v>
      </c>
      <c r="H52" s="5">
        <v>0</v>
      </c>
      <c r="I52" s="5">
        <v>1</v>
      </c>
      <c r="J52" s="5">
        <v>1</v>
      </c>
      <c r="K52" s="5"/>
      <c r="L52" s="5"/>
      <c r="M52" s="5"/>
      <c r="N52" s="5"/>
      <c r="O52" s="56"/>
      <c r="P52" s="56"/>
      <c r="Q52" s="56"/>
      <c r="R52" s="56">
        <v>205</v>
      </c>
      <c r="S52" s="111">
        <v>42</v>
      </c>
      <c r="T52" s="64" t="str">
        <f t="shared" si="2"/>
        <v>1</v>
      </c>
      <c r="U52" s="64">
        <v>42</v>
      </c>
      <c r="V52" s="112">
        <f t="shared" si="1"/>
        <v>4</v>
      </c>
    </row>
    <row r="53" spans="2:22" x14ac:dyDescent="0.2">
      <c r="B53" s="21" t="s">
        <v>405</v>
      </c>
      <c r="C53" s="5">
        <v>43</v>
      </c>
      <c r="D53" s="21" t="s">
        <v>406</v>
      </c>
      <c r="E53" s="57" t="s">
        <v>407</v>
      </c>
      <c r="F53" s="5">
        <v>2000</v>
      </c>
      <c r="G53" s="5">
        <v>4</v>
      </c>
      <c r="H53" s="5">
        <v>0</v>
      </c>
      <c r="I53" s="5">
        <v>1</v>
      </c>
      <c r="J53" s="5">
        <v>1</v>
      </c>
      <c r="K53" s="5"/>
      <c r="L53" s="5"/>
      <c r="M53" s="5"/>
      <c r="N53" s="5"/>
      <c r="O53" s="56"/>
      <c r="P53" s="56"/>
      <c r="Q53" s="56"/>
      <c r="R53" s="56">
        <v>206</v>
      </c>
      <c r="S53" s="111">
        <v>43</v>
      </c>
      <c r="T53" s="64" t="str">
        <f t="shared" si="2"/>
        <v>1</v>
      </c>
      <c r="U53" s="64">
        <v>43</v>
      </c>
      <c r="V53" s="112">
        <f t="shared" si="1"/>
        <v>4</v>
      </c>
    </row>
    <row r="54" spans="2:22" x14ac:dyDescent="0.2">
      <c r="B54" s="21" t="s">
        <v>408</v>
      </c>
      <c r="C54" s="5">
        <v>44</v>
      </c>
      <c r="D54" s="21" t="s">
        <v>409</v>
      </c>
      <c r="E54" s="57" t="s">
        <v>410</v>
      </c>
      <c r="F54" s="5">
        <v>2000</v>
      </c>
      <c r="G54" s="5">
        <v>4</v>
      </c>
      <c r="H54" s="5">
        <v>0</v>
      </c>
      <c r="I54" s="5">
        <v>1</v>
      </c>
      <c r="J54" s="5">
        <v>1</v>
      </c>
      <c r="K54" s="5"/>
      <c r="L54" s="57"/>
      <c r="M54" s="5"/>
      <c r="N54" s="5"/>
      <c r="O54" s="56"/>
      <c r="P54" s="56"/>
      <c r="Q54" s="56"/>
      <c r="R54" s="56">
        <v>207</v>
      </c>
      <c r="S54" s="111">
        <v>44</v>
      </c>
      <c r="T54" s="64" t="str">
        <f t="shared" si="2"/>
        <v>1</v>
      </c>
      <c r="U54" s="64">
        <v>44</v>
      </c>
      <c r="V54" s="112">
        <f t="shared" si="1"/>
        <v>4</v>
      </c>
    </row>
    <row r="55" spans="2:22" x14ac:dyDescent="0.2">
      <c r="B55" s="21" t="s">
        <v>411</v>
      </c>
      <c r="C55" s="5">
        <v>45</v>
      </c>
      <c r="D55" s="21" t="s">
        <v>412</v>
      </c>
      <c r="E55" s="57" t="s">
        <v>413</v>
      </c>
      <c r="F55" s="5">
        <v>2000</v>
      </c>
      <c r="G55" s="5">
        <v>4</v>
      </c>
      <c r="H55" s="5">
        <v>0</v>
      </c>
      <c r="I55" s="5">
        <v>1</v>
      </c>
      <c r="J55" s="5"/>
      <c r="K55" s="57"/>
      <c r="L55" s="57"/>
      <c r="M55" s="5"/>
      <c r="N55" s="5"/>
      <c r="O55" s="56"/>
      <c r="P55" s="56"/>
      <c r="Q55" s="56"/>
      <c r="R55" s="65">
        <v>22</v>
      </c>
      <c r="S55" s="111">
        <v>45</v>
      </c>
      <c r="T55" s="64" t="str">
        <f t="shared" si="2"/>
        <v>2</v>
      </c>
      <c r="U55" s="64">
        <v>45</v>
      </c>
      <c r="V55" s="112">
        <f t="shared" si="1"/>
        <v>4</v>
      </c>
    </row>
    <row r="56" spans="2:22" x14ac:dyDescent="0.2">
      <c r="B56" s="21" t="s">
        <v>414</v>
      </c>
      <c r="C56" s="5">
        <v>46</v>
      </c>
      <c r="D56" s="21" t="s">
        <v>415</v>
      </c>
      <c r="E56" s="57" t="s">
        <v>416</v>
      </c>
      <c r="F56" s="5">
        <v>2000</v>
      </c>
      <c r="G56" s="5">
        <v>4</v>
      </c>
      <c r="H56" s="5">
        <v>0</v>
      </c>
      <c r="I56" s="5">
        <v>1</v>
      </c>
      <c r="J56" s="5"/>
      <c r="K56" s="57"/>
      <c r="L56" s="57"/>
      <c r="M56" s="5"/>
      <c r="N56" s="5"/>
      <c r="O56" s="56"/>
      <c r="P56" s="56"/>
      <c r="Q56" s="56"/>
      <c r="R56" s="65">
        <v>23</v>
      </c>
      <c r="S56" s="111">
        <v>46</v>
      </c>
      <c r="T56" s="64" t="str">
        <f t="shared" si="2"/>
        <v>2</v>
      </c>
      <c r="U56" s="64">
        <v>46</v>
      </c>
      <c r="V56" s="112">
        <f t="shared" si="1"/>
        <v>4</v>
      </c>
    </row>
    <row r="57" spans="2:22" x14ac:dyDescent="0.2">
      <c r="B57" s="21" t="s">
        <v>417</v>
      </c>
      <c r="C57" s="5">
        <v>47</v>
      </c>
      <c r="D57" s="21" t="s">
        <v>418</v>
      </c>
      <c r="E57" s="57" t="s">
        <v>419</v>
      </c>
      <c r="F57" s="5">
        <v>2000</v>
      </c>
      <c r="G57" s="5">
        <v>4</v>
      </c>
      <c r="H57" s="5">
        <v>0</v>
      </c>
      <c r="I57" s="5">
        <v>1</v>
      </c>
      <c r="J57" s="5"/>
      <c r="K57" s="57"/>
      <c r="L57" s="57"/>
      <c r="M57" s="5"/>
      <c r="N57" s="5"/>
      <c r="O57" s="56"/>
      <c r="P57" s="56"/>
      <c r="Q57" s="56"/>
      <c r="R57" s="65">
        <v>24</v>
      </c>
      <c r="S57" s="111">
        <v>47</v>
      </c>
      <c r="T57" s="64" t="str">
        <f t="shared" si="2"/>
        <v>2</v>
      </c>
      <c r="U57" s="64">
        <v>47</v>
      </c>
      <c r="V57" s="112">
        <f t="shared" si="1"/>
        <v>4</v>
      </c>
    </row>
    <row r="58" spans="2:22" x14ac:dyDescent="0.2">
      <c r="B58" s="21" t="s">
        <v>420</v>
      </c>
      <c r="C58" s="5">
        <v>48</v>
      </c>
      <c r="D58" s="21" t="s">
        <v>421</v>
      </c>
      <c r="E58" s="57" t="s">
        <v>422</v>
      </c>
      <c r="F58" s="5">
        <v>2000</v>
      </c>
      <c r="G58" s="5">
        <v>4</v>
      </c>
      <c r="H58" s="5">
        <v>0</v>
      </c>
      <c r="I58" s="5">
        <v>1</v>
      </c>
      <c r="J58" s="5"/>
      <c r="K58" s="57"/>
      <c r="L58" s="57"/>
      <c r="M58" s="5"/>
      <c r="N58" s="5"/>
      <c r="O58" s="56"/>
      <c r="P58" s="56"/>
      <c r="Q58" s="56"/>
      <c r="R58" s="65">
        <v>25</v>
      </c>
      <c r="S58" s="111">
        <v>48</v>
      </c>
      <c r="T58" s="64" t="str">
        <f t="shared" si="2"/>
        <v>2</v>
      </c>
      <c r="U58" s="64">
        <v>48</v>
      </c>
      <c r="V58" s="112">
        <f t="shared" si="1"/>
        <v>4</v>
      </c>
    </row>
    <row r="59" spans="2:22" x14ac:dyDescent="0.2">
      <c r="B59" s="21" t="s">
        <v>423</v>
      </c>
      <c r="C59" s="5">
        <v>49</v>
      </c>
      <c r="D59" s="21" t="s">
        <v>424</v>
      </c>
      <c r="E59" s="57" t="s">
        <v>425</v>
      </c>
      <c r="F59" s="5">
        <v>2000</v>
      </c>
      <c r="G59" s="5">
        <v>4</v>
      </c>
      <c r="H59" s="5">
        <v>0</v>
      </c>
      <c r="I59" s="5">
        <v>1</v>
      </c>
      <c r="J59" s="5"/>
      <c r="K59" s="57"/>
      <c r="L59" s="57"/>
      <c r="M59" s="5"/>
      <c r="N59" s="5"/>
      <c r="O59" s="64"/>
      <c r="P59" s="64"/>
      <c r="Q59" s="64"/>
      <c r="R59" s="65">
        <v>32</v>
      </c>
      <c r="S59" s="111">
        <v>49</v>
      </c>
      <c r="T59" s="64" t="str">
        <f t="shared" si="2"/>
        <v>2</v>
      </c>
      <c r="U59" s="64">
        <v>49</v>
      </c>
      <c r="V59" s="112">
        <f t="shared" si="1"/>
        <v>4</v>
      </c>
    </row>
    <row r="60" spans="2:22" x14ac:dyDescent="0.2">
      <c r="B60" s="21" t="s">
        <v>426</v>
      </c>
      <c r="C60" s="5">
        <v>50</v>
      </c>
      <c r="D60" s="21" t="s">
        <v>427</v>
      </c>
      <c r="E60" s="57" t="s">
        <v>428</v>
      </c>
      <c r="F60" s="5">
        <v>2000</v>
      </c>
      <c r="G60" s="5">
        <v>4</v>
      </c>
      <c r="H60" s="5">
        <v>0</v>
      </c>
      <c r="I60" s="5">
        <v>1</v>
      </c>
      <c r="J60" s="5"/>
      <c r="K60" s="57"/>
      <c r="L60" s="57"/>
      <c r="M60" s="5"/>
      <c r="N60" s="5"/>
      <c r="O60" s="64"/>
      <c r="P60" s="64"/>
      <c r="Q60" s="64"/>
      <c r="R60" s="65">
        <v>33</v>
      </c>
      <c r="S60" s="111">
        <v>50</v>
      </c>
      <c r="T60" s="64" t="str">
        <f t="shared" si="2"/>
        <v>2</v>
      </c>
      <c r="U60" s="64">
        <v>50</v>
      </c>
      <c r="V60" s="112">
        <f t="shared" si="1"/>
        <v>4</v>
      </c>
    </row>
  </sheetData>
  <mergeCells count="4">
    <mergeCell ref="E1:F1"/>
    <mergeCell ref="G1:H1"/>
    <mergeCell ref="G4:G6"/>
    <mergeCell ref="H4:H6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计划</vt:lpstr>
      <vt:lpstr>区域关系</vt:lpstr>
      <vt:lpstr>字典</vt:lpstr>
      <vt:lpstr>任务调度</vt:lpstr>
      <vt:lpstr>任务计划</vt:lpstr>
      <vt:lpstr>命名</vt:lpstr>
      <vt:lpstr>区域</vt:lpstr>
      <vt:lpstr>品种信息</vt:lpstr>
      <vt:lpstr>设备</vt:lpstr>
      <vt:lpstr>轨道</vt:lpstr>
      <vt:lpstr>数据库表说明</vt:lpstr>
      <vt:lpstr>模拟器</vt:lpstr>
      <vt:lpstr>任务</vt:lpstr>
      <vt:lpstr>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Fanghuo Cheng</cp:lastModifiedBy>
  <dcterms:created xsi:type="dcterms:W3CDTF">2015-06-05T18:19:00Z</dcterms:created>
  <dcterms:modified xsi:type="dcterms:W3CDTF">2020-10-28T01:47:02Z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97c72e93-ecf0-4160-b5e5-b83f458d2992</vt:lpwstr>
  </property>
  <property fmtid="{D5CDD505-2E9C-101B-9397-08002B2CF9AE}" pid="3" name="KSOProductBuildVer">
    <vt:lpwstr>2052-11.1.0.10069</vt:lpwstr>
  </property>
</Properties>
</file>