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5" activeTab="14"/>
  </bookViews>
  <sheets>
    <sheet name="FE2010" sheetId="1" r:id="rId1"/>
    <sheet name="Correlation" sheetId="2" r:id="rId2"/>
    <sheet name="EngDisplModel" sheetId="3" r:id="rId3"/>
    <sheet name="EngDisplMAPE" sheetId="4" r:id="rId4"/>
    <sheet name="RandPartition" sheetId="5" r:id="rId5"/>
    <sheet name="Set1" sheetId="6" r:id="rId6"/>
    <sheet name="Set2" sheetId="7" r:id="rId7"/>
    <sheet name="Set3" sheetId="8" r:id="rId8"/>
    <sheet name="Trainset12" sheetId="9" r:id="rId9"/>
    <sheet name="TestSet3" sheetId="10" r:id="rId10"/>
    <sheet name="TrainSet23" sheetId="11" r:id="rId11"/>
    <sheet name="TestSet1" sheetId="12" r:id="rId12"/>
    <sheet name="TrainSet13" sheetId="13" r:id="rId13"/>
    <sheet name="TestSet2" sheetId="14" r:id="rId14"/>
    <sheet name="BetaCoefficients" sheetId="15" r:id="rId15"/>
  </sheets>
  <definedNames>
    <definedName name="solver_adj" localSheetId="2" hidden="1">EngDisplModel!$G$3:$G$4</definedName>
    <definedName name="solver_adj" localSheetId="9" hidden="1">TestSet3!$H$6:$H$7</definedName>
    <definedName name="solver_adj" localSheetId="8" hidden="1">Trainset12!$L$14:$L$15</definedName>
    <definedName name="solver_adj" localSheetId="12" hidden="1">TrainSet13!$H$3:$H$4</definedName>
    <definedName name="solver_adj" localSheetId="10" hidden="1">TrainSet23!$H$4:$H$5</definedName>
    <definedName name="solver_cvg" localSheetId="2" hidden="1">0.0001</definedName>
    <definedName name="solver_cvg" localSheetId="9" hidden="1">0.0001</definedName>
    <definedName name="solver_cvg" localSheetId="8" hidden="1">0.0001</definedName>
    <definedName name="solver_cvg" localSheetId="12" hidden="1">0.0001</definedName>
    <definedName name="solver_cvg" localSheetId="10" hidden="1">0.0001</definedName>
    <definedName name="solver_drv" localSheetId="2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0" hidden="1">1</definedName>
    <definedName name="solver_est" localSheetId="2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0" hidden="1">1</definedName>
    <definedName name="solver_itr" localSheetId="2" hidden="1">100</definedName>
    <definedName name="solver_itr" localSheetId="9" hidden="1">100</definedName>
    <definedName name="solver_itr" localSheetId="8" hidden="1">100</definedName>
    <definedName name="solver_itr" localSheetId="12" hidden="1">100</definedName>
    <definedName name="solver_itr" localSheetId="10" hidden="1">100</definedName>
    <definedName name="solver_lin" localSheetId="2" hidden="1">2</definedName>
    <definedName name="solver_lin" localSheetId="9" hidden="1">2</definedName>
    <definedName name="solver_lin" localSheetId="8" hidden="1">2</definedName>
    <definedName name="solver_lin" localSheetId="12" hidden="1">2</definedName>
    <definedName name="solver_lin" localSheetId="10" hidden="1">2</definedName>
    <definedName name="solver_neg" localSheetId="2" hidden="1">2</definedName>
    <definedName name="solver_neg" localSheetId="9" hidden="1">2</definedName>
    <definedName name="solver_neg" localSheetId="8" hidden="1">2</definedName>
    <definedName name="solver_neg" localSheetId="12" hidden="1">2</definedName>
    <definedName name="solver_neg" localSheetId="10" hidden="1">2</definedName>
    <definedName name="solver_num" localSheetId="2" hidden="1">0</definedName>
    <definedName name="solver_num" localSheetId="9" hidden="1">0</definedName>
    <definedName name="solver_num" localSheetId="8" hidden="1">0</definedName>
    <definedName name="solver_num" localSheetId="12" hidden="1">0</definedName>
    <definedName name="solver_num" localSheetId="10" hidden="1">0</definedName>
    <definedName name="solver_nwt" localSheetId="2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0" hidden="1">1</definedName>
    <definedName name="solver_opt" localSheetId="2" hidden="1">EngDisplModel!$G$9</definedName>
    <definedName name="solver_opt" localSheetId="9" hidden="1">TestSet3!$H$9</definedName>
    <definedName name="solver_opt" localSheetId="8" hidden="1">Trainset12!$L$17</definedName>
    <definedName name="solver_opt" localSheetId="12" hidden="1">TrainSet13!$H$6</definedName>
    <definedName name="solver_opt" localSheetId="10" hidden="1">TrainSet23!$H$7</definedName>
    <definedName name="solver_pre" localSheetId="2" hidden="1">0.000001</definedName>
    <definedName name="solver_pre" localSheetId="9" hidden="1">0.000001</definedName>
    <definedName name="solver_pre" localSheetId="8" hidden="1">0.000001</definedName>
    <definedName name="solver_pre" localSheetId="12" hidden="1">0.000001</definedName>
    <definedName name="solver_pre" localSheetId="10" hidden="1">0.000001</definedName>
    <definedName name="solver_scl" localSheetId="2" hidden="1">2</definedName>
    <definedName name="solver_scl" localSheetId="9" hidden="1">2</definedName>
    <definedName name="solver_scl" localSheetId="8" hidden="1">2</definedName>
    <definedName name="solver_scl" localSheetId="12" hidden="1">2</definedName>
    <definedName name="solver_scl" localSheetId="10" hidden="1">2</definedName>
    <definedName name="solver_sho" localSheetId="2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0" hidden="1">2</definedName>
    <definedName name="solver_tim" localSheetId="2" hidden="1">100</definedName>
    <definedName name="solver_tim" localSheetId="9" hidden="1">100</definedName>
    <definedName name="solver_tim" localSheetId="8" hidden="1">100</definedName>
    <definedName name="solver_tim" localSheetId="12" hidden="1">100</definedName>
    <definedName name="solver_tim" localSheetId="10" hidden="1">100</definedName>
    <definedName name="solver_tol" localSheetId="2" hidden="1">0.05</definedName>
    <definedName name="solver_tol" localSheetId="9" hidden="1">0.05</definedName>
    <definedName name="solver_tol" localSheetId="8" hidden="1">0.05</definedName>
    <definedName name="solver_tol" localSheetId="12" hidden="1">0.05</definedName>
    <definedName name="solver_tol" localSheetId="10" hidden="1">0.05</definedName>
    <definedName name="solver_typ" localSheetId="2" hidden="1">2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0" hidden="1">2</definedName>
    <definedName name="solver_val" localSheetId="2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0" hidden="1">0</definedName>
  </definedNames>
  <calcPr calcId="124519"/>
</workbook>
</file>

<file path=xl/calcChain.xml><?xml version="1.0" encoding="utf-8"?>
<calcChain xmlns="http://schemas.openxmlformats.org/spreadsheetml/2006/main">
  <c r="C6" i="15"/>
  <c r="B6"/>
  <c r="H18" i="1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2"/>
  <c r="H11" i="13"/>
  <c r="H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2"/>
  <c r="H11" i="12"/>
  <c r="H1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2"/>
  <c r="C3" i="1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2"/>
  <c r="H9" i="11" l="1"/>
  <c r="H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2"/>
  <c r="D2" s="1"/>
  <c r="E2" s="1"/>
  <c r="H18" i="10"/>
  <c r="L22" i="9"/>
  <c r="L10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2"/>
  <c r="C3" l="1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371"/>
  <c r="D371" s="1"/>
  <c r="E371" s="1"/>
  <c r="C372"/>
  <c r="D372" s="1"/>
  <c r="E372" s="1"/>
  <c r="C373"/>
  <c r="D373" s="1"/>
  <c r="E373" s="1"/>
  <c r="C374"/>
  <c r="D374" s="1"/>
  <c r="E374" s="1"/>
  <c r="C375"/>
  <c r="D375" s="1"/>
  <c r="E375" s="1"/>
  <c r="C376"/>
  <c r="D376" s="1"/>
  <c r="E376" s="1"/>
  <c r="C377"/>
  <c r="D377" s="1"/>
  <c r="E377" s="1"/>
  <c r="C378"/>
  <c r="D378" s="1"/>
  <c r="E378" s="1"/>
  <c r="C379"/>
  <c r="D379" s="1"/>
  <c r="E379" s="1"/>
  <c r="C380"/>
  <c r="D380" s="1"/>
  <c r="E380" s="1"/>
  <c r="C381"/>
  <c r="D381" s="1"/>
  <c r="E381" s="1"/>
  <c r="C382"/>
  <c r="D382" s="1"/>
  <c r="E382" s="1"/>
  <c r="C383"/>
  <c r="D383" s="1"/>
  <c r="E383" s="1"/>
  <c r="C384"/>
  <c r="D384" s="1"/>
  <c r="E384" s="1"/>
  <c r="C385"/>
  <c r="D385" s="1"/>
  <c r="E385" s="1"/>
  <c r="C386"/>
  <c r="D386" s="1"/>
  <c r="E386" s="1"/>
  <c r="C387"/>
  <c r="D387" s="1"/>
  <c r="E387" s="1"/>
  <c r="C388"/>
  <c r="D388" s="1"/>
  <c r="E388" s="1"/>
  <c r="C389"/>
  <c r="D389" s="1"/>
  <c r="E389" s="1"/>
  <c r="C390"/>
  <c r="D390" s="1"/>
  <c r="E390" s="1"/>
  <c r="C391"/>
  <c r="D391" s="1"/>
  <c r="E391" s="1"/>
  <c r="C392"/>
  <c r="D392" s="1"/>
  <c r="E392" s="1"/>
  <c r="C393"/>
  <c r="D393" s="1"/>
  <c r="E393" s="1"/>
  <c r="C394"/>
  <c r="D394" s="1"/>
  <c r="E394" s="1"/>
  <c r="C395"/>
  <c r="D395" s="1"/>
  <c r="E395" s="1"/>
  <c r="C396"/>
  <c r="D396" s="1"/>
  <c r="E396" s="1"/>
  <c r="C397"/>
  <c r="D397" s="1"/>
  <c r="E397" s="1"/>
  <c r="C398"/>
  <c r="D398" s="1"/>
  <c r="E398" s="1"/>
  <c r="C399"/>
  <c r="D399" s="1"/>
  <c r="E399" s="1"/>
  <c r="C400"/>
  <c r="D400" s="1"/>
  <c r="E400" s="1"/>
  <c r="C401"/>
  <c r="D401" s="1"/>
  <c r="E401" s="1"/>
  <c r="C402"/>
  <c r="D402" s="1"/>
  <c r="E402" s="1"/>
  <c r="C403"/>
  <c r="D403" s="1"/>
  <c r="E403" s="1"/>
  <c r="C404"/>
  <c r="D404" s="1"/>
  <c r="E404" s="1"/>
  <c r="C405"/>
  <c r="D405" s="1"/>
  <c r="E405" s="1"/>
  <c r="C406"/>
  <c r="D406" s="1"/>
  <c r="E406" s="1"/>
  <c r="C407"/>
  <c r="D407" s="1"/>
  <c r="E407" s="1"/>
  <c r="C408"/>
  <c r="D408" s="1"/>
  <c r="E408" s="1"/>
  <c r="C409"/>
  <c r="D409" s="1"/>
  <c r="E409" s="1"/>
  <c r="C410"/>
  <c r="D410" s="1"/>
  <c r="E410" s="1"/>
  <c r="C411"/>
  <c r="D411" s="1"/>
  <c r="E411" s="1"/>
  <c r="C412"/>
  <c r="D412" s="1"/>
  <c r="E412" s="1"/>
  <c r="C413"/>
  <c r="D413" s="1"/>
  <c r="E413" s="1"/>
  <c r="C414"/>
  <c r="D414" s="1"/>
  <c r="E414" s="1"/>
  <c r="C415"/>
  <c r="D415" s="1"/>
  <c r="E415" s="1"/>
  <c r="C416"/>
  <c r="D416" s="1"/>
  <c r="E416" s="1"/>
  <c r="C417"/>
  <c r="D417" s="1"/>
  <c r="E417" s="1"/>
  <c r="C418"/>
  <c r="D418" s="1"/>
  <c r="E418" s="1"/>
  <c r="C419"/>
  <c r="D419" s="1"/>
  <c r="E419" s="1"/>
  <c r="C420"/>
  <c r="D420" s="1"/>
  <c r="E420" s="1"/>
  <c r="C421"/>
  <c r="D421" s="1"/>
  <c r="E421" s="1"/>
  <c r="C422"/>
  <c r="D422" s="1"/>
  <c r="E422" s="1"/>
  <c r="C423"/>
  <c r="D423" s="1"/>
  <c r="E423" s="1"/>
  <c r="C424"/>
  <c r="D424" s="1"/>
  <c r="E424" s="1"/>
  <c r="C425"/>
  <c r="D425" s="1"/>
  <c r="E425" s="1"/>
  <c r="C426"/>
  <c r="D426" s="1"/>
  <c r="E426" s="1"/>
  <c r="C427"/>
  <c r="D427" s="1"/>
  <c r="E427" s="1"/>
  <c r="C428"/>
  <c r="D428" s="1"/>
  <c r="E428" s="1"/>
  <c r="C429"/>
  <c r="D429" s="1"/>
  <c r="E429" s="1"/>
  <c r="C430"/>
  <c r="D430" s="1"/>
  <c r="E430" s="1"/>
  <c r="C431"/>
  <c r="D431" s="1"/>
  <c r="E431" s="1"/>
  <c r="C432"/>
  <c r="D432" s="1"/>
  <c r="E432" s="1"/>
  <c r="C433"/>
  <c r="D433" s="1"/>
  <c r="E433" s="1"/>
  <c r="C434"/>
  <c r="D434" s="1"/>
  <c r="E434" s="1"/>
  <c r="C435"/>
  <c r="D435" s="1"/>
  <c r="E435" s="1"/>
  <c r="C436"/>
  <c r="D436" s="1"/>
  <c r="E436" s="1"/>
  <c r="C437"/>
  <c r="D437" s="1"/>
  <c r="E437" s="1"/>
  <c r="C438"/>
  <c r="D438" s="1"/>
  <c r="E438" s="1"/>
  <c r="C439"/>
  <c r="D439" s="1"/>
  <c r="E439" s="1"/>
  <c r="C440"/>
  <c r="D440" s="1"/>
  <c r="E440" s="1"/>
  <c r="C441"/>
  <c r="D441" s="1"/>
  <c r="E441" s="1"/>
  <c r="C442"/>
  <c r="D442" s="1"/>
  <c r="E442" s="1"/>
  <c r="C443"/>
  <c r="D443" s="1"/>
  <c r="E443" s="1"/>
  <c r="C444"/>
  <c r="D444" s="1"/>
  <c r="E444" s="1"/>
  <c r="C445"/>
  <c r="D445" s="1"/>
  <c r="E445" s="1"/>
  <c r="C446"/>
  <c r="D446" s="1"/>
  <c r="E446" s="1"/>
  <c r="C447"/>
  <c r="D447" s="1"/>
  <c r="E447" s="1"/>
  <c r="C448"/>
  <c r="D448" s="1"/>
  <c r="E448" s="1"/>
  <c r="C449"/>
  <c r="D449" s="1"/>
  <c r="E449" s="1"/>
  <c r="C450"/>
  <c r="D450" s="1"/>
  <c r="E450" s="1"/>
  <c r="C451"/>
  <c r="D451" s="1"/>
  <c r="E451" s="1"/>
  <c r="C452"/>
  <c r="D452" s="1"/>
  <c r="E452" s="1"/>
  <c r="C453"/>
  <c r="D453" s="1"/>
  <c r="E453" s="1"/>
  <c r="C454"/>
  <c r="D454" s="1"/>
  <c r="E454" s="1"/>
  <c r="C455"/>
  <c r="D455" s="1"/>
  <c r="E455" s="1"/>
  <c r="C456"/>
  <c r="D456" s="1"/>
  <c r="E456" s="1"/>
  <c r="C457"/>
  <c r="D457" s="1"/>
  <c r="E457" s="1"/>
  <c r="C458"/>
  <c r="D458" s="1"/>
  <c r="E458" s="1"/>
  <c r="C459"/>
  <c r="D459" s="1"/>
  <c r="E459" s="1"/>
  <c r="C460"/>
  <c r="D460" s="1"/>
  <c r="E460" s="1"/>
  <c r="C461"/>
  <c r="D461" s="1"/>
  <c r="E461" s="1"/>
  <c r="C462"/>
  <c r="D462" s="1"/>
  <c r="E462" s="1"/>
  <c r="C463"/>
  <c r="D463" s="1"/>
  <c r="E463" s="1"/>
  <c r="C464"/>
  <c r="D464" s="1"/>
  <c r="E464" s="1"/>
  <c r="C465"/>
  <c r="D465" s="1"/>
  <c r="E465" s="1"/>
  <c r="C466"/>
  <c r="D466" s="1"/>
  <c r="E466" s="1"/>
  <c r="C467"/>
  <c r="D467" s="1"/>
  <c r="E467" s="1"/>
  <c r="C468"/>
  <c r="D468" s="1"/>
  <c r="E468" s="1"/>
  <c r="C469"/>
  <c r="D469" s="1"/>
  <c r="E469" s="1"/>
  <c r="C470"/>
  <c r="D470" s="1"/>
  <c r="E470" s="1"/>
  <c r="C471"/>
  <c r="D471" s="1"/>
  <c r="E471" s="1"/>
  <c r="C472"/>
  <c r="D472" s="1"/>
  <c r="E472" s="1"/>
  <c r="C473"/>
  <c r="D473" s="1"/>
  <c r="E473" s="1"/>
  <c r="C474"/>
  <c r="D474" s="1"/>
  <c r="E474" s="1"/>
  <c r="C475"/>
  <c r="D475" s="1"/>
  <c r="E475" s="1"/>
  <c r="C476"/>
  <c r="D476" s="1"/>
  <c r="E476" s="1"/>
  <c r="C477"/>
  <c r="D477" s="1"/>
  <c r="E477" s="1"/>
  <c r="C478"/>
  <c r="D478" s="1"/>
  <c r="E478" s="1"/>
  <c r="C479"/>
  <c r="D479" s="1"/>
  <c r="E479" s="1"/>
  <c r="C480"/>
  <c r="D480" s="1"/>
  <c r="E480" s="1"/>
  <c r="C481"/>
  <c r="D481" s="1"/>
  <c r="E481" s="1"/>
  <c r="C482"/>
  <c r="D482" s="1"/>
  <c r="E482" s="1"/>
  <c r="C483"/>
  <c r="D483" s="1"/>
  <c r="E483" s="1"/>
  <c r="C484"/>
  <c r="D484" s="1"/>
  <c r="E484" s="1"/>
  <c r="C485"/>
  <c r="D485" s="1"/>
  <c r="E485" s="1"/>
  <c r="C486"/>
  <c r="D486" s="1"/>
  <c r="E486" s="1"/>
  <c r="C487"/>
  <c r="D487" s="1"/>
  <c r="E487" s="1"/>
  <c r="C488"/>
  <c r="D488" s="1"/>
  <c r="E488" s="1"/>
  <c r="C489"/>
  <c r="D489" s="1"/>
  <c r="E489" s="1"/>
  <c r="C490"/>
  <c r="D490" s="1"/>
  <c r="E490" s="1"/>
  <c r="C491"/>
  <c r="D491" s="1"/>
  <c r="E491" s="1"/>
  <c r="C492"/>
  <c r="D492" s="1"/>
  <c r="E492" s="1"/>
  <c r="C493"/>
  <c r="D493" s="1"/>
  <c r="E493" s="1"/>
  <c r="C494"/>
  <c r="D494" s="1"/>
  <c r="E494" s="1"/>
  <c r="C495"/>
  <c r="D495" s="1"/>
  <c r="E495" s="1"/>
  <c r="C496"/>
  <c r="D496" s="1"/>
  <c r="E496" s="1"/>
  <c r="C497"/>
  <c r="D497" s="1"/>
  <c r="E497" s="1"/>
  <c r="C498"/>
  <c r="D498" s="1"/>
  <c r="E498" s="1"/>
  <c r="C499"/>
  <c r="D499" s="1"/>
  <c r="E499" s="1"/>
  <c r="C500"/>
  <c r="D500" s="1"/>
  <c r="E500" s="1"/>
  <c r="C501"/>
  <c r="D501" s="1"/>
  <c r="E501" s="1"/>
  <c r="C502"/>
  <c r="D502" s="1"/>
  <c r="E502" s="1"/>
  <c r="C503"/>
  <c r="D503" s="1"/>
  <c r="E503" s="1"/>
  <c r="C504"/>
  <c r="D504" s="1"/>
  <c r="E504" s="1"/>
  <c r="C505"/>
  <c r="D505" s="1"/>
  <c r="E505" s="1"/>
  <c r="C506"/>
  <c r="D506" s="1"/>
  <c r="E506" s="1"/>
  <c r="C507"/>
  <c r="D507" s="1"/>
  <c r="E507" s="1"/>
  <c r="C508"/>
  <c r="D508" s="1"/>
  <c r="E508" s="1"/>
  <c r="C509"/>
  <c r="D509" s="1"/>
  <c r="E509" s="1"/>
  <c r="C510"/>
  <c r="D510" s="1"/>
  <c r="E510" s="1"/>
  <c r="C511"/>
  <c r="D511" s="1"/>
  <c r="E511" s="1"/>
  <c r="C512"/>
  <c r="D512" s="1"/>
  <c r="E512" s="1"/>
  <c r="C513"/>
  <c r="D513" s="1"/>
  <c r="E513" s="1"/>
  <c r="C514"/>
  <c r="D514" s="1"/>
  <c r="E514" s="1"/>
  <c r="C515"/>
  <c r="D515" s="1"/>
  <c r="E515" s="1"/>
  <c r="C516"/>
  <c r="D516" s="1"/>
  <c r="E516" s="1"/>
  <c r="C517"/>
  <c r="D517" s="1"/>
  <c r="E517" s="1"/>
  <c r="C518"/>
  <c r="D518" s="1"/>
  <c r="E518" s="1"/>
  <c r="C519"/>
  <c r="D519" s="1"/>
  <c r="E519" s="1"/>
  <c r="C520"/>
  <c r="D520" s="1"/>
  <c r="E520" s="1"/>
  <c r="C521"/>
  <c r="D521" s="1"/>
  <c r="E521" s="1"/>
  <c r="C522"/>
  <c r="D522" s="1"/>
  <c r="E522" s="1"/>
  <c r="C523"/>
  <c r="D523" s="1"/>
  <c r="E523" s="1"/>
  <c r="C524"/>
  <c r="D524" s="1"/>
  <c r="E524" s="1"/>
  <c r="C525"/>
  <c r="D525" s="1"/>
  <c r="E525" s="1"/>
  <c r="C526"/>
  <c r="D526" s="1"/>
  <c r="E526" s="1"/>
  <c r="C527"/>
  <c r="D527" s="1"/>
  <c r="E527" s="1"/>
  <c r="C528"/>
  <c r="D528" s="1"/>
  <c r="E528" s="1"/>
  <c r="C529"/>
  <c r="D529" s="1"/>
  <c r="E529" s="1"/>
  <c r="C530"/>
  <c r="D530" s="1"/>
  <c r="E530" s="1"/>
  <c r="C531"/>
  <c r="D531" s="1"/>
  <c r="E531" s="1"/>
  <c r="C532"/>
  <c r="D532" s="1"/>
  <c r="E532" s="1"/>
  <c r="C533"/>
  <c r="D533" s="1"/>
  <c r="E533" s="1"/>
  <c r="C534"/>
  <c r="D534" s="1"/>
  <c r="E534" s="1"/>
  <c r="C535"/>
  <c r="D535" s="1"/>
  <c r="E535" s="1"/>
  <c r="C536"/>
  <c r="D536" s="1"/>
  <c r="E536" s="1"/>
  <c r="C537"/>
  <c r="D537" s="1"/>
  <c r="E537" s="1"/>
  <c r="C538"/>
  <c r="D538" s="1"/>
  <c r="E538" s="1"/>
  <c r="C539"/>
  <c r="D539" s="1"/>
  <c r="E539" s="1"/>
  <c r="C540"/>
  <c r="D540" s="1"/>
  <c r="E540" s="1"/>
  <c r="C541"/>
  <c r="D541" s="1"/>
  <c r="E541" s="1"/>
  <c r="C542"/>
  <c r="D542" s="1"/>
  <c r="E542" s="1"/>
  <c r="C543"/>
  <c r="D543" s="1"/>
  <c r="E543" s="1"/>
  <c r="C544"/>
  <c r="D544" s="1"/>
  <c r="E544" s="1"/>
  <c r="C545"/>
  <c r="D545" s="1"/>
  <c r="E545" s="1"/>
  <c r="C546"/>
  <c r="D546" s="1"/>
  <c r="E546" s="1"/>
  <c r="C547"/>
  <c r="D547" s="1"/>
  <c r="E547" s="1"/>
  <c r="C548"/>
  <c r="D548" s="1"/>
  <c r="E548" s="1"/>
  <c r="C549"/>
  <c r="D549" s="1"/>
  <c r="E549" s="1"/>
  <c r="C550"/>
  <c r="D550" s="1"/>
  <c r="E550" s="1"/>
  <c r="C551"/>
  <c r="D551" s="1"/>
  <c r="E551" s="1"/>
  <c r="C552"/>
  <c r="D552" s="1"/>
  <c r="E552" s="1"/>
  <c r="C553"/>
  <c r="D553" s="1"/>
  <c r="E553" s="1"/>
  <c r="C554"/>
  <c r="D554" s="1"/>
  <c r="E554" s="1"/>
  <c r="C555"/>
  <c r="D555" s="1"/>
  <c r="E555" s="1"/>
  <c r="C556"/>
  <c r="D556" s="1"/>
  <c r="E556" s="1"/>
  <c r="C557"/>
  <c r="D557" s="1"/>
  <c r="E557" s="1"/>
  <c r="C558"/>
  <c r="D558" s="1"/>
  <c r="E558" s="1"/>
  <c r="C559"/>
  <c r="D559" s="1"/>
  <c r="E559" s="1"/>
  <c r="C560"/>
  <c r="D560" s="1"/>
  <c r="E560" s="1"/>
  <c r="C561"/>
  <c r="D561" s="1"/>
  <c r="E561" s="1"/>
  <c r="C562"/>
  <c r="D562" s="1"/>
  <c r="E562" s="1"/>
  <c r="C563"/>
  <c r="D563" s="1"/>
  <c r="E563" s="1"/>
  <c r="C564"/>
  <c r="D564" s="1"/>
  <c r="E564" s="1"/>
  <c r="C565"/>
  <c r="D565" s="1"/>
  <c r="E565" s="1"/>
  <c r="C566"/>
  <c r="D566" s="1"/>
  <c r="E566" s="1"/>
  <c r="C567"/>
  <c r="D567" s="1"/>
  <c r="E567" s="1"/>
  <c r="C568"/>
  <c r="D568" s="1"/>
  <c r="E568" s="1"/>
  <c r="C569"/>
  <c r="D569" s="1"/>
  <c r="E569" s="1"/>
  <c r="C570"/>
  <c r="D570" s="1"/>
  <c r="E570" s="1"/>
  <c r="C571"/>
  <c r="D571" s="1"/>
  <c r="E571" s="1"/>
  <c r="C572"/>
  <c r="D572" s="1"/>
  <c r="E572" s="1"/>
  <c r="C573"/>
  <c r="D573" s="1"/>
  <c r="E573" s="1"/>
  <c r="C574"/>
  <c r="D574" s="1"/>
  <c r="E574" s="1"/>
  <c r="C575"/>
  <c r="D575" s="1"/>
  <c r="E575" s="1"/>
  <c r="C576"/>
  <c r="D576" s="1"/>
  <c r="E576" s="1"/>
  <c r="C577"/>
  <c r="D577" s="1"/>
  <c r="E577" s="1"/>
  <c r="C578"/>
  <c r="D578" s="1"/>
  <c r="E578" s="1"/>
  <c r="C579"/>
  <c r="D579" s="1"/>
  <c r="E579" s="1"/>
  <c r="C580"/>
  <c r="D580" s="1"/>
  <c r="E580" s="1"/>
  <c r="C581"/>
  <c r="D581" s="1"/>
  <c r="E581" s="1"/>
  <c r="C582"/>
  <c r="D582" s="1"/>
  <c r="E582" s="1"/>
  <c r="C583"/>
  <c r="D583" s="1"/>
  <c r="E583" s="1"/>
  <c r="C584"/>
  <c r="D584" s="1"/>
  <c r="E584" s="1"/>
  <c r="C585"/>
  <c r="D585" s="1"/>
  <c r="E585" s="1"/>
  <c r="C586"/>
  <c r="D586" s="1"/>
  <c r="E586" s="1"/>
  <c r="C587"/>
  <c r="D587" s="1"/>
  <c r="E587" s="1"/>
  <c r="C588"/>
  <c r="D588" s="1"/>
  <c r="E588" s="1"/>
  <c r="C589"/>
  <c r="D589" s="1"/>
  <c r="E589" s="1"/>
  <c r="C590"/>
  <c r="D590" s="1"/>
  <c r="E590" s="1"/>
  <c r="C591"/>
  <c r="D591" s="1"/>
  <c r="E591" s="1"/>
  <c r="C592"/>
  <c r="D592" s="1"/>
  <c r="E592" s="1"/>
  <c r="C593"/>
  <c r="D593" s="1"/>
  <c r="E593" s="1"/>
  <c r="C594"/>
  <c r="D594" s="1"/>
  <c r="E594" s="1"/>
  <c r="C595"/>
  <c r="D595" s="1"/>
  <c r="E595" s="1"/>
  <c r="C596"/>
  <c r="D596" s="1"/>
  <c r="E596" s="1"/>
  <c r="C597"/>
  <c r="D597" s="1"/>
  <c r="E597" s="1"/>
  <c r="C598"/>
  <c r="D598" s="1"/>
  <c r="E598" s="1"/>
  <c r="C599"/>
  <c r="D599" s="1"/>
  <c r="E599" s="1"/>
  <c r="C600"/>
  <c r="D600" s="1"/>
  <c r="E600" s="1"/>
  <c r="C601"/>
  <c r="D601" s="1"/>
  <c r="E601" s="1"/>
  <c r="C602"/>
  <c r="D602" s="1"/>
  <c r="E602" s="1"/>
  <c r="C603"/>
  <c r="D603" s="1"/>
  <c r="E603" s="1"/>
  <c r="C604"/>
  <c r="D604" s="1"/>
  <c r="E604" s="1"/>
  <c r="C605"/>
  <c r="D605" s="1"/>
  <c r="E605" s="1"/>
  <c r="C606"/>
  <c r="D606" s="1"/>
  <c r="E606" s="1"/>
  <c r="C607"/>
  <c r="D607" s="1"/>
  <c r="E607" s="1"/>
  <c r="C608"/>
  <c r="D608" s="1"/>
  <c r="E608" s="1"/>
  <c r="C609"/>
  <c r="D609" s="1"/>
  <c r="E609" s="1"/>
  <c r="C610"/>
  <c r="D610" s="1"/>
  <c r="E610" s="1"/>
  <c r="C611"/>
  <c r="D611" s="1"/>
  <c r="E611" s="1"/>
  <c r="C612"/>
  <c r="D612" s="1"/>
  <c r="E612" s="1"/>
  <c r="C613"/>
  <c r="D613" s="1"/>
  <c r="E613" s="1"/>
  <c r="C614"/>
  <c r="D614" s="1"/>
  <c r="E614" s="1"/>
  <c r="C615"/>
  <c r="D615" s="1"/>
  <c r="E615" s="1"/>
  <c r="C616"/>
  <c r="D616" s="1"/>
  <c r="E616" s="1"/>
  <c r="C617"/>
  <c r="D617" s="1"/>
  <c r="E617" s="1"/>
  <c r="C618"/>
  <c r="D618" s="1"/>
  <c r="E618" s="1"/>
  <c r="C619"/>
  <c r="D619" s="1"/>
  <c r="E619" s="1"/>
  <c r="C620"/>
  <c r="D620" s="1"/>
  <c r="E620" s="1"/>
  <c r="C621"/>
  <c r="D621" s="1"/>
  <c r="E621" s="1"/>
  <c r="C622"/>
  <c r="D622" s="1"/>
  <c r="E622" s="1"/>
  <c r="C623"/>
  <c r="D623" s="1"/>
  <c r="E623" s="1"/>
  <c r="C624"/>
  <c r="D624" s="1"/>
  <c r="E624" s="1"/>
  <c r="C625"/>
  <c r="D625" s="1"/>
  <c r="E625" s="1"/>
  <c r="C626"/>
  <c r="D626" s="1"/>
  <c r="E626" s="1"/>
  <c r="C627"/>
  <c r="D627" s="1"/>
  <c r="E627" s="1"/>
  <c r="C628"/>
  <c r="D628" s="1"/>
  <c r="E628" s="1"/>
  <c r="C629"/>
  <c r="D629" s="1"/>
  <c r="E629" s="1"/>
  <c r="C630"/>
  <c r="D630" s="1"/>
  <c r="E630" s="1"/>
  <c r="C631"/>
  <c r="D631" s="1"/>
  <c r="E631" s="1"/>
  <c r="C632"/>
  <c r="D632" s="1"/>
  <c r="E632" s="1"/>
  <c r="C633"/>
  <c r="D633" s="1"/>
  <c r="E633" s="1"/>
  <c r="C634"/>
  <c r="D634" s="1"/>
  <c r="E634" s="1"/>
  <c r="C635"/>
  <c r="D635" s="1"/>
  <c r="E635" s="1"/>
  <c r="C636"/>
  <c r="D636" s="1"/>
  <c r="E636" s="1"/>
  <c r="C637"/>
  <c r="D637" s="1"/>
  <c r="E637" s="1"/>
  <c r="C638"/>
  <c r="D638" s="1"/>
  <c r="E638" s="1"/>
  <c r="C639"/>
  <c r="D639" s="1"/>
  <c r="E639" s="1"/>
  <c r="C640"/>
  <c r="D640" s="1"/>
  <c r="E640" s="1"/>
  <c r="C641"/>
  <c r="D641" s="1"/>
  <c r="E641" s="1"/>
  <c r="C642"/>
  <c r="D642" s="1"/>
  <c r="E642" s="1"/>
  <c r="C643"/>
  <c r="D643" s="1"/>
  <c r="E643" s="1"/>
  <c r="C644"/>
  <c r="D644" s="1"/>
  <c r="E644" s="1"/>
  <c r="C645"/>
  <c r="D645" s="1"/>
  <c r="E645" s="1"/>
  <c r="C646"/>
  <c r="D646" s="1"/>
  <c r="E646" s="1"/>
  <c r="C647"/>
  <c r="D647" s="1"/>
  <c r="E647" s="1"/>
  <c r="C648"/>
  <c r="D648" s="1"/>
  <c r="E648" s="1"/>
  <c r="C649"/>
  <c r="D649" s="1"/>
  <c r="E649" s="1"/>
  <c r="C650"/>
  <c r="D650" s="1"/>
  <c r="E650" s="1"/>
  <c r="C651"/>
  <c r="D651" s="1"/>
  <c r="E651" s="1"/>
  <c r="C652"/>
  <c r="D652" s="1"/>
  <c r="E652" s="1"/>
  <c r="C653"/>
  <c r="D653" s="1"/>
  <c r="E653" s="1"/>
  <c r="C654"/>
  <c r="D654" s="1"/>
  <c r="E654" s="1"/>
  <c r="C655"/>
  <c r="D655" s="1"/>
  <c r="E655" s="1"/>
  <c r="C656"/>
  <c r="D656" s="1"/>
  <c r="E656" s="1"/>
  <c r="C657"/>
  <c r="D657" s="1"/>
  <c r="E657" s="1"/>
  <c r="C658"/>
  <c r="D658" s="1"/>
  <c r="E658" s="1"/>
  <c r="C659"/>
  <c r="D659" s="1"/>
  <c r="E659" s="1"/>
  <c r="C660"/>
  <c r="D660" s="1"/>
  <c r="E660" s="1"/>
  <c r="C661"/>
  <c r="D661" s="1"/>
  <c r="E661" s="1"/>
  <c r="C662"/>
  <c r="D662" s="1"/>
  <c r="E662" s="1"/>
  <c r="C663"/>
  <c r="D663" s="1"/>
  <c r="E663" s="1"/>
  <c r="C664"/>
  <c r="D664" s="1"/>
  <c r="E664" s="1"/>
  <c r="C665"/>
  <c r="D665" s="1"/>
  <c r="E665" s="1"/>
  <c r="C666"/>
  <c r="D666" s="1"/>
  <c r="E666" s="1"/>
  <c r="C667"/>
  <c r="D667" s="1"/>
  <c r="E667" s="1"/>
  <c r="C668"/>
  <c r="D668" s="1"/>
  <c r="E668" s="1"/>
  <c r="C669"/>
  <c r="D669" s="1"/>
  <c r="E669" s="1"/>
  <c r="C670"/>
  <c r="D670" s="1"/>
  <c r="E670" s="1"/>
  <c r="C671"/>
  <c r="D671" s="1"/>
  <c r="E671" s="1"/>
  <c r="C672"/>
  <c r="D672" s="1"/>
  <c r="E672" s="1"/>
  <c r="C673"/>
  <c r="D673" s="1"/>
  <c r="E673" s="1"/>
  <c r="C674"/>
  <c r="D674" s="1"/>
  <c r="E674" s="1"/>
  <c r="C675"/>
  <c r="D675" s="1"/>
  <c r="E675" s="1"/>
  <c r="C676"/>
  <c r="D676" s="1"/>
  <c r="E676" s="1"/>
  <c r="C677"/>
  <c r="D677" s="1"/>
  <c r="E677" s="1"/>
  <c r="C678"/>
  <c r="D678" s="1"/>
  <c r="E678" s="1"/>
  <c r="C679"/>
  <c r="D679" s="1"/>
  <c r="E679" s="1"/>
  <c r="C680"/>
  <c r="D680" s="1"/>
  <c r="E680" s="1"/>
  <c r="C681"/>
  <c r="D681" s="1"/>
  <c r="E681" s="1"/>
  <c r="C682"/>
  <c r="D682" s="1"/>
  <c r="E682" s="1"/>
  <c r="C683"/>
  <c r="D683" s="1"/>
  <c r="E683" s="1"/>
  <c r="C684"/>
  <c r="D684" s="1"/>
  <c r="E684" s="1"/>
  <c r="C685"/>
  <c r="D685" s="1"/>
  <c r="E685" s="1"/>
  <c r="C686"/>
  <c r="D686" s="1"/>
  <c r="E686" s="1"/>
  <c r="C687"/>
  <c r="D687" s="1"/>
  <c r="E687" s="1"/>
  <c r="C688"/>
  <c r="D688" s="1"/>
  <c r="E688" s="1"/>
  <c r="C689"/>
  <c r="D689" s="1"/>
  <c r="E689" s="1"/>
  <c r="C690"/>
  <c r="D690" s="1"/>
  <c r="E690" s="1"/>
  <c r="C691"/>
  <c r="D691" s="1"/>
  <c r="E691" s="1"/>
  <c r="C692"/>
  <c r="D692" s="1"/>
  <c r="E692" s="1"/>
  <c r="C693"/>
  <c r="D693" s="1"/>
  <c r="E693" s="1"/>
  <c r="C694"/>
  <c r="D694" s="1"/>
  <c r="E694" s="1"/>
  <c r="C695"/>
  <c r="D695" s="1"/>
  <c r="E695" s="1"/>
  <c r="C696"/>
  <c r="D696" s="1"/>
  <c r="E696" s="1"/>
  <c r="C697"/>
  <c r="D697" s="1"/>
  <c r="E697" s="1"/>
  <c r="C698"/>
  <c r="D698" s="1"/>
  <c r="E698" s="1"/>
  <c r="C699"/>
  <c r="D699" s="1"/>
  <c r="E699" s="1"/>
  <c r="C700"/>
  <c r="D700" s="1"/>
  <c r="E700" s="1"/>
  <c r="C701"/>
  <c r="D701" s="1"/>
  <c r="E701" s="1"/>
  <c r="C702"/>
  <c r="D702" s="1"/>
  <c r="E702" s="1"/>
  <c r="C703"/>
  <c r="D703" s="1"/>
  <c r="E703" s="1"/>
  <c r="C704"/>
  <c r="D704" s="1"/>
  <c r="E704" s="1"/>
  <c r="C705"/>
  <c r="D705" s="1"/>
  <c r="E705" s="1"/>
  <c r="C706"/>
  <c r="D706" s="1"/>
  <c r="E706" s="1"/>
  <c r="C707"/>
  <c r="D707" s="1"/>
  <c r="E707" s="1"/>
  <c r="C708"/>
  <c r="D708" s="1"/>
  <c r="E708" s="1"/>
  <c r="C709"/>
  <c r="D709" s="1"/>
  <c r="E709" s="1"/>
  <c r="C710"/>
  <c r="D710" s="1"/>
  <c r="E710" s="1"/>
  <c r="C711"/>
  <c r="D711" s="1"/>
  <c r="E711" s="1"/>
  <c r="C712"/>
  <c r="D712" s="1"/>
  <c r="E712" s="1"/>
  <c r="C713"/>
  <c r="D713" s="1"/>
  <c r="E713" s="1"/>
  <c r="C714"/>
  <c r="D714" s="1"/>
  <c r="E714" s="1"/>
  <c r="C715"/>
  <c r="D715" s="1"/>
  <c r="E715" s="1"/>
  <c r="C716"/>
  <c r="D716" s="1"/>
  <c r="E716" s="1"/>
  <c r="C717"/>
  <c r="D717" s="1"/>
  <c r="E717" s="1"/>
  <c r="C718"/>
  <c r="D718" s="1"/>
  <c r="E718" s="1"/>
  <c r="C719"/>
  <c r="D719" s="1"/>
  <c r="E719" s="1"/>
  <c r="C720"/>
  <c r="D720" s="1"/>
  <c r="E720" s="1"/>
  <c r="C721"/>
  <c r="D721" s="1"/>
  <c r="E721" s="1"/>
  <c r="C722"/>
  <c r="D722" s="1"/>
  <c r="E722" s="1"/>
  <c r="C723"/>
  <c r="D723" s="1"/>
  <c r="E723" s="1"/>
  <c r="C724"/>
  <c r="D724" s="1"/>
  <c r="E724" s="1"/>
  <c r="C725"/>
  <c r="D725" s="1"/>
  <c r="E725" s="1"/>
  <c r="C726"/>
  <c r="D726" s="1"/>
  <c r="E726" s="1"/>
  <c r="C727"/>
  <c r="D727" s="1"/>
  <c r="E727" s="1"/>
  <c r="C728"/>
  <c r="D728" s="1"/>
  <c r="E728" s="1"/>
  <c r="C729"/>
  <c r="D729" s="1"/>
  <c r="E729" s="1"/>
  <c r="C730"/>
  <c r="D730" s="1"/>
  <c r="E730" s="1"/>
  <c r="C731"/>
  <c r="D731" s="1"/>
  <c r="E731" s="1"/>
  <c r="C732"/>
  <c r="D732" s="1"/>
  <c r="E732" s="1"/>
  <c r="C733"/>
  <c r="D733" s="1"/>
  <c r="E733" s="1"/>
  <c r="C734"/>
  <c r="D734" s="1"/>
  <c r="E734" s="1"/>
  <c r="C735"/>
  <c r="D735" s="1"/>
  <c r="E735" s="1"/>
  <c r="C736"/>
  <c r="D736" s="1"/>
  <c r="E736" s="1"/>
  <c r="C737"/>
  <c r="D737" s="1"/>
  <c r="E737" s="1"/>
  <c r="C738"/>
  <c r="D738" s="1"/>
  <c r="E738" s="1"/>
  <c r="C739"/>
  <c r="D739" s="1"/>
  <c r="E739" s="1"/>
  <c r="C740"/>
  <c r="D740" s="1"/>
  <c r="E740" s="1"/>
  <c r="C2"/>
  <c r="D2" s="1"/>
  <c r="E2" s="1"/>
  <c r="L17" l="1"/>
  <c r="C3" i="3" l="1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371"/>
  <c r="D371" s="1"/>
  <c r="E371" s="1"/>
  <c r="C372"/>
  <c r="D372" s="1"/>
  <c r="E372" s="1"/>
  <c r="C373"/>
  <c r="D373" s="1"/>
  <c r="E373" s="1"/>
  <c r="C374"/>
  <c r="D374" s="1"/>
  <c r="E374" s="1"/>
  <c r="C375"/>
  <c r="D375" s="1"/>
  <c r="E375" s="1"/>
  <c r="C376"/>
  <c r="D376" s="1"/>
  <c r="E376" s="1"/>
  <c r="C377"/>
  <c r="D377" s="1"/>
  <c r="E377" s="1"/>
  <c r="C378"/>
  <c r="D378" s="1"/>
  <c r="E378" s="1"/>
  <c r="C379"/>
  <c r="D379" s="1"/>
  <c r="E379" s="1"/>
  <c r="C380"/>
  <c r="D380" s="1"/>
  <c r="E380" s="1"/>
  <c r="C381"/>
  <c r="D381" s="1"/>
  <c r="E381" s="1"/>
  <c r="C382"/>
  <c r="D382" s="1"/>
  <c r="E382" s="1"/>
  <c r="C383"/>
  <c r="D383" s="1"/>
  <c r="E383" s="1"/>
  <c r="C384"/>
  <c r="D384" s="1"/>
  <c r="E384" s="1"/>
  <c r="C385"/>
  <c r="D385" s="1"/>
  <c r="E385" s="1"/>
  <c r="C386"/>
  <c r="D386" s="1"/>
  <c r="E386" s="1"/>
  <c r="C387"/>
  <c r="D387" s="1"/>
  <c r="E387" s="1"/>
  <c r="C388"/>
  <c r="D388" s="1"/>
  <c r="E388" s="1"/>
  <c r="C389"/>
  <c r="D389" s="1"/>
  <c r="E389" s="1"/>
  <c r="C390"/>
  <c r="D390" s="1"/>
  <c r="E390" s="1"/>
  <c r="C391"/>
  <c r="D391" s="1"/>
  <c r="E391" s="1"/>
  <c r="C392"/>
  <c r="D392" s="1"/>
  <c r="E392" s="1"/>
  <c r="C393"/>
  <c r="D393" s="1"/>
  <c r="E393" s="1"/>
  <c r="C394"/>
  <c r="D394" s="1"/>
  <c r="E394" s="1"/>
  <c r="C395"/>
  <c r="D395" s="1"/>
  <c r="E395" s="1"/>
  <c r="C396"/>
  <c r="D396" s="1"/>
  <c r="E396" s="1"/>
  <c r="C397"/>
  <c r="D397" s="1"/>
  <c r="E397" s="1"/>
  <c r="C398"/>
  <c r="D398" s="1"/>
  <c r="E398" s="1"/>
  <c r="C399"/>
  <c r="D399" s="1"/>
  <c r="E399" s="1"/>
  <c r="C400"/>
  <c r="D400" s="1"/>
  <c r="E400" s="1"/>
  <c r="C401"/>
  <c r="D401" s="1"/>
  <c r="E401" s="1"/>
  <c r="C402"/>
  <c r="D402" s="1"/>
  <c r="E402" s="1"/>
  <c r="C403"/>
  <c r="D403" s="1"/>
  <c r="E403" s="1"/>
  <c r="C404"/>
  <c r="D404" s="1"/>
  <c r="E404" s="1"/>
  <c r="C405"/>
  <c r="D405" s="1"/>
  <c r="E405" s="1"/>
  <c r="C406"/>
  <c r="D406" s="1"/>
  <c r="E406" s="1"/>
  <c r="C407"/>
  <c r="D407" s="1"/>
  <c r="E407" s="1"/>
  <c r="C408"/>
  <c r="D408" s="1"/>
  <c r="E408" s="1"/>
  <c r="C409"/>
  <c r="D409" s="1"/>
  <c r="E409" s="1"/>
  <c r="C410"/>
  <c r="D410" s="1"/>
  <c r="E410" s="1"/>
  <c r="C411"/>
  <c r="D411" s="1"/>
  <c r="E411" s="1"/>
  <c r="C412"/>
  <c r="D412" s="1"/>
  <c r="E412" s="1"/>
  <c r="C413"/>
  <c r="D413" s="1"/>
  <c r="E413" s="1"/>
  <c r="C414"/>
  <c r="D414" s="1"/>
  <c r="E414" s="1"/>
  <c r="C415"/>
  <c r="D415" s="1"/>
  <c r="E415" s="1"/>
  <c r="C416"/>
  <c r="D416" s="1"/>
  <c r="E416" s="1"/>
  <c r="C417"/>
  <c r="D417" s="1"/>
  <c r="E417" s="1"/>
  <c r="C418"/>
  <c r="D418" s="1"/>
  <c r="E418" s="1"/>
  <c r="C419"/>
  <c r="D419" s="1"/>
  <c r="E419" s="1"/>
  <c r="C420"/>
  <c r="D420" s="1"/>
  <c r="E420" s="1"/>
  <c r="C421"/>
  <c r="D421" s="1"/>
  <c r="E421" s="1"/>
  <c r="C422"/>
  <c r="D422" s="1"/>
  <c r="E422" s="1"/>
  <c r="C423"/>
  <c r="D423" s="1"/>
  <c r="E423" s="1"/>
  <c r="C424"/>
  <c r="D424" s="1"/>
  <c r="E424" s="1"/>
  <c r="C425"/>
  <c r="D425" s="1"/>
  <c r="E425" s="1"/>
  <c r="C426"/>
  <c r="D426" s="1"/>
  <c r="E426" s="1"/>
  <c r="C427"/>
  <c r="D427" s="1"/>
  <c r="E427" s="1"/>
  <c r="C428"/>
  <c r="D428" s="1"/>
  <c r="E428" s="1"/>
  <c r="C429"/>
  <c r="D429" s="1"/>
  <c r="E429" s="1"/>
  <c r="C430"/>
  <c r="D430" s="1"/>
  <c r="E430" s="1"/>
  <c r="C431"/>
  <c r="D431" s="1"/>
  <c r="E431" s="1"/>
  <c r="C432"/>
  <c r="D432" s="1"/>
  <c r="E432" s="1"/>
  <c r="C433"/>
  <c r="D433" s="1"/>
  <c r="E433" s="1"/>
  <c r="C434"/>
  <c r="D434" s="1"/>
  <c r="E434" s="1"/>
  <c r="C435"/>
  <c r="D435" s="1"/>
  <c r="E435" s="1"/>
  <c r="C436"/>
  <c r="D436" s="1"/>
  <c r="E436" s="1"/>
  <c r="C437"/>
  <c r="D437" s="1"/>
  <c r="E437" s="1"/>
  <c r="C438"/>
  <c r="D438" s="1"/>
  <c r="E438" s="1"/>
  <c r="C439"/>
  <c r="D439" s="1"/>
  <c r="E439" s="1"/>
  <c r="C440"/>
  <c r="D440" s="1"/>
  <c r="E440" s="1"/>
  <c r="C441"/>
  <c r="D441" s="1"/>
  <c r="E441" s="1"/>
  <c r="C442"/>
  <c r="D442" s="1"/>
  <c r="E442" s="1"/>
  <c r="C443"/>
  <c r="D443" s="1"/>
  <c r="E443" s="1"/>
  <c r="C444"/>
  <c r="D444" s="1"/>
  <c r="E444" s="1"/>
  <c r="C445"/>
  <c r="D445" s="1"/>
  <c r="E445" s="1"/>
  <c r="C446"/>
  <c r="D446" s="1"/>
  <c r="E446" s="1"/>
  <c r="C447"/>
  <c r="D447" s="1"/>
  <c r="E447" s="1"/>
  <c r="C448"/>
  <c r="D448" s="1"/>
  <c r="E448" s="1"/>
  <c r="C449"/>
  <c r="D449" s="1"/>
  <c r="E449" s="1"/>
  <c r="C450"/>
  <c r="D450" s="1"/>
  <c r="E450" s="1"/>
  <c r="C451"/>
  <c r="D451" s="1"/>
  <c r="E451" s="1"/>
  <c r="C452"/>
  <c r="D452" s="1"/>
  <c r="E452" s="1"/>
  <c r="C453"/>
  <c r="D453" s="1"/>
  <c r="E453" s="1"/>
  <c r="C454"/>
  <c r="D454" s="1"/>
  <c r="E454" s="1"/>
  <c r="C455"/>
  <c r="D455" s="1"/>
  <c r="E455" s="1"/>
  <c r="C456"/>
  <c r="D456" s="1"/>
  <c r="E456" s="1"/>
  <c r="C457"/>
  <c r="D457" s="1"/>
  <c r="E457" s="1"/>
  <c r="C458"/>
  <c r="D458" s="1"/>
  <c r="E458" s="1"/>
  <c r="C459"/>
  <c r="D459" s="1"/>
  <c r="E459" s="1"/>
  <c r="C460"/>
  <c r="D460" s="1"/>
  <c r="E460" s="1"/>
  <c r="C461"/>
  <c r="D461" s="1"/>
  <c r="E461" s="1"/>
  <c r="C462"/>
  <c r="D462" s="1"/>
  <c r="E462" s="1"/>
  <c r="C463"/>
  <c r="D463" s="1"/>
  <c r="E463" s="1"/>
  <c r="C464"/>
  <c r="D464" s="1"/>
  <c r="E464" s="1"/>
  <c r="C465"/>
  <c r="D465" s="1"/>
  <c r="E465" s="1"/>
  <c r="C466"/>
  <c r="D466" s="1"/>
  <c r="E466" s="1"/>
  <c r="C467"/>
  <c r="D467" s="1"/>
  <c r="E467" s="1"/>
  <c r="C468"/>
  <c r="D468" s="1"/>
  <c r="E468" s="1"/>
  <c r="C469"/>
  <c r="D469" s="1"/>
  <c r="E469" s="1"/>
  <c r="C470"/>
  <c r="D470" s="1"/>
  <c r="E470" s="1"/>
  <c r="C471"/>
  <c r="D471" s="1"/>
  <c r="E471" s="1"/>
  <c r="C472"/>
  <c r="D472" s="1"/>
  <c r="E472" s="1"/>
  <c r="C473"/>
  <c r="D473" s="1"/>
  <c r="E473" s="1"/>
  <c r="C474"/>
  <c r="D474" s="1"/>
  <c r="E474" s="1"/>
  <c r="C475"/>
  <c r="D475" s="1"/>
  <c r="E475" s="1"/>
  <c r="C476"/>
  <c r="D476" s="1"/>
  <c r="E476" s="1"/>
  <c r="C477"/>
  <c r="D477" s="1"/>
  <c r="E477" s="1"/>
  <c r="C478"/>
  <c r="D478" s="1"/>
  <c r="E478" s="1"/>
  <c r="C479"/>
  <c r="D479" s="1"/>
  <c r="E479" s="1"/>
  <c r="C480"/>
  <c r="D480" s="1"/>
  <c r="E480" s="1"/>
  <c r="C481"/>
  <c r="D481" s="1"/>
  <c r="E481" s="1"/>
  <c r="C482"/>
  <c r="D482" s="1"/>
  <c r="E482" s="1"/>
  <c r="C483"/>
  <c r="D483" s="1"/>
  <c r="E483" s="1"/>
  <c r="C484"/>
  <c r="D484" s="1"/>
  <c r="E484" s="1"/>
  <c r="C485"/>
  <c r="D485" s="1"/>
  <c r="E485" s="1"/>
  <c r="C486"/>
  <c r="D486" s="1"/>
  <c r="E486" s="1"/>
  <c r="C487"/>
  <c r="D487" s="1"/>
  <c r="E487" s="1"/>
  <c r="C488"/>
  <c r="D488" s="1"/>
  <c r="E488" s="1"/>
  <c r="C489"/>
  <c r="D489" s="1"/>
  <c r="E489" s="1"/>
  <c r="C490"/>
  <c r="D490" s="1"/>
  <c r="E490" s="1"/>
  <c r="C491"/>
  <c r="D491" s="1"/>
  <c r="E491" s="1"/>
  <c r="C492"/>
  <c r="D492" s="1"/>
  <c r="E492" s="1"/>
  <c r="C493"/>
  <c r="D493" s="1"/>
  <c r="E493" s="1"/>
  <c r="C494"/>
  <c r="D494" s="1"/>
  <c r="E494" s="1"/>
  <c r="C495"/>
  <c r="D495" s="1"/>
  <c r="E495" s="1"/>
  <c r="C496"/>
  <c r="D496" s="1"/>
  <c r="E496" s="1"/>
  <c r="C497"/>
  <c r="D497" s="1"/>
  <c r="E497" s="1"/>
  <c r="C498"/>
  <c r="D498" s="1"/>
  <c r="E498" s="1"/>
  <c r="C499"/>
  <c r="D499" s="1"/>
  <c r="E499" s="1"/>
  <c r="C500"/>
  <c r="D500" s="1"/>
  <c r="E500" s="1"/>
  <c r="C501"/>
  <c r="D501" s="1"/>
  <c r="E501" s="1"/>
  <c r="C502"/>
  <c r="D502" s="1"/>
  <c r="E502" s="1"/>
  <c r="C503"/>
  <c r="D503" s="1"/>
  <c r="E503" s="1"/>
  <c r="C504"/>
  <c r="D504" s="1"/>
  <c r="E504" s="1"/>
  <c r="C505"/>
  <c r="D505" s="1"/>
  <c r="E505" s="1"/>
  <c r="C506"/>
  <c r="D506" s="1"/>
  <c r="E506" s="1"/>
  <c r="C507"/>
  <c r="D507" s="1"/>
  <c r="E507" s="1"/>
  <c r="C508"/>
  <c r="D508" s="1"/>
  <c r="E508" s="1"/>
  <c r="C509"/>
  <c r="D509" s="1"/>
  <c r="E509" s="1"/>
  <c r="C510"/>
  <c r="D510" s="1"/>
  <c r="E510" s="1"/>
  <c r="C511"/>
  <c r="D511" s="1"/>
  <c r="E511" s="1"/>
  <c r="C512"/>
  <c r="D512" s="1"/>
  <c r="E512" s="1"/>
  <c r="C513"/>
  <c r="D513" s="1"/>
  <c r="E513" s="1"/>
  <c r="C514"/>
  <c r="D514" s="1"/>
  <c r="E514" s="1"/>
  <c r="C515"/>
  <c r="D515" s="1"/>
  <c r="E515" s="1"/>
  <c r="C516"/>
  <c r="D516" s="1"/>
  <c r="E516" s="1"/>
  <c r="C517"/>
  <c r="D517" s="1"/>
  <c r="E517" s="1"/>
  <c r="C518"/>
  <c r="D518" s="1"/>
  <c r="E518" s="1"/>
  <c r="C519"/>
  <c r="D519" s="1"/>
  <c r="E519" s="1"/>
  <c r="C520"/>
  <c r="D520" s="1"/>
  <c r="E520" s="1"/>
  <c r="C521"/>
  <c r="D521" s="1"/>
  <c r="E521" s="1"/>
  <c r="C522"/>
  <c r="D522" s="1"/>
  <c r="E522" s="1"/>
  <c r="C523"/>
  <c r="D523" s="1"/>
  <c r="E523" s="1"/>
  <c r="C524"/>
  <c r="D524" s="1"/>
  <c r="E524" s="1"/>
  <c r="C525"/>
  <c r="D525" s="1"/>
  <c r="E525" s="1"/>
  <c r="C526"/>
  <c r="D526" s="1"/>
  <c r="E526" s="1"/>
  <c r="C527"/>
  <c r="D527" s="1"/>
  <c r="E527" s="1"/>
  <c r="C528"/>
  <c r="D528" s="1"/>
  <c r="E528" s="1"/>
  <c r="C529"/>
  <c r="D529" s="1"/>
  <c r="E529" s="1"/>
  <c r="C530"/>
  <c r="D530" s="1"/>
  <c r="E530" s="1"/>
  <c r="C531"/>
  <c r="D531" s="1"/>
  <c r="E531" s="1"/>
  <c r="C532"/>
  <c r="D532" s="1"/>
  <c r="E532" s="1"/>
  <c r="C533"/>
  <c r="D533" s="1"/>
  <c r="E533" s="1"/>
  <c r="C534"/>
  <c r="D534" s="1"/>
  <c r="E534" s="1"/>
  <c r="C535"/>
  <c r="D535" s="1"/>
  <c r="E535" s="1"/>
  <c r="C536"/>
  <c r="D536" s="1"/>
  <c r="E536" s="1"/>
  <c r="C537"/>
  <c r="D537" s="1"/>
  <c r="E537" s="1"/>
  <c r="C538"/>
  <c r="D538" s="1"/>
  <c r="E538" s="1"/>
  <c r="C539"/>
  <c r="D539" s="1"/>
  <c r="E539" s="1"/>
  <c r="C540"/>
  <c r="D540" s="1"/>
  <c r="E540" s="1"/>
  <c r="C541"/>
  <c r="D541" s="1"/>
  <c r="E541" s="1"/>
  <c r="C542"/>
  <c r="D542" s="1"/>
  <c r="E542" s="1"/>
  <c r="C543"/>
  <c r="D543" s="1"/>
  <c r="E543" s="1"/>
  <c r="C544"/>
  <c r="D544" s="1"/>
  <c r="E544" s="1"/>
  <c r="C545"/>
  <c r="D545" s="1"/>
  <c r="E545" s="1"/>
  <c r="C546"/>
  <c r="D546" s="1"/>
  <c r="E546" s="1"/>
  <c r="C547"/>
  <c r="D547" s="1"/>
  <c r="E547" s="1"/>
  <c r="C548"/>
  <c r="D548" s="1"/>
  <c r="E548" s="1"/>
  <c r="C549"/>
  <c r="D549" s="1"/>
  <c r="E549" s="1"/>
  <c r="C550"/>
  <c r="D550" s="1"/>
  <c r="E550" s="1"/>
  <c r="C551"/>
  <c r="D551" s="1"/>
  <c r="E551" s="1"/>
  <c r="C552"/>
  <c r="D552" s="1"/>
  <c r="E552" s="1"/>
  <c r="C553"/>
  <c r="D553" s="1"/>
  <c r="E553" s="1"/>
  <c r="C554"/>
  <c r="D554" s="1"/>
  <c r="E554" s="1"/>
  <c r="C555"/>
  <c r="D555" s="1"/>
  <c r="E555" s="1"/>
  <c r="C556"/>
  <c r="D556" s="1"/>
  <c r="E556" s="1"/>
  <c r="C557"/>
  <c r="D557" s="1"/>
  <c r="E557" s="1"/>
  <c r="C558"/>
  <c r="D558" s="1"/>
  <c r="E558" s="1"/>
  <c r="C559"/>
  <c r="D559" s="1"/>
  <c r="E559" s="1"/>
  <c r="C560"/>
  <c r="D560" s="1"/>
  <c r="E560" s="1"/>
  <c r="C561"/>
  <c r="D561" s="1"/>
  <c r="E561" s="1"/>
  <c r="C562"/>
  <c r="D562" s="1"/>
  <c r="E562" s="1"/>
  <c r="C563"/>
  <c r="D563" s="1"/>
  <c r="E563" s="1"/>
  <c r="C564"/>
  <c r="D564" s="1"/>
  <c r="E564" s="1"/>
  <c r="C565"/>
  <c r="D565" s="1"/>
  <c r="E565" s="1"/>
  <c r="C566"/>
  <c r="D566" s="1"/>
  <c r="E566" s="1"/>
  <c r="C567"/>
  <c r="D567" s="1"/>
  <c r="E567" s="1"/>
  <c r="C568"/>
  <c r="D568" s="1"/>
  <c r="E568" s="1"/>
  <c r="C569"/>
  <c r="D569" s="1"/>
  <c r="E569" s="1"/>
  <c r="C570"/>
  <c r="D570" s="1"/>
  <c r="E570" s="1"/>
  <c r="C571"/>
  <c r="D571" s="1"/>
  <c r="E571" s="1"/>
  <c r="C572"/>
  <c r="D572" s="1"/>
  <c r="E572" s="1"/>
  <c r="C573"/>
  <c r="D573" s="1"/>
  <c r="E573" s="1"/>
  <c r="C574"/>
  <c r="D574" s="1"/>
  <c r="E574" s="1"/>
  <c r="C575"/>
  <c r="D575" s="1"/>
  <c r="E575" s="1"/>
  <c r="C576"/>
  <c r="D576" s="1"/>
  <c r="E576" s="1"/>
  <c r="C577"/>
  <c r="D577" s="1"/>
  <c r="E577" s="1"/>
  <c r="C578"/>
  <c r="D578" s="1"/>
  <c r="E578" s="1"/>
  <c r="C579"/>
  <c r="D579" s="1"/>
  <c r="E579" s="1"/>
  <c r="C580"/>
  <c r="D580" s="1"/>
  <c r="E580" s="1"/>
  <c r="C581"/>
  <c r="D581" s="1"/>
  <c r="E581" s="1"/>
  <c r="C582"/>
  <c r="D582" s="1"/>
  <c r="E582" s="1"/>
  <c r="C583"/>
  <c r="D583" s="1"/>
  <c r="E583" s="1"/>
  <c r="C584"/>
  <c r="D584" s="1"/>
  <c r="E584" s="1"/>
  <c r="C585"/>
  <c r="D585" s="1"/>
  <c r="E585" s="1"/>
  <c r="C586"/>
  <c r="D586" s="1"/>
  <c r="E586" s="1"/>
  <c r="C587"/>
  <c r="D587" s="1"/>
  <c r="E587" s="1"/>
  <c r="C588"/>
  <c r="D588" s="1"/>
  <c r="E588" s="1"/>
  <c r="C589"/>
  <c r="D589" s="1"/>
  <c r="E589" s="1"/>
  <c r="C590"/>
  <c r="D590" s="1"/>
  <c r="E590" s="1"/>
  <c r="C591"/>
  <c r="D591" s="1"/>
  <c r="E591" s="1"/>
  <c r="C592"/>
  <c r="D592" s="1"/>
  <c r="E592" s="1"/>
  <c r="C593"/>
  <c r="D593" s="1"/>
  <c r="E593" s="1"/>
  <c r="C594"/>
  <c r="D594" s="1"/>
  <c r="E594" s="1"/>
  <c r="C595"/>
  <c r="D595" s="1"/>
  <c r="E595" s="1"/>
  <c r="C596"/>
  <c r="D596" s="1"/>
  <c r="E596" s="1"/>
  <c r="C597"/>
  <c r="D597" s="1"/>
  <c r="E597" s="1"/>
  <c r="C598"/>
  <c r="D598" s="1"/>
  <c r="E598" s="1"/>
  <c r="C599"/>
  <c r="D599" s="1"/>
  <c r="E599" s="1"/>
  <c r="C600"/>
  <c r="D600" s="1"/>
  <c r="E600" s="1"/>
  <c r="C601"/>
  <c r="D601" s="1"/>
  <c r="E601" s="1"/>
  <c r="C602"/>
  <c r="D602" s="1"/>
  <c r="E602" s="1"/>
  <c r="C603"/>
  <c r="D603" s="1"/>
  <c r="E603" s="1"/>
  <c r="C604"/>
  <c r="D604" s="1"/>
  <c r="E604" s="1"/>
  <c r="C605"/>
  <c r="D605" s="1"/>
  <c r="E605" s="1"/>
  <c r="C606"/>
  <c r="D606" s="1"/>
  <c r="E606" s="1"/>
  <c r="C607"/>
  <c r="D607" s="1"/>
  <c r="E607" s="1"/>
  <c r="C608"/>
  <c r="D608" s="1"/>
  <c r="E608" s="1"/>
  <c r="C609"/>
  <c r="D609" s="1"/>
  <c r="E609" s="1"/>
  <c r="C610"/>
  <c r="D610" s="1"/>
  <c r="E610" s="1"/>
  <c r="C611"/>
  <c r="D611" s="1"/>
  <c r="E611" s="1"/>
  <c r="C612"/>
  <c r="D612" s="1"/>
  <c r="E612" s="1"/>
  <c r="C613"/>
  <c r="D613" s="1"/>
  <c r="E613" s="1"/>
  <c r="C614"/>
  <c r="D614" s="1"/>
  <c r="E614" s="1"/>
  <c r="C615"/>
  <c r="D615" s="1"/>
  <c r="E615" s="1"/>
  <c r="C616"/>
  <c r="D616" s="1"/>
  <c r="E616" s="1"/>
  <c r="C617"/>
  <c r="D617" s="1"/>
  <c r="E617" s="1"/>
  <c r="C618"/>
  <c r="D618" s="1"/>
  <c r="E618" s="1"/>
  <c r="C619"/>
  <c r="D619" s="1"/>
  <c r="E619" s="1"/>
  <c r="C620"/>
  <c r="D620" s="1"/>
  <c r="E620" s="1"/>
  <c r="C621"/>
  <c r="D621" s="1"/>
  <c r="E621" s="1"/>
  <c r="C622"/>
  <c r="D622" s="1"/>
  <c r="E622" s="1"/>
  <c r="C623"/>
  <c r="D623" s="1"/>
  <c r="E623" s="1"/>
  <c r="C624"/>
  <c r="D624" s="1"/>
  <c r="E624" s="1"/>
  <c r="C625"/>
  <c r="D625" s="1"/>
  <c r="E625" s="1"/>
  <c r="C626"/>
  <c r="D626" s="1"/>
  <c r="E626" s="1"/>
  <c r="C627"/>
  <c r="D627" s="1"/>
  <c r="E627" s="1"/>
  <c r="C628"/>
  <c r="D628" s="1"/>
  <c r="E628" s="1"/>
  <c r="C629"/>
  <c r="D629" s="1"/>
  <c r="E629" s="1"/>
  <c r="C630"/>
  <c r="D630" s="1"/>
  <c r="E630" s="1"/>
  <c r="C631"/>
  <c r="D631" s="1"/>
  <c r="E631" s="1"/>
  <c r="C632"/>
  <c r="D632" s="1"/>
  <c r="E632" s="1"/>
  <c r="C633"/>
  <c r="D633" s="1"/>
  <c r="E633" s="1"/>
  <c r="C634"/>
  <c r="D634" s="1"/>
  <c r="E634" s="1"/>
  <c r="C635"/>
  <c r="D635" s="1"/>
  <c r="E635" s="1"/>
  <c r="C636"/>
  <c r="D636" s="1"/>
  <c r="E636" s="1"/>
  <c r="C637"/>
  <c r="D637" s="1"/>
  <c r="E637" s="1"/>
  <c r="C638"/>
  <c r="D638" s="1"/>
  <c r="E638" s="1"/>
  <c r="C639"/>
  <c r="D639" s="1"/>
  <c r="E639" s="1"/>
  <c r="C640"/>
  <c r="D640" s="1"/>
  <c r="E640" s="1"/>
  <c r="C641"/>
  <c r="D641" s="1"/>
  <c r="E641" s="1"/>
  <c r="C642"/>
  <c r="D642" s="1"/>
  <c r="E642" s="1"/>
  <c r="C643"/>
  <c r="D643" s="1"/>
  <c r="E643" s="1"/>
  <c r="C644"/>
  <c r="D644" s="1"/>
  <c r="E644" s="1"/>
  <c r="C645"/>
  <c r="D645" s="1"/>
  <c r="E645" s="1"/>
  <c r="C646"/>
  <c r="D646" s="1"/>
  <c r="E646" s="1"/>
  <c r="C647"/>
  <c r="D647" s="1"/>
  <c r="E647" s="1"/>
  <c r="C648"/>
  <c r="D648" s="1"/>
  <c r="E648" s="1"/>
  <c r="C649"/>
  <c r="D649" s="1"/>
  <c r="E649" s="1"/>
  <c r="C650"/>
  <c r="D650" s="1"/>
  <c r="E650" s="1"/>
  <c r="C651"/>
  <c r="D651" s="1"/>
  <c r="E651" s="1"/>
  <c r="C652"/>
  <c r="D652" s="1"/>
  <c r="E652" s="1"/>
  <c r="C653"/>
  <c r="D653" s="1"/>
  <c r="E653" s="1"/>
  <c r="C654"/>
  <c r="D654" s="1"/>
  <c r="E654" s="1"/>
  <c r="C655"/>
  <c r="D655" s="1"/>
  <c r="E655" s="1"/>
  <c r="C656"/>
  <c r="D656" s="1"/>
  <c r="E656" s="1"/>
  <c r="C657"/>
  <c r="D657" s="1"/>
  <c r="E657" s="1"/>
  <c r="C658"/>
  <c r="D658" s="1"/>
  <c r="E658" s="1"/>
  <c r="C659"/>
  <c r="D659" s="1"/>
  <c r="E659" s="1"/>
  <c r="C660"/>
  <c r="D660" s="1"/>
  <c r="E660" s="1"/>
  <c r="C661"/>
  <c r="D661" s="1"/>
  <c r="E661" s="1"/>
  <c r="C662"/>
  <c r="D662" s="1"/>
  <c r="E662" s="1"/>
  <c r="C663"/>
  <c r="D663" s="1"/>
  <c r="E663" s="1"/>
  <c r="C664"/>
  <c r="D664" s="1"/>
  <c r="E664" s="1"/>
  <c r="C665"/>
  <c r="D665" s="1"/>
  <c r="E665" s="1"/>
  <c r="C666"/>
  <c r="D666" s="1"/>
  <c r="E666" s="1"/>
  <c r="C667"/>
  <c r="D667" s="1"/>
  <c r="E667" s="1"/>
  <c r="C668"/>
  <c r="D668" s="1"/>
  <c r="E668" s="1"/>
  <c r="C669"/>
  <c r="D669" s="1"/>
  <c r="E669" s="1"/>
  <c r="C670"/>
  <c r="D670" s="1"/>
  <c r="E670" s="1"/>
  <c r="C671"/>
  <c r="D671" s="1"/>
  <c r="E671" s="1"/>
  <c r="C672"/>
  <c r="D672" s="1"/>
  <c r="E672" s="1"/>
  <c r="C673"/>
  <c r="D673" s="1"/>
  <c r="E673" s="1"/>
  <c r="C674"/>
  <c r="D674" s="1"/>
  <c r="E674" s="1"/>
  <c r="C675"/>
  <c r="D675" s="1"/>
  <c r="E675" s="1"/>
  <c r="C676"/>
  <c r="D676" s="1"/>
  <c r="E676" s="1"/>
  <c r="C677"/>
  <c r="D677" s="1"/>
  <c r="E677" s="1"/>
  <c r="C678"/>
  <c r="D678" s="1"/>
  <c r="E678" s="1"/>
  <c r="C679"/>
  <c r="D679" s="1"/>
  <c r="E679" s="1"/>
  <c r="C680"/>
  <c r="D680" s="1"/>
  <c r="E680" s="1"/>
  <c r="C681"/>
  <c r="D681" s="1"/>
  <c r="E681" s="1"/>
  <c r="C682"/>
  <c r="D682" s="1"/>
  <c r="E682" s="1"/>
  <c r="C683"/>
  <c r="D683" s="1"/>
  <c r="E683" s="1"/>
  <c r="C684"/>
  <c r="D684" s="1"/>
  <c r="E684" s="1"/>
  <c r="C685"/>
  <c r="D685" s="1"/>
  <c r="E685" s="1"/>
  <c r="C686"/>
  <c r="D686" s="1"/>
  <c r="E686" s="1"/>
  <c r="C687"/>
  <c r="D687" s="1"/>
  <c r="E687" s="1"/>
  <c r="C688"/>
  <c r="D688" s="1"/>
  <c r="E688" s="1"/>
  <c r="C689"/>
  <c r="D689" s="1"/>
  <c r="E689" s="1"/>
  <c r="C690"/>
  <c r="D690" s="1"/>
  <c r="E690" s="1"/>
  <c r="C691"/>
  <c r="D691" s="1"/>
  <c r="E691" s="1"/>
  <c r="C692"/>
  <c r="D692" s="1"/>
  <c r="E692" s="1"/>
  <c r="C693"/>
  <c r="D693" s="1"/>
  <c r="E693" s="1"/>
  <c r="C694"/>
  <c r="D694" s="1"/>
  <c r="E694" s="1"/>
  <c r="C695"/>
  <c r="D695" s="1"/>
  <c r="E695" s="1"/>
  <c r="C696"/>
  <c r="D696" s="1"/>
  <c r="E696" s="1"/>
  <c r="C697"/>
  <c r="D697" s="1"/>
  <c r="E697" s="1"/>
  <c r="C698"/>
  <c r="D698" s="1"/>
  <c r="E698" s="1"/>
  <c r="C699"/>
  <c r="D699" s="1"/>
  <c r="E699" s="1"/>
  <c r="C700"/>
  <c r="D700" s="1"/>
  <c r="E700" s="1"/>
  <c r="C701"/>
  <c r="D701" s="1"/>
  <c r="E701" s="1"/>
  <c r="C702"/>
  <c r="D702" s="1"/>
  <c r="E702" s="1"/>
  <c r="C703"/>
  <c r="D703" s="1"/>
  <c r="E703" s="1"/>
  <c r="C704"/>
  <c r="D704" s="1"/>
  <c r="E704" s="1"/>
  <c r="C705"/>
  <c r="D705" s="1"/>
  <c r="E705" s="1"/>
  <c r="C706"/>
  <c r="D706" s="1"/>
  <c r="E706" s="1"/>
  <c r="C707"/>
  <c r="D707" s="1"/>
  <c r="E707" s="1"/>
  <c r="C708"/>
  <c r="D708" s="1"/>
  <c r="E708" s="1"/>
  <c r="C709"/>
  <c r="D709" s="1"/>
  <c r="E709" s="1"/>
  <c r="C710"/>
  <c r="D710" s="1"/>
  <c r="E710" s="1"/>
  <c r="C711"/>
  <c r="D711" s="1"/>
  <c r="E711" s="1"/>
  <c r="C712"/>
  <c r="D712" s="1"/>
  <c r="E712" s="1"/>
  <c r="C713"/>
  <c r="D713" s="1"/>
  <c r="E713" s="1"/>
  <c r="C714"/>
  <c r="D714" s="1"/>
  <c r="E714" s="1"/>
  <c r="C715"/>
  <c r="D715" s="1"/>
  <c r="E715" s="1"/>
  <c r="C716"/>
  <c r="D716" s="1"/>
  <c r="E716" s="1"/>
  <c r="C717"/>
  <c r="D717" s="1"/>
  <c r="E717" s="1"/>
  <c r="C718"/>
  <c r="D718" s="1"/>
  <c r="E718" s="1"/>
  <c r="C719"/>
  <c r="D719" s="1"/>
  <c r="E719" s="1"/>
  <c r="C720"/>
  <c r="D720" s="1"/>
  <c r="E720" s="1"/>
  <c r="C721"/>
  <c r="D721" s="1"/>
  <c r="E721" s="1"/>
  <c r="C722"/>
  <c r="D722" s="1"/>
  <c r="E722" s="1"/>
  <c r="C723"/>
  <c r="D723" s="1"/>
  <c r="E723" s="1"/>
  <c r="C724"/>
  <c r="D724" s="1"/>
  <c r="E724" s="1"/>
  <c r="C725"/>
  <c r="D725" s="1"/>
  <c r="E725" s="1"/>
  <c r="C726"/>
  <c r="D726" s="1"/>
  <c r="E726" s="1"/>
  <c r="C727"/>
  <c r="D727" s="1"/>
  <c r="E727" s="1"/>
  <c r="C728"/>
  <c r="D728" s="1"/>
  <c r="E728" s="1"/>
  <c r="C729"/>
  <c r="D729" s="1"/>
  <c r="E729" s="1"/>
  <c r="C730"/>
  <c r="D730" s="1"/>
  <c r="E730" s="1"/>
  <c r="C731"/>
  <c r="D731" s="1"/>
  <c r="E731" s="1"/>
  <c r="C732"/>
  <c r="D732" s="1"/>
  <c r="E732" s="1"/>
  <c r="C733"/>
  <c r="D733" s="1"/>
  <c r="E733" s="1"/>
  <c r="C734"/>
  <c r="D734" s="1"/>
  <c r="E734" s="1"/>
  <c r="C735"/>
  <c r="D735" s="1"/>
  <c r="E735" s="1"/>
  <c r="C736"/>
  <c r="D736" s="1"/>
  <c r="E736" s="1"/>
  <c r="C737"/>
  <c r="D737" s="1"/>
  <c r="E737" s="1"/>
  <c r="C738"/>
  <c r="D738" s="1"/>
  <c r="E738" s="1"/>
  <c r="C739"/>
  <c r="D739" s="1"/>
  <c r="E739" s="1"/>
  <c r="C740"/>
  <c r="D740" s="1"/>
  <c r="E740" s="1"/>
  <c r="C741"/>
  <c r="D741" s="1"/>
  <c r="E741" s="1"/>
  <c r="C742"/>
  <c r="D742" s="1"/>
  <c r="E742" s="1"/>
  <c r="C743"/>
  <c r="D743" s="1"/>
  <c r="E743" s="1"/>
  <c r="C744"/>
  <c r="D744" s="1"/>
  <c r="E744" s="1"/>
  <c r="C745"/>
  <c r="D745" s="1"/>
  <c r="E745" s="1"/>
  <c r="C746"/>
  <c r="D746" s="1"/>
  <c r="E746" s="1"/>
  <c r="C747"/>
  <c r="D747" s="1"/>
  <c r="E747" s="1"/>
  <c r="C748"/>
  <c r="D748" s="1"/>
  <c r="E748" s="1"/>
  <c r="C749"/>
  <c r="D749" s="1"/>
  <c r="E749" s="1"/>
  <c r="C750"/>
  <c r="D750" s="1"/>
  <c r="E750" s="1"/>
  <c r="C751"/>
  <c r="D751" s="1"/>
  <c r="E751" s="1"/>
  <c r="C752"/>
  <c r="D752" s="1"/>
  <c r="E752" s="1"/>
  <c r="C753"/>
  <c r="D753" s="1"/>
  <c r="E753" s="1"/>
  <c r="C754"/>
  <c r="D754" s="1"/>
  <c r="E754" s="1"/>
  <c r="C755"/>
  <c r="D755" s="1"/>
  <c r="E755" s="1"/>
  <c r="C756"/>
  <c r="D756" s="1"/>
  <c r="E756" s="1"/>
  <c r="C757"/>
  <c r="D757" s="1"/>
  <c r="E757" s="1"/>
  <c r="C758"/>
  <c r="D758" s="1"/>
  <c r="E758" s="1"/>
  <c r="C759"/>
  <c r="D759" s="1"/>
  <c r="E759" s="1"/>
  <c r="C760"/>
  <c r="D760" s="1"/>
  <c r="E760" s="1"/>
  <c r="C761"/>
  <c r="D761" s="1"/>
  <c r="E761" s="1"/>
  <c r="C762"/>
  <c r="D762" s="1"/>
  <c r="E762" s="1"/>
  <c r="C763"/>
  <c r="D763" s="1"/>
  <c r="E763" s="1"/>
  <c r="C764"/>
  <c r="D764" s="1"/>
  <c r="E764" s="1"/>
  <c r="C765"/>
  <c r="D765" s="1"/>
  <c r="E765" s="1"/>
  <c r="C766"/>
  <c r="D766" s="1"/>
  <c r="E766" s="1"/>
  <c r="C767"/>
  <c r="D767" s="1"/>
  <c r="E767" s="1"/>
  <c r="C768"/>
  <c r="D768" s="1"/>
  <c r="E768" s="1"/>
  <c r="C769"/>
  <c r="D769" s="1"/>
  <c r="E769" s="1"/>
  <c r="C770"/>
  <c r="D770" s="1"/>
  <c r="E770" s="1"/>
  <c r="C771"/>
  <c r="D771" s="1"/>
  <c r="E771" s="1"/>
  <c r="C772"/>
  <c r="D772" s="1"/>
  <c r="E772" s="1"/>
  <c r="C773"/>
  <c r="D773" s="1"/>
  <c r="E773" s="1"/>
  <c r="C774"/>
  <c r="D774" s="1"/>
  <c r="E774" s="1"/>
  <c r="C775"/>
  <c r="D775" s="1"/>
  <c r="E775" s="1"/>
  <c r="C776"/>
  <c r="D776" s="1"/>
  <c r="E776" s="1"/>
  <c r="C777"/>
  <c r="D777" s="1"/>
  <c r="E777" s="1"/>
  <c r="C778"/>
  <c r="D778" s="1"/>
  <c r="E778" s="1"/>
  <c r="C779"/>
  <c r="D779" s="1"/>
  <c r="E779" s="1"/>
  <c r="C780"/>
  <c r="D780" s="1"/>
  <c r="E780" s="1"/>
  <c r="C781"/>
  <c r="D781" s="1"/>
  <c r="E781" s="1"/>
  <c r="C782"/>
  <c r="D782" s="1"/>
  <c r="E782" s="1"/>
  <c r="C783"/>
  <c r="D783" s="1"/>
  <c r="E783" s="1"/>
  <c r="C784"/>
  <c r="D784" s="1"/>
  <c r="E784" s="1"/>
  <c r="C785"/>
  <c r="D785" s="1"/>
  <c r="E785" s="1"/>
  <c r="C786"/>
  <c r="D786" s="1"/>
  <c r="E786" s="1"/>
  <c r="C787"/>
  <c r="D787" s="1"/>
  <c r="E787" s="1"/>
  <c r="C788"/>
  <c r="D788" s="1"/>
  <c r="E788" s="1"/>
  <c r="C789"/>
  <c r="D789" s="1"/>
  <c r="E789" s="1"/>
  <c r="C790"/>
  <c r="D790" s="1"/>
  <c r="E790" s="1"/>
  <c r="C791"/>
  <c r="D791" s="1"/>
  <c r="E791" s="1"/>
  <c r="C792"/>
  <c r="D792" s="1"/>
  <c r="E792" s="1"/>
  <c r="C793"/>
  <c r="D793" s="1"/>
  <c r="E793" s="1"/>
  <c r="C794"/>
  <c r="D794" s="1"/>
  <c r="E794" s="1"/>
  <c r="C795"/>
  <c r="D795" s="1"/>
  <c r="E795" s="1"/>
  <c r="C796"/>
  <c r="D796" s="1"/>
  <c r="E796" s="1"/>
  <c r="C797"/>
  <c r="D797" s="1"/>
  <c r="E797" s="1"/>
  <c r="C798"/>
  <c r="D798" s="1"/>
  <c r="E798" s="1"/>
  <c r="C799"/>
  <c r="D799" s="1"/>
  <c r="E799" s="1"/>
  <c r="C800"/>
  <c r="D800" s="1"/>
  <c r="E800" s="1"/>
  <c r="C801"/>
  <c r="D801" s="1"/>
  <c r="E801" s="1"/>
  <c r="C802"/>
  <c r="D802" s="1"/>
  <c r="E802" s="1"/>
  <c r="C803"/>
  <c r="D803" s="1"/>
  <c r="E803" s="1"/>
  <c r="C804"/>
  <c r="D804" s="1"/>
  <c r="E804" s="1"/>
  <c r="C805"/>
  <c r="D805" s="1"/>
  <c r="E805" s="1"/>
  <c r="C806"/>
  <c r="D806" s="1"/>
  <c r="E806" s="1"/>
  <c r="C807"/>
  <c r="D807" s="1"/>
  <c r="E807" s="1"/>
  <c r="C808"/>
  <c r="D808" s="1"/>
  <c r="E808" s="1"/>
  <c r="C809"/>
  <c r="D809" s="1"/>
  <c r="E809" s="1"/>
  <c r="C810"/>
  <c r="D810" s="1"/>
  <c r="E810" s="1"/>
  <c r="C811"/>
  <c r="D811" s="1"/>
  <c r="E811" s="1"/>
  <c r="C812"/>
  <c r="D812" s="1"/>
  <c r="E812" s="1"/>
  <c r="C813"/>
  <c r="D813" s="1"/>
  <c r="E813" s="1"/>
  <c r="C814"/>
  <c r="D814" s="1"/>
  <c r="E814" s="1"/>
  <c r="C815"/>
  <c r="D815" s="1"/>
  <c r="E815" s="1"/>
  <c r="C816"/>
  <c r="D816" s="1"/>
  <c r="E816" s="1"/>
  <c r="C817"/>
  <c r="D817" s="1"/>
  <c r="E817" s="1"/>
  <c r="C818"/>
  <c r="D818" s="1"/>
  <c r="E818" s="1"/>
  <c r="C819"/>
  <c r="D819" s="1"/>
  <c r="E819" s="1"/>
  <c r="C820"/>
  <c r="D820" s="1"/>
  <c r="E820" s="1"/>
  <c r="C821"/>
  <c r="D821" s="1"/>
  <c r="E821" s="1"/>
  <c r="C822"/>
  <c r="D822" s="1"/>
  <c r="E822" s="1"/>
  <c r="C823"/>
  <c r="D823" s="1"/>
  <c r="E823" s="1"/>
  <c r="C824"/>
  <c r="D824" s="1"/>
  <c r="E824" s="1"/>
  <c r="C825"/>
  <c r="D825" s="1"/>
  <c r="E825" s="1"/>
  <c r="C826"/>
  <c r="D826" s="1"/>
  <c r="E826" s="1"/>
  <c r="C827"/>
  <c r="D827" s="1"/>
  <c r="E827" s="1"/>
  <c r="C828"/>
  <c r="D828" s="1"/>
  <c r="E828" s="1"/>
  <c r="C829"/>
  <c r="D829" s="1"/>
  <c r="E829" s="1"/>
  <c r="C830"/>
  <c r="D830" s="1"/>
  <c r="E830" s="1"/>
  <c r="C831"/>
  <c r="D831" s="1"/>
  <c r="E831" s="1"/>
  <c r="C832"/>
  <c r="D832" s="1"/>
  <c r="E832" s="1"/>
  <c r="C833"/>
  <c r="D833" s="1"/>
  <c r="E833" s="1"/>
  <c r="C834"/>
  <c r="D834" s="1"/>
  <c r="E834" s="1"/>
  <c r="C835"/>
  <c r="D835" s="1"/>
  <c r="E835" s="1"/>
  <c r="C836"/>
  <c r="D836" s="1"/>
  <c r="E836" s="1"/>
  <c r="C837"/>
  <c r="D837" s="1"/>
  <c r="E837" s="1"/>
  <c r="C838"/>
  <c r="D838" s="1"/>
  <c r="E838" s="1"/>
  <c r="C839"/>
  <c r="D839" s="1"/>
  <c r="E839" s="1"/>
  <c r="C840"/>
  <c r="D840" s="1"/>
  <c r="E840" s="1"/>
  <c r="C841"/>
  <c r="D841" s="1"/>
  <c r="E841" s="1"/>
  <c r="C842"/>
  <c r="D842" s="1"/>
  <c r="E842" s="1"/>
  <c r="C843"/>
  <c r="D843" s="1"/>
  <c r="E843" s="1"/>
  <c r="C844"/>
  <c r="D844" s="1"/>
  <c r="E844" s="1"/>
  <c r="C845"/>
  <c r="D845" s="1"/>
  <c r="E845" s="1"/>
  <c r="C846"/>
  <c r="D846" s="1"/>
  <c r="E846" s="1"/>
  <c r="C847"/>
  <c r="D847" s="1"/>
  <c r="E847" s="1"/>
  <c r="C848"/>
  <c r="D848" s="1"/>
  <c r="E848" s="1"/>
  <c r="C849"/>
  <c r="D849" s="1"/>
  <c r="E849" s="1"/>
  <c r="C850"/>
  <c r="D850" s="1"/>
  <c r="E850" s="1"/>
  <c r="C851"/>
  <c r="D851" s="1"/>
  <c r="E851" s="1"/>
  <c r="C852"/>
  <c r="D852" s="1"/>
  <c r="E852" s="1"/>
  <c r="C853"/>
  <c r="D853" s="1"/>
  <c r="E853" s="1"/>
  <c r="C854"/>
  <c r="D854" s="1"/>
  <c r="E854" s="1"/>
  <c r="C855"/>
  <c r="D855" s="1"/>
  <c r="E855" s="1"/>
  <c r="C856"/>
  <c r="D856" s="1"/>
  <c r="E856" s="1"/>
  <c r="C857"/>
  <c r="D857" s="1"/>
  <c r="E857" s="1"/>
  <c r="C858"/>
  <c r="D858" s="1"/>
  <c r="E858" s="1"/>
  <c r="C859"/>
  <c r="D859" s="1"/>
  <c r="E859" s="1"/>
  <c r="C860"/>
  <c r="D860" s="1"/>
  <c r="E860" s="1"/>
  <c r="C861"/>
  <c r="D861" s="1"/>
  <c r="E861" s="1"/>
  <c r="C862"/>
  <c r="D862" s="1"/>
  <c r="E862" s="1"/>
  <c r="C863"/>
  <c r="D863" s="1"/>
  <c r="E863" s="1"/>
  <c r="C864"/>
  <c r="D864" s="1"/>
  <c r="E864" s="1"/>
  <c r="C865"/>
  <c r="D865" s="1"/>
  <c r="E865" s="1"/>
  <c r="C866"/>
  <c r="D866" s="1"/>
  <c r="E866" s="1"/>
  <c r="C867"/>
  <c r="D867" s="1"/>
  <c r="E867" s="1"/>
  <c r="C868"/>
  <c r="D868" s="1"/>
  <c r="E868" s="1"/>
  <c r="C869"/>
  <c r="D869" s="1"/>
  <c r="E869" s="1"/>
  <c r="C870"/>
  <c r="D870" s="1"/>
  <c r="E870" s="1"/>
  <c r="C871"/>
  <c r="D871" s="1"/>
  <c r="E871" s="1"/>
  <c r="C872"/>
  <c r="D872" s="1"/>
  <c r="E872" s="1"/>
  <c r="C873"/>
  <c r="D873" s="1"/>
  <c r="E873" s="1"/>
  <c r="C874"/>
  <c r="D874" s="1"/>
  <c r="E874" s="1"/>
  <c r="C875"/>
  <c r="D875" s="1"/>
  <c r="E875" s="1"/>
  <c r="C876"/>
  <c r="D876" s="1"/>
  <c r="E876" s="1"/>
  <c r="C877"/>
  <c r="D877" s="1"/>
  <c r="E877" s="1"/>
  <c r="C878"/>
  <c r="D878" s="1"/>
  <c r="E878" s="1"/>
  <c r="C879"/>
  <c r="D879" s="1"/>
  <c r="E879" s="1"/>
  <c r="C880"/>
  <c r="D880" s="1"/>
  <c r="E880" s="1"/>
  <c r="C881"/>
  <c r="D881" s="1"/>
  <c r="E881" s="1"/>
  <c r="C882"/>
  <c r="D882" s="1"/>
  <c r="E882" s="1"/>
  <c r="C883"/>
  <c r="D883" s="1"/>
  <c r="E883" s="1"/>
  <c r="C884"/>
  <c r="D884" s="1"/>
  <c r="E884" s="1"/>
  <c r="C885"/>
  <c r="D885" s="1"/>
  <c r="E885" s="1"/>
  <c r="C886"/>
  <c r="D886" s="1"/>
  <c r="E886" s="1"/>
  <c r="C887"/>
  <c r="D887" s="1"/>
  <c r="E887" s="1"/>
  <c r="C888"/>
  <c r="D888" s="1"/>
  <c r="E888" s="1"/>
  <c r="C889"/>
  <c r="D889" s="1"/>
  <c r="E889" s="1"/>
  <c r="C890"/>
  <c r="D890" s="1"/>
  <c r="E890" s="1"/>
  <c r="C891"/>
  <c r="D891" s="1"/>
  <c r="E891" s="1"/>
  <c r="C892"/>
  <c r="D892" s="1"/>
  <c r="E892" s="1"/>
  <c r="C893"/>
  <c r="D893" s="1"/>
  <c r="E893" s="1"/>
  <c r="C894"/>
  <c r="D894" s="1"/>
  <c r="E894" s="1"/>
  <c r="C895"/>
  <c r="D895" s="1"/>
  <c r="E895" s="1"/>
  <c r="C896"/>
  <c r="D896" s="1"/>
  <c r="E896" s="1"/>
  <c r="C897"/>
  <c r="D897" s="1"/>
  <c r="E897" s="1"/>
  <c r="C898"/>
  <c r="D898" s="1"/>
  <c r="E898" s="1"/>
  <c r="C899"/>
  <c r="D899" s="1"/>
  <c r="E899" s="1"/>
  <c r="C900"/>
  <c r="D900" s="1"/>
  <c r="E900" s="1"/>
  <c r="C901"/>
  <c r="D901" s="1"/>
  <c r="E901" s="1"/>
  <c r="C902"/>
  <c r="D902" s="1"/>
  <c r="E902" s="1"/>
  <c r="C903"/>
  <c r="D903" s="1"/>
  <c r="E903" s="1"/>
  <c r="C904"/>
  <c r="D904" s="1"/>
  <c r="E904" s="1"/>
  <c r="C905"/>
  <c r="D905" s="1"/>
  <c r="E905" s="1"/>
  <c r="C906"/>
  <c r="D906" s="1"/>
  <c r="E906" s="1"/>
  <c r="C907"/>
  <c r="D907" s="1"/>
  <c r="E907" s="1"/>
  <c r="C908"/>
  <c r="D908" s="1"/>
  <c r="E908" s="1"/>
  <c r="C909"/>
  <c r="D909" s="1"/>
  <c r="E909" s="1"/>
  <c r="C910"/>
  <c r="D910" s="1"/>
  <c r="E910" s="1"/>
  <c r="C911"/>
  <c r="D911" s="1"/>
  <c r="E911" s="1"/>
  <c r="C912"/>
  <c r="D912" s="1"/>
  <c r="E912" s="1"/>
  <c r="C913"/>
  <c r="D913" s="1"/>
  <c r="E913" s="1"/>
  <c r="C914"/>
  <c r="D914" s="1"/>
  <c r="E914" s="1"/>
  <c r="C915"/>
  <c r="D915" s="1"/>
  <c r="E915" s="1"/>
  <c r="C916"/>
  <c r="D916" s="1"/>
  <c r="E916" s="1"/>
  <c r="C917"/>
  <c r="D917" s="1"/>
  <c r="E917" s="1"/>
  <c r="C918"/>
  <c r="D918" s="1"/>
  <c r="E918" s="1"/>
  <c r="C919"/>
  <c r="D919" s="1"/>
  <c r="E919" s="1"/>
  <c r="C920"/>
  <c r="D920" s="1"/>
  <c r="E920" s="1"/>
  <c r="C921"/>
  <c r="D921" s="1"/>
  <c r="E921" s="1"/>
  <c r="C922"/>
  <c r="D922" s="1"/>
  <c r="E922" s="1"/>
  <c r="C923"/>
  <c r="D923" s="1"/>
  <c r="E923" s="1"/>
  <c r="C924"/>
  <c r="D924" s="1"/>
  <c r="E924" s="1"/>
  <c r="C925"/>
  <c r="D925" s="1"/>
  <c r="E925" s="1"/>
  <c r="C926"/>
  <c r="D926" s="1"/>
  <c r="E926" s="1"/>
  <c r="C927"/>
  <c r="D927" s="1"/>
  <c r="E927" s="1"/>
  <c r="C928"/>
  <c r="D928" s="1"/>
  <c r="E928" s="1"/>
  <c r="C929"/>
  <c r="D929" s="1"/>
  <c r="E929" s="1"/>
  <c r="C930"/>
  <c r="D930" s="1"/>
  <c r="E930" s="1"/>
  <c r="C931"/>
  <c r="D931" s="1"/>
  <c r="E931" s="1"/>
  <c r="C932"/>
  <c r="D932" s="1"/>
  <c r="E932" s="1"/>
  <c r="C933"/>
  <c r="D933" s="1"/>
  <c r="E933" s="1"/>
  <c r="C934"/>
  <c r="D934" s="1"/>
  <c r="E934" s="1"/>
  <c r="C935"/>
  <c r="D935" s="1"/>
  <c r="E935" s="1"/>
  <c r="C936"/>
  <c r="D936" s="1"/>
  <c r="E936" s="1"/>
  <c r="C937"/>
  <c r="D937" s="1"/>
  <c r="E937" s="1"/>
  <c r="C938"/>
  <c r="D938" s="1"/>
  <c r="E938" s="1"/>
  <c r="C939"/>
  <c r="D939" s="1"/>
  <c r="E939" s="1"/>
  <c r="C940"/>
  <c r="D940" s="1"/>
  <c r="E940" s="1"/>
  <c r="C941"/>
  <c r="D941" s="1"/>
  <c r="E941" s="1"/>
  <c r="C942"/>
  <c r="D942" s="1"/>
  <c r="E942" s="1"/>
  <c r="C943"/>
  <c r="D943" s="1"/>
  <c r="E943" s="1"/>
  <c r="C944"/>
  <c r="D944" s="1"/>
  <c r="E944" s="1"/>
  <c r="C945"/>
  <c r="D945" s="1"/>
  <c r="E945" s="1"/>
  <c r="C946"/>
  <c r="D946" s="1"/>
  <c r="E946" s="1"/>
  <c r="C947"/>
  <c r="D947" s="1"/>
  <c r="E947" s="1"/>
  <c r="C948"/>
  <c r="D948" s="1"/>
  <c r="E948" s="1"/>
  <c r="C949"/>
  <c r="D949" s="1"/>
  <c r="E949" s="1"/>
  <c r="C950"/>
  <c r="D950" s="1"/>
  <c r="E950" s="1"/>
  <c r="C951"/>
  <c r="D951" s="1"/>
  <c r="E951" s="1"/>
  <c r="C952"/>
  <c r="D952" s="1"/>
  <c r="E952" s="1"/>
  <c r="C953"/>
  <c r="D953" s="1"/>
  <c r="E953" s="1"/>
  <c r="C954"/>
  <c r="D954" s="1"/>
  <c r="E954" s="1"/>
  <c r="C955"/>
  <c r="D955" s="1"/>
  <c r="E955" s="1"/>
  <c r="C956"/>
  <c r="D956" s="1"/>
  <c r="E956" s="1"/>
  <c r="C957"/>
  <c r="D957" s="1"/>
  <c r="E957" s="1"/>
  <c r="C958"/>
  <c r="D958" s="1"/>
  <c r="E958" s="1"/>
  <c r="C959"/>
  <c r="D959" s="1"/>
  <c r="E959" s="1"/>
  <c r="C960"/>
  <c r="D960" s="1"/>
  <c r="E960" s="1"/>
  <c r="C961"/>
  <c r="D961" s="1"/>
  <c r="E961" s="1"/>
  <c r="C962"/>
  <c r="D962" s="1"/>
  <c r="E962" s="1"/>
  <c r="C963"/>
  <c r="D963" s="1"/>
  <c r="E963" s="1"/>
  <c r="C964"/>
  <c r="D964" s="1"/>
  <c r="E964" s="1"/>
  <c r="C965"/>
  <c r="D965" s="1"/>
  <c r="E965" s="1"/>
  <c r="C966"/>
  <c r="D966" s="1"/>
  <c r="E966" s="1"/>
  <c r="C967"/>
  <c r="D967" s="1"/>
  <c r="E967" s="1"/>
  <c r="C968"/>
  <c r="D968" s="1"/>
  <c r="E968" s="1"/>
  <c r="C969"/>
  <c r="D969" s="1"/>
  <c r="E969" s="1"/>
  <c r="C970"/>
  <c r="D970" s="1"/>
  <c r="E970" s="1"/>
  <c r="C971"/>
  <c r="D971" s="1"/>
  <c r="E971" s="1"/>
  <c r="C972"/>
  <c r="D972" s="1"/>
  <c r="E972" s="1"/>
  <c r="C973"/>
  <c r="D973" s="1"/>
  <c r="E973" s="1"/>
  <c r="C974"/>
  <c r="D974" s="1"/>
  <c r="E974" s="1"/>
  <c r="C975"/>
  <c r="D975" s="1"/>
  <c r="E975" s="1"/>
  <c r="C976"/>
  <c r="D976" s="1"/>
  <c r="E976" s="1"/>
  <c r="C977"/>
  <c r="D977" s="1"/>
  <c r="E977" s="1"/>
  <c r="C978"/>
  <c r="D978" s="1"/>
  <c r="E978" s="1"/>
  <c r="C979"/>
  <c r="D979" s="1"/>
  <c r="E979" s="1"/>
  <c r="C980"/>
  <c r="D980" s="1"/>
  <c r="E980" s="1"/>
  <c r="C981"/>
  <c r="D981" s="1"/>
  <c r="E981" s="1"/>
  <c r="C982"/>
  <c r="D982" s="1"/>
  <c r="E982" s="1"/>
  <c r="C983"/>
  <c r="D983" s="1"/>
  <c r="E983" s="1"/>
  <c r="C984"/>
  <c r="D984" s="1"/>
  <c r="E984" s="1"/>
  <c r="C985"/>
  <c r="D985" s="1"/>
  <c r="E985" s="1"/>
  <c r="C986"/>
  <c r="D986" s="1"/>
  <c r="E986" s="1"/>
  <c r="C987"/>
  <c r="D987" s="1"/>
  <c r="E987" s="1"/>
  <c r="C988"/>
  <c r="D988" s="1"/>
  <c r="E988" s="1"/>
  <c r="C989"/>
  <c r="D989" s="1"/>
  <c r="E989" s="1"/>
  <c r="C990"/>
  <c r="D990" s="1"/>
  <c r="E990" s="1"/>
  <c r="C991"/>
  <c r="D991" s="1"/>
  <c r="E991" s="1"/>
  <c r="C992"/>
  <c r="D992" s="1"/>
  <c r="E992" s="1"/>
  <c r="C993"/>
  <c r="D993" s="1"/>
  <c r="E993" s="1"/>
  <c r="C994"/>
  <c r="D994" s="1"/>
  <c r="E994" s="1"/>
  <c r="C995"/>
  <c r="D995" s="1"/>
  <c r="E995" s="1"/>
  <c r="C996"/>
  <c r="D996" s="1"/>
  <c r="E996" s="1"/>
  <c r="C997"/>
  <c r="D997" s="1"/>
  <c r="E997" s="1"/>
  <c r="C998"/>
  <c r="D998" s="1"/>
  <c r="E998" s="1"/>
  <c r="C999"/>
  <c r="D999" s="1"/>
  <c r="E999" s="1"/>
  <c r="C1000"/>
  <c r="D1000" s="1"/>
  <c r="E1000" s="1"/>
  <c r="C1001"/>
  <c r="D1001" s="1"/>
  <c r="E1001" s="1"/>
  <c r="C1002"/>
  <c r="D1002" s="1"/>
  <c r="E1002" s="1"/>
  <c r="C1003"/>
  <c r="D1003" s="1"/>
  <c r="E1003" s="1"/>
  <c r="C1004"/>
  <c r="D1004" s="1"/>
  <c r="E1004" s="1"/>
  <c r="C1005"/>
  <c r="D1005" s="1"/>
  <c r="E1005" s="1"/>
  <c r="C1006"/>
  <c r="D1006" s="1"/>
  <c r="E1006" s="1"/>
  <c r="C1007"/>
  <c r="D1007" s="1"/>
  <c r="E1007" s="1"/>
  <c r="C1008"/>
  <c r="D1008" s="1"/>
  <c r="E1008" s="1"/>
  <c r="C1009"/>
  <c r="D1009" s="1"/>
  <c r="E1009" s="1"/>
  <c r="C1010"/>
  <c r="D1010" s="1"/>
  <c r="E1010" s="1"/>
  <c r="C1011"/>
  <c r="D1011" s="1"/>
  <c r="E1011" s="1"/>
  <c r="C1012"/>
  <c r="D1012" s="1"/>
  <c r="E1012" s="1"/>
  <c r="C1013"/>
  <c r="D1013" s="1"/>
  <c r="E1013" s="1"/>
  <c r="C1014"/>
  <c r="D1014" s="1"/>
  <c r="E1014" s="1"/>
  <c r="C1015"/>
  <c r="D1015" s="1"/>
  <c r="E1015" s="1"/>
  <c r="C1016"/>
  <c r="D1016" s="1"/>
  <c r="E1016" s="1"/>
  <c r="C1017"/>
  <c r="D1017" s="1"/>
  <c r="E1017" s="1"/>
  <c r="C1018"/>
  <c r="D1018" s="1"/>
  <c r="E1018" s="1"/>
  <c r="C1019"/>
  <c r="D1019" s="1"/>
  <c r="E1019" s="1"/>
  <c r="C1020"/>
  <c r="D1020" s="1"/>
  <c r="E1020" s="1"/>
  <c r="C1021"/>
  <c r="D1021" s="1"/>
  <c r="E1021" s="1"/>
  <c r="C1022"/>
  <c r="D1022" s="1"/>
  <c r="E1022" s="1"/>
  <c r="C1023"/>
  <c r="D1023" s="1"/>
  <c r="E1023" s="1"/>
  <c r="C1024"/>
  <c r="D1024" s="1"/>
  <c r="E1024" s="1"/>
  <c r="C1025"/>
  <c r="D1025" s="1"/>
  <c r="E1025" s="1"/>
  <c r="C1026"/>
  <c r="D1026" s="1"/>
  <c r="E1026" s="1"/>
  <c r="C1027"/>
  <c r="D1027" s="1"/>
  <c r="E1027" s="1"/>
  <c r="C1028"/>
  <c r="D1028" s="1"/>
  <c r="E1028" s="1"/>
  <c r="C1029"/>
  <c r="D1029" s="1"/>
  <c r="E1029" s="1"/>
  <c r="C1030"/>
  <c r="D1030" s="1"/>
  <c r="E1030" s="1"/>
  <c r="C1031"/>
  <c r="D1031" s="1"/>
  <c r="E1031" s="1"/>
  <c r="C1032"/>
  <c r="D1032" s="1"/>
  <c r="E1032" s="1"/>
  <c r="C1033"/>
  <c r="D1033" s="1"/>
  <c r="E1033" s="1"/>
  <c r="C1034"/>
  <c r="D1034" s="1"/>
  <c r="E1034" s="1"/>
  <c r="C1035"/>
  <c r="D1035" s="1"/>
  <c r="E1035" s="1"/>
  <c r="C1036"/>
  <c r="D1036" s="1"/>
  <c r="E1036" s="1"/>
  <c r="C1037"/>
  <c r="D1037" s="1"/>
  <c r="E1037" s="1"/>
  <c r="C1038"/>
  <c r="D1038" s="1"/>
  <c r="E1038" s="1"/>
  <c r="C1039"/>
  <c r="D1039" s="1"/>
  <c r="E1039" s="1"/>
  <c r="C1040"/>
  <c r="D1040" s="1"/>
  <c r="E1040" s="1"/>
  <c r="C1041"/>
  <c r="D1041" s="1"/>
  <c r="E1041" s="1"/>
  <c r="C1042"/>
  <c r="D1042" s="1"/>
  <c r="E1042" s="1"/>
  <c r="C1043"/>
  <c r="D1043" s="1"/>
  <c r="E1043" s="1"/>
  <c r="C1044"/>
  <c r="D1044" s="1"/>
  <c r="E1044" s="1"/>
  <c r="C1045"/>
  <c r="D1045" s="1"/>
  <c r="E1045" s="1"/>
  <c r="C1046"/>
  <c r="D1046" s="1"/>
  <c r="E1046" s="1"/>
  <c r="C1047"/>
  <c r="D1047" s="1"/>
  <c r="E1047" s="1"/>
  <c r="C1048"/>
  <c r="D1048" s="1"/>
  <c r="E1048" s="1"/>
  <c r="C1049"/>
  <c r="D1049" s="1"/>
  <c r="E1049" s="1"/>
  <c r="C1050"/>
  <c r="D1050" s="1"/>
  <c r="E1050" s="1"/>
  <c r="C1051"/>
  <c r="D1051" s="1"/>
  <c r="E1051" s="1"/>
  <c r="C1052"/>
  <c r="D1052" s="1"/>
  <c r="E1052" s="1"/>
  <c r="C1053"/>
  <c r="D1053" s="1"/>
  <c r="E1053" s="1"/>
  <c r="C1054"/>
  <c r="D1054" s="1"/>
  <c r="E1054" s="1"/>
  <c r="C1055"/>
  <c r="D1055" s="1"/>
  <c r="E1055" s="1"/>
  <c r="C1056"/>
  <c r="D1056" s="1"/>
  <c r="E1056" s="1"/>
  <c r="C1057"/>
  <c r="D1057" s="1"/>
  <c r="E1057" s="1"/>
  <c r="C1058"/>
  <c r="D1058" s="1"/>
  <c r="E1058" s="1"/>
  <c r="C1059"/>
  <c r="D1059" s="1"/>
  <c r="E1059" s="1"/>
  <c r="C1060"/>
  <c r="D1060" s="1"/>
  <c r="E1060" s="1"/>
  <c r="C1061"/>
  <c r="D1061" s="1"/>
  <c r="E1061" s="1"/>
  <c r="C1062"/>
  <c r="D1062" s="1"/>
  <c r="E1062" s="1"/>
  <c r="C1063"/>
  <c r="D1063" s="1"/>
  <c r="E1063" s="1"/>
  <c r="C1064"/>
  <c r="D1064" s="1"/>
  <c r="E1064" s="1"/>
  <c r="C1065"/>
  <c r="D1065" s="1"/>
  <c r="E1065" s="1"/>
  <c r="C1066"/>
  <c r="D1066" s="1"/>
  <c r="E1066" s="1"/>
  <c r="C1067"/>
  <c r="D1067" s="1"/>
  <c r="E1067" s="1"/>
  <c r="C1068"/>
  <c r="D1068" s="1"/>
  <c r="E1068" s="1"/>
  <c r="C1069"/>
  <c r="D1069" s="1"/>
  <c r="E1069" s="1"/>
  <c r="C1070"/>
  <c r="D1070" s="1"/>
  <c r="E1070" s="1"/>
  <c r="C1071"/>
  <c r="D1071" s="1"/>
  <c r="E1071" s="1"/>
  <c r="C1072"/>
  <c r="D1072" s="1"/>
  <c r="E1072" s="1"/>
  <c r="C1073"/>
  <c r="D1073" s="1"/>
  <c r="E1073" s="1"/>
  <c r="C1074"/>
  <c r="D1074" s="1"/>
  <c r="E1074" s="1"/>
  <c r="C1075"/>
  <c r="D1075" s="1"/>
  <c r="E1075" s="1"/>
  <c r="C1076"/>
  <c r="D1076" s="1"/>
  <c r="E1076" s="1"/>
  <c r="C1077"/>
  <c r="D1077" s="1"/>
  <c r="E1077" s="1"/>
  <c r="C1078"/>
  <c r="D1078" s="1"/>
  <c r="E1078" s="1"/>
  <c r="C1079"/>
  <c r="D1079" s="1"/>
  <c r="E1079" s="1"/>
  <c r="C1080"/>
  <c r="D1080" s="1"/>
  <c r="E1080" s="1"/>
  <c r="C1081"/>
  <c r="D1081" s="1"/>
  <c r="E1081" s="1"/>
  <c r="C1082"/>
  <c r="D1082" s="1"/>
  <c r="E1082" s="1"/>
  <c r="C1083"/>
  <c r="D1083" s="1"/>
  <c r="E1083" s="1"/>
  <c r="C1084"/>
  <c r="D1084" s="1"/>
  <c r="E1084" s="1"/>
  <c r="C1085"/>
  <c r="D1085" s="1"/>
  <c r="E1085" s="1"/>
  <c r="C1086"/>
  <c r="D1086" s="1"/>
  <c r="E1086" s="1"/>
  <c r="C1087"/>
  <c r="D1087" s="1"/>
  <c r="E1087" s="1"/>
  <c r="C1088"/>
  <c r="D1088" s="1"/>
  <c r="E1088" s="1"/>
  <c r="C1089"/>
  <c r="D1089" s="1"/>
  <c r="E1089" s="1"/>
  <c r="C1090"/>
  <c r="D1090" s="1"/>
  <c r="E1090" s="1"/>
  <c r="C1091"/>
  <c r="D1091" s="1"/>
  <c r="E1091" s="1"/>
  <c r="C1092"/>
  <c r="D1092" s="1"/>
  <c r="E1092" s="1"/>
  <c r="C1093"/>
  <c r="D1093" s="1"/>
  <c r="E1093" s="1"/>
  <c r="C1094"/>
  <c r="D1094" s="1"/>
  <c r="E1094" s="1"/>
  <c r="C1095"/>
  <c r="D1095" s="1"/>
  <c r="E1095" s="1"/>
  <c r="C1096"/>
  <c r="D1096" s="1"/>
  <c r="E1096" s="1"/>
  <c r="C1097"/>
  <c r="D1097" s="1"/>
  <c r="E1097" s="1"/>
  <c r="C1098"/>
  <c r="D1098" s="1"/>
  <c r="E1098" s="1"/>
  <c r="C1099"/>
  <c r="D1099" s="1"/>
  <c r="E1099" s="1"/>
  <c r="C1100"/>
  <c r="D1100" s="1"/>
  <c r="E1100" s="1"/>
  <c r="C1101"/>
  <c r="D1101" s="1"/>
  <c r="E1101" s="1"/>
  <c r="C1102"/>
  <c r="D1102" s="1"/>
  <c r="E1102" s="1"/>
  <c r="C1103"/>
  <c r="D1103" s="1"/>
  <c r="E1103" s="1"/>
  <c r="C1104"/>
  <c r="D1104" s="1"/>
  <c r="E1104" s="1"/>
  <c r="C1105"/>
  <c r="D1105" s="1"/>
  <c r="E1105" s="1"/>
  <c r="C1106"/>
  <c r="D1106" s="1"/>
  <c r="E1106" s="1"/>
  <c r="C1107"/>
  <c r="D1107" s="1"/>
  <c r="E1107" s="1"/>
  <c r="C1108"/>
  <c r="D1108" s="1"/>
  <c r="E1108" s="1"/>
  <c r="C2"/>
  <c r="D2" s="1"/>
  <c r="E2" s="1"/>
  <c r="G9" l="1"/>
  <c r="D13" i="14" l="1"/>
  <c r="J13" s="1"/>
  <c r="D15"/>
  <c r="E15" s="1"/>
  <c r="D17"/>
  <c r="E17" s="1"/>
  <c r="D370"/>
  <c r="E370" s="1"/>
  <c r="D369"/>
  <c r="D368"/>
  <c r="D367"/>
  <c r="D366"/>
  <c r="D365"/>
  <c r="D364"/>
  <c r="D363"/>
  <c r="D362"/>
  <c r="D361"/>
  <c r="D360"/>
  <c r="J360" s="1"/>
  <c r="D359"/>
  <c r="J359" s="1"/>
  <c r="D358"/>
  <c r="J358" s="1"/>
  <c r="D357"/>
  <c r="J357" s="1"/>
  <c r="D356"/>
  <c r="J356" s="1"/>
  <c r="D355"/>
  <c r="J355" s="1"/>
  <c r="D354"/>
  <c r="J354" s="1"/>
  <c r="D353"/>
  <c r="J353" s="1"/>
  <c r="D352"/>
  <c r="J352" s="1"/>
  <c r="D351"/>
  <c r="J351" s="1"/>
  <c r="D350"/>
  <c r="J350" s="1"/>
  <c r="D349"/>
  <c r="J349" s="1"/>
  <c r="D348"/>
  <c r="J348" s="1"/>
  <c r="D347"/>
  <c r="J347" s="1"/>
  <c r="D346"/>
  <c r="J346" s="1"/>
  <c r="D345"/>
  <c r="J345" s="1"/>
  <c r="D344"/>
  <c r="J344" s="1"/>
  <c r="D343"/>
  <c r="J343" s="1"/>
  <c r="D342"/>
  <c r="J342" s="1"/>
  <c r="D341"/>
  <c r="J341" s="1"/>
  <c r="D340"/>
  <c r="J340" s="1"/>
  <c r="D339"/>
  <c r="J339" s="1"/>
  <c r="D338"/>
  <c r="J338" s="1"/>
  <c r="D337"/>
  <c r="J337" s="1"/>
  <c r="D336"/>
  <c r="J336" s="1"/>
  <c r="D335"/>
  <c r="J335" s="1"/>
  <c r="D334"/>
  <c r="J334" s="1"/>
  <c r="D333"/>
  <c r="J333" s="1"/>
  <c r="D332"/>
  <c r="J332" s="1"/>
  <c r="D331"/>
  <c r="J331" s="1"/>
  <c r="D330"/>
  <c r="J330" s="1"/>
  <c r="D329"/>
  <c r="J329" s="1"/>
  <c r="D328"/>
  <c r="J328" s="1"/>
  <c r="D327"/>
  <c r="J327" s="1"/>
  <c r="D326"/>
  <c r="J326" s="1"/>
  <c r="D325"/>
  <c r="J325" s="1"/>
  <c r="D324"/>
  <c r="J324" s="1"/>
  <c r="D323"/>
  <c r="J323" s="1"/>
  <c r="D322"/>
  <c r="J322" s="1"/>
  <c r="D321"/>
  <c r="J321" s="1"/>
  <c r="D320"/>
  <c r="J320" s="1"/>
  <c r="D319"/>
  <c r="J319" s="1"/>
  <c r="D318"/>
  <c r="J318" s="1"/>
  <c r="D317"/>
  <c r="J317" s="1"/>
  <c r="D316"/>
  <c r="J316" s="1"/>
  <c r="D315"/>
  <c r="J315" s="1"/>
  <c r="D314"/>
  <c r="J314" s="1"/>
  <c r="D313"/>
  <c r="J313" s="1"/>
  <c r="D312"/>
  <c r="J312" s="1"/>
  <c r="D311"/>
  <c r="J311" s="1"/>
  <c r="D310"/>
  <c r="J310" s="1"/>
  <c r="D309"/>
  <c r="J309" s="1"/>
  <c r="D308"/>
  <c r="J308" s="1"/>
  <c r="D307"/>
  <c r="J307" s="1"/>
  <c r="D306"/>
  <c r="J306" s="1"/>
  <c r="D305"/>
  <c r="J305" s="1"/>
  <c r="D304"/>
  <c r="J304" s="1"/>
  <c r="D303"/>
  <c r="J303" s="1"/>
  <c r="D302"/>
  <c r="J302" s="1"/>
  <c r="D301"/>
  <c r="J301" s="1"/>
  <c r="D300"/>
  <c r="J300" s="1"/>
  <c r="D299"/>
  <c r="J299" s="1"/>
  <c r="D298"/>
  <c r="J298" s="1"/>
  <c r="D297"/>
  <c r="J297" s="1"/>
  <c r="D296"/>
  <c r="J296" s="1"/>
  <c r="D295"/>
  <c r="J295" s="1"/>
  <c r="D294"/>
  <c r="J294" s="1"/>
  <c r="D293"/>
  <c r="J293" s="1"/>
  <c r="D292"/>
  <c r="J292" s="1"/>
  <c r="D291"/>
  <c r="J291" s="1"/>
  <c r="D290"/>
  <c r="J290" s="1"/>
  <c r="D289"/>
  <c r="J289" s="1"/>
  <c r="D288"/>
  <c r="J288" s="1"/>
  <c r="D287"/>
  <c r="J287" s="1"/>
  <c r="D286"/>
  <c r="J286" s="1"/>
  <c r="D285"/>
  <c r="J285" s="1"/>
  <c r="D284"/>
  <c r="J284" s="1"/>
  <c r="D283"/>
  <c r="J283" s="1"/>
  <c r="D282"/>
  <c r="J282" s="1"/>
  <c r="D281"/>
  <c r="J281" s="1"/>
  <c r="D280"/>
  <c r="J280" s="1"/>
  <c r="D279"/>
  <c r="J279" s="1"/>
  <c r="D278"/>
  <c r="J278" s="1"/>
  <c r="D277"/>
  <c r="J277" s="1"/>
  <c r="D276"/>
  <c r="J276" s="1"/>
  <c r="D275"/>
  <c r="J275" s="1"/>
  <c r="D274"/>
  <c r="J274" s="1"/>
  <c r="D273"/>
  <c r="J273" s="1"/>
  <c r="D272"/>
  <c r="J272" s="1"/>
  <c r="D271"/>
  <c r="J271" s="1"/>
  <c r="D270"/>
  <c r="J270" s="1"/>
  <c r="D269"/>
  <c r="J269" s="1"/>
  <c r="D268"/>
  <c r="J268" s="1"/>
  <c r="D267"/>
  <c r="J267" s="1"/>
  <c r="D266"/>
  <c r="J266" s="1"/>
  <c r="D265"/>
  <c r="J265" s="1"/>
  <c r="D264"/>
  <c r="J264" s="1"/>
  <c r="D263"/>
  <c r="J263" s="1"/>
  <c r="D262"/>
  <c r="J262" s="1"/>
  <c r="D261"/>
  <c r="J261" s="1"/>
  <c r="D260"/>
  <c r="J260" s="1"/>
  <c r="D259"/>
  <c r="J259" s="1"/>
  <c r="D258"/>
  <c r="J258" s="1"/>
  <c r="D257"/>
  <c r="J257" s="1"/>
  <c r="D256"/>
  <c r="J256" s="1"/>
  <c r="D255"/>
  <c r="J255" s="1"/>
  <c r="D254"/>
  <c r="J254" s="1"/>
  <c r="D253"/>
  <c r="J253" s="1"/>
  <c r="D252"/>
  <c r="J252" s="1"/>
  <c r="D251"/>
  <c r="J251" s="1"/>
  <c r="D250"/>
  <c r="J250" s="1"/>
  <c r="D249"/>
  <c r="J249" s="1"/>
  <c r="D248"/>
  <c r="J248" s="1"/>
  <c r="D247"/>
  <c r="J247" s="1"/>
  <c r="D246"/>
  <c r="J246" s="1"/>
  <c r="D245"/>
  <c r="J245" s="1"/>
  <c r="D244"/>
  <c r="J244" s="1"/>
  <c r="D243"/>
  <c r="J243" s="1"/>
  <c r="D242"/>
  <c r="J242" s="1"/>
  <c r="D241"/>
  <c r="J241" s="1"/>
  <c r="D240"/>
  <c r="J240" s="1"/>
  <c r="D239"/>
  <c r="J239" s="1"/>
  <c r="D238"/>
  <c r="J238" s="1"/>
  <c r="D237"/>
  <c r="J237" s="1"/>
  <c r="D236"/>
  <c r="J236" s="1"/>
  <c r="D235"/>
  <c r="J235" s="1"/>
  <c r="D234"/>
  <c r="J234" s="1"/>
  <c r="D233"/>
  <c r="J233" s="1"/>
  <c r="D232"/>
  <c r="J232" s="1"/>
  <c r="D231"/>
  <c r="J231" s="1"/>
  <c r="D230"/>
  <c r="J230" s="1"/>
  <c r="D229"/>
  <c r="J229" s="1"/>
  <c r="D228"/>
  <c r="J228" s="1"/>
  <c r="D227"/>
  <c r="J227" s="1"/>
  <c r="D226"/>
  <c r="J226" s="1"/>
  <c r="D225"/>
  <c r="J225" s="1"/>
  <c r="D224"/>
  <c r="J224" s="1"/>
  <c r="D223"/>
  <c r="J223" s="1"/>
  <c r="D222"/>
  <c r="J222" s="1"/>
  <c r="D221"/>
  <c r="J221" s="1"/>
  <c r="D220"/>
  <c r="J220" s="1"/>
  <c r="D219"/>
  <c r="J219" s="1"/>
  <c r="D218"/>
  <c r="J218" s="1"/>
  <c r="D217"/>
  <c r="J217" s="1"/>
  <c r="D216"/>
  <c r="J216" s="1"/>
  <c r="D215"/>
  <c r="J215" s="1"/>
  <c r="D214"/>
  <c r="J214" s="1"/>
  <c r="D213"/>
  <c r="J213" s="1"/>
  <c r="D212"/>
  <c r="J212" s="1"/>
  <c r="D211"/>
  <c r="J211" s="1"/>
  <c r="D210"/>
  <c r="J210" s="1"/>
  <c r="D209"/>
  <c r="J209" s="1"/>
  <c r="D208"/>
  <c r="D207"/>
  <c r="J207" s="1"/>
  <c r="D206"/>
  <c r="J206" s="1"/>
  <c r="D205"/>
  <c r="J205" s="1"/>
  <c r="D204"/>
  <c r="J204" s="1"/>
  <c r="D203"/>
  <c r="J203" s="1"/>
  <c r="D202"/>
  <c r="J202" s="1"/>
  <c r="D201"/>
  <c r="J201" s="1"/>
  <c r="D200"/>
  <c r="D199"/>
  <c r="D198"/>
  <c r="D197"/>
  <c r="D196"/>
  <c r="D195"/>
  <c r="J195" s="1"/>
  <c r="D194"/>
  <c r="D193"/>
  <c r="J193" s="1"/>
  <c r="D192"/>
  <c r="J192" s="1"/>
  <c r="D191"/>
  <c r="J191" s="1"/>
  <c r="D190"/>
  <c r="J190" s="1"/>
  <c r="D189"/>
  <c r="J189" s="1"/>
  <c r="D188"/>
  <c r="J188" s="1"/>
  <c r="D187"/>
  <c r="J187" s="1"/>
  <c r="D186"/>
  <c r="J186" s="1"/>
  <c r="D185"/>
  <c r="J185" s="1"/>
  <c r="D184"/>
  <c r="J184" s="1"/>
  <c r="D183"/>
  <c r="J183" s="1"/>
  <c r="D182"/>
  <c r="J182" s="1"/>
  <c r="D181"/>
  <c r="D180"/>
  <c r="E180" s="1"/>
  <c r="D179"/>
  <c r="E179" s="1"/>
  <c r="D178"/>
  <c r="E178" s="1"/>
  <c r="D177"/>
  <c r="D176"/>
  <c r="E176" s="1"/>
  <c r="D175"/>
  <c r="E175" s="1"/>
  <c r="D174"/>
  <c r="E174" s="1"/>
  <c r="D173"/>
  <c r="D172"/>
  <c r="E172" s="1"/>
  <c r="D171"/>
  <c r="E171" s="1"/>
  <c r="D170"/>
  <c r="E170" s="1"/>
  <c r="D169"/>
  <c r="D168"/>
  <c r="E168" s="1"/>
  <c r="D167"/>
  <c r="E167" s="1"/>
  <c r="D166"/>
  <c r="E166" s="1"/>
  <c r="D165"/>
  <c r="D164"/>
  <c r="E164" s="1"/>
  <c r="D163"/>
  <c r="E163" s="1"/>
  <c r="D162"/>
  <c r="E162" s="1"/>
  <c r="D161"/>
  <c r="D160"/>
  <c r="E160" s="1"/>
  <c r="D159"/>
  <c r="E159" s="1"/>
  <c r="D158"/>
  <c r="E158" s="1"/>
  <c r="D157"/>
  <c r="D156"/>
  <c r="E156" s="1"/>
  <c r="D155"/>
  <c r="E155" s="1"/>
  <c r="D154"/>
  <c r="E154" s="1"/>
  <c r="D153"/>
  <c r="D152"/>
  <c r="E152" s="1"/>
  <c r="D151"/>
  <c r="E151" s="1"/>
  <c r="D150"/>
  <c r="E150" s="1"/>
  <c r="D149"/>
  <c r="D148"/>
  <c r="E148" s="1"/>
  <c r="D147"/>
  <c r="E147" s="1"/>
  <c r="D146"/>
  <c r="E146" s="1"/>
  <c r="D145"/>
  <c r="D144"/>
  <c r="E144" s="1"/>
  <c r="D143"/>
  <c r="E143" s="1"/>
  <c r="D142"/>
  <c r="E142" s="1"/>
  <c r="D141"/>
  <c r="D140"/>
  <c r="E140" s="1"/>
  <c r="D139"/>
  <c r="E139" s="1"/>
  <c r="D138"/>
  <c r="E138" s="1"/>
  <c r="D137"/>
  <c r="D136"/>
  <c r="E136" s="1"/>
  <c r="D135"/>
  <c r="E135" s="1"/>
  <c r="D134"/>
  <c r="E134" s="1"/>
  <c r="D133"/>
  <c r="D132"/>
  <c r="E132" s="1"/>
  <c r="D131"/>
  <c r="E131" s="1"/>
  <c r="D130"/>
  <c r="E130" s="1"/>
  <c r="D129"/>
  <c r="D128"/>
  <c r="E128" s="1"/>
  <c r="D127"/>
  <c r="E127" s="1"/>
  <c r="D126"/>
  <c r="E126" s="1"/>
  <c r="D125"/>
  <c r="D124"/>
  <c r="E124" s="1"/>
  <c r="D123"/>
  <c r="E123" s="1"/>
  <c r="D122"/>
  <c r="E122" s="1"/>
  <c r="D121"/>
  <c r="D120"/>
  <c r="E120" s="1"/>
  <c r="D119"/>
  <c r="E119" s="1"/>
  <c r="D118"/>
  <c r="E118" s="1"/>
  <c r="D117"/>
  <c r="D116"/>
  <c r="E116" s="1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6"/>
  <c r="E16" s="1"/>
  <c r="D14"/>
  <c r="E14" s="1"/>
  <c r="D12"/>
  <c r="J12" s="1"/>
  <c r="H11"/>
  <c r="D11"/>
  <c r="D10"/>
  <c r="E10" s="1"/>
  <c r="D9"/>
  <c r="J9" s="1"/>
  <c r="D8"/>
  <c r="J8" s="1"/>
  <c r="D7"/>
  <c r="J7" s="1"/>
  <c r="D6"/>
  <c r="J6" s="1"/>
  <c r="D5"/>
  <c r="J5" s="1"/>
  <c r="D4"/>
  <c r="J4" s="1"/>
  <c r="D3"/>
  <c r="J3" s="1"/>
  <c r="D2"/>
  <c r="J2" s="1"/>
  <c r="H8" i="13"/>
  <c r="D3" i="12"/>
  <c r="D6"/>
  <c r="D7"/>
  <c r="D8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E370" s="1"/>
  <c r="D2"/>
  <c r="E2" s="1"/>
  <c r="H11" i="10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J369" i="12" l="1"/>
  <c r="E369"/>
  <c r="J367"/>
  <c r="E367"/>
  <c r="J365"/>
  <c r="E365"/>
  <c r="J363"/>
  <c r="E363"/>
  <c r="J361"/>
  <c r="E361"/>
  <c r="J359"/>
  <c r="E359"/>
  <c r="J357"/>
  <c r="E357"/>
  <c r="J355"/>
  <c r="E355"/>
  <c r="J353"/>
  <c r="E353"/>
  <c r="J351"/>
  <c r="E351"/>
  <c r="J349"/>
  <c r="E349"/>
  <c r="J347"/>
  <c r="E347"/>
  <c r="J345"/>
  <c r="E345"/>
  <c r="J343"/>
  <c r="E343"/>
  <c r="J341"/>
  <c r="E341"/>
  <c r="J339"/>
  <c r="E339"/>
  <c r="J337"/>
  <c r="E337"/>
  <c r="J335"/>
  <c r="E335"/>
  <c r="J333"/>
  <c r="E333"/>
  <c r="J331"/>
  <c r="E331"/>
  <c r="J329"/>
  <c r="E329"/>
  <c r="J327"/>
  <c r="E327"/>
  <c r="J325"/>
  <c r="E325"/>
  <c r="J323"/>
  <c r="E323"/>
  <c r="J321"/>
  <c r="E321"/>
  <c r="J319"/>
  <c r="E319"/>
  <c r="J317"/>
  <c r="E317"/>
  <c r="J315"/>
  <c r="E315"/>
  <c r="J313"/>
  <c r="E313"/>
  <c r="J311"/>
  <c r="E311"/>
  <c r="J309"/>
  <c r="E309"/>
  <c r="J307"/>
  <c r="E307"/>
  <c r="J305"/>
  <c r="E305"/>
  <c r="J303"/>
  <c r="E303"/>
  <c r="J301"/>
  <c r="E301"/>
  <c r="J299"/>
  <c r="E299"/>
  <c r="J297"/>
  <c r="E297"/>
  <c r="J295"/>
  <c r="E295"/>
  <c r="J293"/>
  <c r="E293"/>
  <c r="J291"/>
  <c r="E291"/>
  <c r="J289"/>
  <c r="E289"/>
  <c r="J287"/>
  <c r="E287"/>
  <c r="J285"/>
  <c r="E285"/>
  <c r="J368"/>
  <c r="E368"/>
  <c r="J366"/>
  <c r="E366"/>
  <c r="J364"/>
  <c r="E364"/>
  <c r="J362"/>
  <c r="E362"/>
  <c r="J360"/>
  <c r="E360"/>
  <c r="J358"/>
  <c r="E358"/>
  <c r="J356"/>
  <c r="E356"/>
  <c r="J354"/>
  <c r="E354"/>
  <c r="J352"/>
  <c r="E352"/>
  <c r="J350"/>
  <c r="E350"/>
  <c r="J348"/>
  <c r="E348"/>
  <c r="J346"/>
  <c r="E346"/>
  <c r="J344"/>
  <c r="E344"/>
  <c r="J342"/>
  <c r="E342"/>
  <c r="J340"/>
  <c r="E340"/>
  <c r="J338"/>
  <c r="E338"/>
  <c r="J336"/>
  <c r="E336"/>
  <c r="J334"/>
  <c r="E334"/>
  <c r="J332"/>
  <c r="E332"/>
  <c r="J330"/>
  <c r="E330"/>
  <c r="J328"/>
  <c r="E328"/>
  <c r="J326"/>
  <c r="E326"/>
  <c r="J324"/>
  <c r="E324"/>
  <c r="J322"/>
  <c r="E322"/>
  <c r="J320"/>
  <c r="E320"/>
  <c r="J318"/>
  <c r="E318"/>
  <c r="J316"/>
  <c r="E316"/>
  <c r="J314"/>
  <c r="E314"/>
  <c r="J312"/>
  <c r="E312"/>
  <c r="J310"/>
  <c r="E310"/>
  <c r="J308"/>
  <c r="E308"/>
  <c r="J306"/>
  <c r="E306"/>
  <c r="J304"/>
  <c r="E304"/>
  <c r="J302"/>
  <c r="E302"/>
  <c r="J300"/>
  <c r="E300"/>
  <c r="J298"/>
  <c r="E298"/>
  <c r="J296"/>
  <c r="E296"/>
  <c r="J294"/>
  <c r="E294"/>
  <c r="J292"/>
  <c r="E292"/>
  <c r="J290"/>
  <c r="E290"/>
  <c r="J288"/>
  <c r="E288"/>
  <c r="J286"/>
  <c r="E286"/>
  <c r="J284"/>
  <c r="E284"/>
  <c r="J282"/>
  <c r="E282"/>
  <c r="J280"/>
  <c r="E280"/>
  <c r="J278"/>
  <c r="E278"/>
  <c r="J276"/>
  <c r="E276"/>
  <c r="J274"/>
  <c r="E274"/>
  <c r="J272"/>
  <c r="E272"/>
  <c r="J270"/>
  <c r="E270"/>
  <c r="J268"/>
  <c r="E268"/>
  <c r="J266"/>
  <c r="E266"/>
  <c r="J264"/>
  <c r="E264"/>
  <c r="J262"/>
  <c r="E262"/>
  <c r="J260"/>
  <c r="E260"/>
  <c r="J258"/>
  <c r="E258"/>
  <c r="J256"/>
  <c r="E256"/>
  <c r="J254"/>
  <c r="E254"/>
  <c r="J252"/>
  <c r="E252"/>
  <c r="J250"/>
  <c r="E250"/>
  <c r="J248"/>
  <c r="E248"/>
  <c r="J246"/>
  <c r="E246"/>
  <c r="J244"/>
  <c r="E244"/>
  <c r="J242"/>
  <c r="E242"/>
  <c r="J240"/>
  <c r="E240"/>
  <c r="J238"/>
  <c r="E238"/>
  <c r="J236"/>
  <c r="E236"/>
  <c r="J234"/>
  <c r="E234"/>
  <c r="J232"/>
  <c r="E232"/>
  <c r="J230"/>
  <c r="E230"/>
  <c r="J228"/>
  <c r="E228"/>
  <c r="J226"/>
  <c r="E226"/>
  <c r="J224"/>
  <c r="E224"/>
  <c r="J222"/>
  <c r="E222"/>
  <c r="J220"/>
  <c r="E220"/>
  <c r="J218"/>
  <c r="E218"/>
  <c r="J216"/>
  <c r="E216"/>
  <c r="J214"/>
  <c r="E214"/>
  <c r="J212"/>
  <c r="E212"/>
  <c r="J210"/>
  <c r="E210"/>
  <c r="J208"/>
  <c r="E208"/>
  <c r="J206"/>
  <c r="E206"/>
  <c r="J204"/>
  <c r="E204"/>
  <c r="J202"/>
  <c r="E202"/>
  <c r="J200"/>
  <c r="E200"/>
  <c r="J198"/>
  <c r="E198"/>
  <c r="J196"/>
  <c r="E196"/>
  <c r="J194"/>
  <c r="E194"/>
  <c r="J192"/>
  <c r="E192"/>
  <c r="J190"/>
  <c r="E190"/>
  <c r="J188"/>
  <c r="E188"/>
  <c r="J186"/>
  <c r="E186"/>
  <c r="J184"/>
  <c r="E184"/>
  <c r="J182"/>
  <c r="E182"/>
  <c r="J180"/>
  <c r="E180"/>
  <c r="J178"/>
  <c r="E178"/>
  <c r="J176"/>
  <c r="E176"/>
  <c r="J174"/>
  <c r="E174"/>
  <c r="J172"/>
  <c r="E172"/>
  <c r="J170"/>
  <c r="E170"/>
  <c r="J168"/>
  <c r="E168"/>
  <c r="J166"/>
  <c r="E166"/>
  <c r="J164"/>
  <c r="E164"/>
  <c r="J162"/>
  <c r="E162"/>
  <c r="J160"/>
  <c r="E160"/>
  <c r="J158"/>
  <c r="E158"/>
  <c r="J156"/>
  <c r="E156"/>
  <c r="J154"/>
  <c r="E154"/>
  <c r="J152"/>
  <c r="E152"/>
  <c r="J150"/>
  <c r="E150"/>
  <c r="J148"/>
  <c r="E148"/>
  <c r="J146"/>
  <c r="E146"/>
  <c r="J144"/>
  <c r="E144"/>
  <c r="J142"/>
  <c r="E142"/>
  <c r="J140"/>
  <c r="E140"/>
  <c r="J138"/>
  <c r="E138"/>
  <c r="J136"/>
  <c r="E136"/>
  <c r="J134"/>
  <c r="E134"/>
  <c r="J132"/>
  <c r="E132"/>
  <c r="J130"/>
  <c r="E130"/>
  <c r="J128"/>
  <c r="E128"/>
  <c r="J126"/>
  <c r="E126"/>
  <c r="J124"/>
  <c r="E124"/>
  <c r="J122"/>
  <c r="E122"/>
  <c r="J120"/>
  <c r="E120"/>
  <c r="J118"/>
  <c r="E118"/>
  <c r="J116"/>
  <c r="E116"/>
  <c r="J114"/>
  <c r="E114"/>
  <c r="J112"/>
  <c r="E112"/>
  <c r="J110"/>
  <c r="E110"/>
  <c r="J108"/>
  <c r="E108"/>
  <c r="J106"/>
  <c r="E106"/>
  <c r="J104"/>
  <c r="E104"/>
  <c r="J102"/>
  <c r="E102"/>
  <c r="J100"/>
  <c r="E100"/>
  <c r="J98"/>
  <c r="E98"/>
  <c r="J96"/>
  <c r="E96"/>
  <c r="J94"/>
  <c r="E94"/>
  <c r="J92"/>
  <c r="E92"/>
  <c r="J90"/>
  <c r="E90"/>
  <c r="J88"/>
  <c r="E88"/>
  <c r="J86"/>
  <c r="E86"/>
  <c r="J84"/>
  <c r="E84"/>
  <c r="J82"/>
  <c r="E82"/>
  <c r="J80"/>
  <c r="E80"/>
  <c r="J78"/>
  <c r="E78"/>
  <c r="J76"/>
  <c r="E76"/>
  <c r="J74"/>
  <c r="E74"/>
  <c r="J72"/>
  <c r="E72"/>
  <c r="J70"/>
  <c r="E70"/>
  <c r="J68"/>
  <c r="E68"/>
  <c r="J66"/>
  <c r="E66"/>
  <c r="J64"/>
  <c r="E64"/>
  <c r="J62"/>
  <c r="E62"/>
  <c r="J60"/>
  <c r="E60"/>
  <c r="J58"/>
  <c r="E58"/>
  <c r="J56"/>
  <c r="E56"/>
  <c r="J54"/>
  <c r="E54"/>
  <c r="J52"/>
  <c r="E52"/>
  <c r="J50"/>
  <c r="E50"/>
  <c r="J48"/>
  <c r="E48"/>
  <c r="J46"/>
  <c r="E46"/>
  <c r="J44"/>
  <c r="E44"/>
  <c r="J42"/>
  <c r="E42"/>
  <c r="J40"/>
  <c r="E40"/>
  <c r="J38"/>
  <c r="E38"/>
  <c r="J36"/>
  <c r="E36"/>
  <c r="J34"/>
  <c r="E34"/>
  <c r="J32"/>
  <c r="E32"/>
  <c r="J30"/>
  <c r="E30"/>
  <c r="J28"/>
  <c r="E28"/>
  <c r="J26"/>
  <c r="E26"/>
  <c r="J24"/>
  <c r="E24"/>
  <c r="J22"/>
  <c r="E22"/>
  <c r="J20"/>
  <c r="E20"/>
  <c r="J18"/>
  <c r="E18"/>
  <c r="J16"/>
  <c r="E16"/>
  <c r="J14"/>
  <c r="E14"/>
  <c r="J12"/>
  <c r="E12"/>
  <c r="J8"/>
  <c r="E8"/>
  <c r="J6"/>
  <c r="E6"/>
  <c r="J283"/>
  <c r="E283"/>
  <c r="J281"/>
  <c r="E281"/>
  <c r="J279"/>
  <c r="E279"/>
  <c r="J277"/>
  <c r="E277"/>
  <c r="J275"/>
  <c r="E275"/>
  <c r="J273"/>
  <c r="E273"/>
  <c r="J271"/>
  <c r="E271"/>
  <c r="J269"/>
  <c r="E269"/>
  <c r="J267"/>
  <c r="E267"/>
  <c r="J265"/>
  <c r="E265"/>
  <c r="J263"/>
  <c r="E263"/>
  <c r="J261"/>
  <c r="E261"/>
  <c r="J259"/>
  <c r="E259"/>
  <c r="J257"/>
  <c r="E257"/>
  <c r="J255"/>
  <c r="E255"/>
  <c r="J253"/>
  <c r="E253"/>
  <c r="J251"/>
  <c r="E251"/>
  <c r="J249"/>
  <c r="E249"/>
  <c r="J247"/>
  <c r="E247"/>
  <c r="J245"/>
  <c r="E245"/>
  <c r="J243"/>
  <c r="E243"/>
  <c r="J241"/>
  <c r="E241"/>
  <c r="J239"/>
  <c r="E239"/>
  <c r="J237"/>
  <c r="E237"/>
  <c r="J235"/>
  <c r="E235"/>
  <c r="J233"/>
  <c r="E233"/>
  <c r="J231"/>
  <c r="E231"/>
  <c r="J229"/>
  <c r="E229"/>
  <c r="J227"/>
  <c r="E227"/>
  <c r="J225"/>
  <c r="E225"/>
  <c r="J223"/>
  <c r="E223"/>
  <c r="J221"/>
  <c r="E221"/>
  <c r="J219"/>
  <c r="E219"/>
  <c r="J217"/>
  <c r="E217"/>
  <c r="J215"/>
  <c r="E215"/>
  <c r="J213"/>
  <c r="E213"/>
  <c r="J211"/>
  <c r="E211"/>
  <c r="J209"/>
  <c r="E209"/>
  <c r="J207"/>
  <c r="E207"/>
  <c r="J205"/>
  <c r="E205"/>
  <c r="J203"/>
  <c r="E203"/>
  <c r="J201"/>
  <c r="E201"/>
  <c r="J199"/>
  <c r="E199"/>
  <c r="J197"/>
  <c r="E197"/>
  <c r="J195"/>
  <c r="E195"/>
  <c r="J193"/>
  <c r="E193"/>
  <c r="J191"/>
  <c r="E191"/>
  <c r="J189"/>
  <c r="E189"/>
  <c r="J187"/>
  <c r="E187"/>
  <c r="J185"/>
  <c r="E185"/>
  <c r="J183"/>
  <c r="E183"/>
  <c r="J181"/>
  <c r="E181"/>
  <c r="J179"/>
  <c r="E179"/>
  <c r="J177"/>
  <c r="E177"/>
  <c r="J175"/>
  <c r="E175"/>
  <c r="J173"/>
  <c r="E173"/>
  <c r="J171"/>
  <c r="E171"/>
  <c r="J169"/>
  <c r="E169"/>
  <c r="J167"/>
  <c r="E167"/>
  <c r="J165"/>
  <c r="E165"/>
  <c r="J163"/>
  <c r="E163"/>
  <c r="J161"/>
  <c r="E161"/>
  <c r="J159"/>
  <c r="E159"/>
  <c r="J157"/>
  <c r="E157"/>
  <c r="J155"/>
  <c r="E155"/>
  <c r="J153"/>
  <c r="E153"/>
  <c r="J151"/>
  <c r="E151"/>
  <c r="J149"/>
  <c r="E149"/>
  <c r="J147"/>
  <c r="E147"/>
  <c r="E145"/>
  <c r="J145"/>
  <c r="E143"/>
  <c r="J143"/>
  <c r="E141"/>
  <c r="J141"/>
  <c r="E139"/>
  <c r="J139"/>
  <c r="E137"/>
  <c r="J137"/>
  <c r="E135"/>
  <c r="J135"/>
  <c r="E133"/>
  <c r="J133"/>
  <c r="E131"/>
  <c r="J131"/>
  <c r="E129"/>
  <c r="J129"/>
  <c r="E127"/>
  <c r="J127"/>
  <c r="E125"/>
  <c r="J125"/>
  <c r="E123"/>
  <c r="J123"/>
  <c r="E121"/>
  <c r="J121"/>
  <c r="E119"/>
  <c r="J119"/>
  <c r="E117"/>
  <c r="J117"/>
  <c r="E115"/>
  <c r="J115"/>
  <c r="E113"/>
  <c r="J113"/>
  <c r="E111"/>
  <c r="J111"/>
  <c r="E109"/>
  <c r="J109"/>
  <c r="E107"/>
  <c r="J107"/>
  <c r="E105"/>
  <c r="J105"/>
  <c r="E103"/>
  <c r="J103"/>
  <c r="E101"/>
  <c r="J101"/>
  <c r="E99"/>
  <c r="J99"/>
  <c r="E97"/>
  <c r="J97"/>
  <c r="E95"/>
  <c r="J95"/>
  <c r="E93"/>
  <c r="J93"/>
  <c r="E91"/>
  <c r="J91"/>
  <c r="E89"/>
  <c r="J89"/>
  <c r="E87"/>
  <c r="J87"/>
  <c r="E85"/>
  <c r="J85"/>
  <c r="E83"/>
  <c r="J83"/>
  <c r="E81"/>
  <c r="J81"/>
  <c r="E79"/>
  <c r="J79"/>
  <c r="E77"/>
  <c r="J77"/>
  <c r="E75"/>
  <c r="J75"/>
  <c r="E73"/>
  <c r="J73"/>
  <c r="E71"/>
  <c r="J71"/>
  <c r="E69"/>
  <c r="J69"/>
  <c r="E67"/>
  <c r="J67"/>
  <c r="E65"/>
  <c r="J65"/>
  <c r="E63"/>
  <c r="J63"/>
  <c r="E61"/>
  <c r="J61"/>
  <c r="E59"/>
  <c r="J59"/>
  <c r="E57"/>
  <c r="J57"/>
  <c r="E55"/>
  <c r="J55"/>
  <c r="E53"/>
  <c r="J53"/>
  <c r="E51"/>
  <c r="J51"/>
  <c r="E49"/>
  <c r="J49"/>
  <c r="E47"/>
  <c r="J47"/>
  <c r="E45"/>
  <c r="J45"/>
  <c r="E43"/>
  <c r="J43"/>
  <c r="E41"/>
  <c r="J41"/>
  <c r="E39"/>
  <c r="J39"/>
  <c r="E37"/>
  <c r="J37"/>
  <c r="E35"/>
  <c r="J35"/>
  <c r="E33"/>
  <c r="J33"/>
  <c r="E31"/>
  <c r="J31"/>
  <c r="E29"/>
  <c r="J29"/>
  <c r="E27"/>
  <c r="J27"/>
  <c r="E25"/>
  <c r="J25"/>
  <c r="E23"/>
  <c r="J23"/>
  <c r="E21"/>
  <c r="J21"/>
  <c r="E19"/>
  <c r="J19"/>
  <c r="E17"/>
  <c r="J17"/>
  <c r="E15"/>
  <c r="J15"/>
  <c r="E13"/>
  <c r="J13"/>
  <c r="E11"/>
  <c r="J11"/>
  <c r="E7"/>
  <c r="J7"/>
  <c r="E3"/>
  <c r="J3"/>
  <c r="E117" i="14"/>
  <c r="J117"/>
  <c r="E121"/>
  <c r="J121"/>
  <c r="E125"/>
  <c r="J125"/>
  <c r="E129"/>
  <c r="J129"/>
  <c r="E133"/>
  <c r="J133"/>
  <c r="E137"/>
  <c r="J137"/>
  <c r="E141"/>
  <c r="J141"/>
  <c r="E145"/>
  <c r="J145"/>
  <c r="E149"/>
  <c r="J149"/>
  <c r="E153"/>
  <c r="J153"/>
  <c r="E157"/>
  <c r="J157"/>
  <c r="E161"/>
  <c r="J161"/>
  <c r="E165"/>
  <c r="J165"/>
  <c r="E169"/>
  <c r="J169"/>
  <c r="E173"/>
  <c r="J173"/>
  <c r="E177"/>
  <c r="J177"/>
  <c r="J16"/>
  <c r="J119"/>
  <c r="J123"/>
  <c r="J127"/>
  <c r="J131"/>
  <c r="J135"/>
  <c r="J139"/>
  <c r="J143"/>
  <c r="J147"/>
  <c r="J151"/>
  <c r="J155"/>
  <c r="J159"/>
  <c r="J163"/>
  <c r="J167"/>
  <c r="J171"/>
  <c r="J175"/>
  <c r="J179"/>
  <c r="J11"/>
  <c r="E11"/>
  <c r="J20"/>
  <c r="E20"/>
  <c r="J22"/>
  <c r="E22"/>
  <c r="J24"/>
  <c r="E24"/>
  <c r="J26"/>
  <c r="E26"/>
  <c r="J28"/>
  <c r="E28"/>
  <c r="J30"/>
  <c r="E30"/>
  <c r="J32"/>
  <c r="E32"/>
  <c r="J34"/>
  <c r="E34"/>
  <c r="J36"/>
  <c r="E36"/>
  <c r="J38"/>
  <c r="E38"/>
  <c r="J40"/>
  <c r="E40"/>
  <c r="J42"/>
  <c r="E42"/>
  <c r="J44"/>
  <c r="E44"/>
  <c r="J46"/>
  <c r="E46"/>
  <c r="J48"/>
  <c r="E48"/>
  <c r="J50"/>
  <c r="E50"/>
  <c r="J52"/>
  <c r="E52"/>
  <c r="J54"/>
  <c r="E54"/>
  <c r="J56"/>
  <c r="E56"/>
  <c r="J58"/>
  <c r="E58"/>
  <c r="J60"/>
  <c r="E60"/>
  <c r="J62"/>
  <c r="E62"/>
  <c r="J64"/>
  <c r="E64"/>
  <c r="J66"/>
  <c r="E66"/>
  <c r="J68"/>
  <c r="E68"/>
  <c r="J70"/>
  <c r="E70"/>
  <c r="J72"/>
  <c r="E72"/>
  <c r="J74"/>
  <c r="E74"/>
  <c r="J76"/>
  <c r="E76"/>
  <c r="J78"/>
  <c r="E78"/>
  <c r="J80"/>
  <c r="E80"/>
  <c r="J82"/>
  <c r="E82"/>
  <c r="J84"/>
  <c r="E84"/>
  <c r="J86"/>
  <c r="E86"/>
  <c r="J88"/>
  <c r="E88"/>
  <c r="J90"/>
  <c r="E90"/>
  <c r="J92"/>
  <c r="E92"/>
  <c r="J94"/>
  <c r="E94"/>
  <c r="J96"/>
  <c r="E96"/>
  <c r="J98"/>
  <c r="E98"/>
  <c r="J100"/>
  <c r="E100"/>
  <c r="J102"/>
  <c r="E102"/>
  <c r="J104"/>
  <c r="E104"/>
  <c r="J106"/>
  <c r="E106"/>
  <c r="J108"/>
  <c r="E108"/>
  <c r="J110"/>
  <c r="E110"/>
  <c r="J112"/>
  <c r="E112"/>
  <c r="J114"/>
  <c r="E114"/>
  <c r="E2"/>
  <c r="E3"/>
  <c r="E4"/>
  <c r="E5"/>
  <c r="E6"/>
  <c r="E7"/>
  <c r="E8"/>
  <c r="E9"/>
  <c r="J10"/>
  <c r="J14"/>
  <c r="J18"/>
  <c r="E18"/>
  <c r="J19"/>
  <c r="E19"/>
  <c r="J21"/>
  <c r="E21"/>
  <c r="J23"/>
  <c r="E23"/>
  <c r="J25"/>
  <c r="E25"/>
  <c r="J27"/>
  <c r="E27"/>
  <c r="J29"/>
  <c r="E29"/>
  <c r="J31"/>
  <c r="E31"/>
  <c r="J33"/>
  <c r="E33"/>
  <c r="J35"/>
  <c r="E35"/>
  <c r="J37"/>
  <c r="E37"/>
  <c r="J39"/>
  <c r="E39"/>
  <c r="J41"/>
  <c r="E41"/>
  <c r="J43"/>
  <c r="E43"/>
  <c r="J45"/>
  <c r="E45"/>
  <c r="J47"/>
  <c r="E47"/>
  <c r="J49"/>
  <c r="E49"/>
  <c r="J51"/>
  <c r="E51"/>
  <c r="J53"/>
  <c r="E53"/>
  <c r="J55"/>
  <c r="E55"/>
  <c r="J57"/>
  <c r="E57"/>
  <c r="J59"/>
  <c r="E59"/>
  <c r="J61"/>
  <c r="E61"/>
  <c r="J63"/>
  <c r="E63"/>
  <c r="J65"/>
  <c r="E65"/>
  <c r="J67"/>
  <c r="E67"/>
  <c r="J69"/>
  <c r="E69"/>
  <c r="J71"/>
  <c r="E71"/>
  <c r="J73"/>
  <c r="E73"/>
  <c r="J75"/>
  <c r="E75"/>
  <c r="J77"/>
  <c r="E77"/>
  <c r="J79"/>
  <c r="E79"/>
  <c r="J81"/>
  <c r="E81"/>
  <c r="J83"/>
  <c r="E83"/>
  <c r="J85"/>
  <c r="E85"/>
  <c r="J87"/>
  <c r="E87"/>
  <c r="J89"/>
  <c r="E89"/>
  <c r="J91"/>
  <c r="E91"/>
  <c r="J93"/>
  <c r="E93"/>
  <c r="J95"/>
  <c r="E95"/>
  <c r="J97"/>
  <c r="E97"/>
  <c r="J99"/>
  <c r="E99"/>
  <c r="J101"/>
  <c r="E101"/>
  <c r="J103"/>
  <c r="E103"/>
  <c r="J105"/>
  <c r="E105"/>
  <c r="J107"/>
  <c r="E107"/>
  <c r="J109"/>
  <c r="E109"/>
  <c r="J111"/>
  <c r="E111"/>
  <c r="J113"/>
  <c r="E113"/>
  <c r="E115"/>
  <c r="J115"/>
  <c r="E12"/>
  <c r="E13"/>
  <c r="J15"/>
  <c r="J17"/>
  <c r="J194"/>
  <c r="E194"/>
  <c r="J197"/>
  <c r="E197"/>
  <c r="J199"/>
  <c r="E199"/>
  <c r="J208"/>
  <c r="E208"/>
  <c r="J362"/>
  <c r="E362"/>
  <c r="J364"/>
  <c r="E364"/>
  <c r="J366"/>
  <c r="E366"/>
  <c r="J368"/>
  <c r="E368"/>
  <c r="J181"/>
  <c r="E181"/>
  <c r="J196"/>
  <c r="E196"/>
  <c r="J198"/>
  <c r="E198"/>
  <c r="J200"/>
  <c r="E200"/>
  <c r="J361"/>
  <c r="E361"/>
  <c r="J363"/>
  <c r="E363"/>
  <c r="J365"/>
  <c r="E365"/>
  <c r="J367"/>
  <c r="E367"/>
  <c r="J369"/>
  <c r="E369"/>
  <c r="J116"/>
  <c r="J118"/>
  <c r="J120"/>
  <c r="J122"/>
  <c r="J124"/>
  <c r="J126"/>
  <c r="J128"/>
  <c r="J130"/>
  <c r="J132"/>
  <c r="J134"/>
  <c r="J136"/>
  <c r="J138"/>
  <c r="J140"/>
  <c r="J142"/>
  <c r="J144"/>
  <c r="J146"/>
  <c r="J148"/>
  <c r="J150"/>
  <c r="J152"/>
  <c r="J154"/>
  <c r="J156"/>
  <c r="J158"/>
  <c r="J160"/>
  <c r="J162"/>
  <c r="J164"/>
  <c r="J166"/>
  <c r="J168"/>
  <c r="J170"/>
  <c r="J172"/>
  <c r="J174"/>
  <c r="J176"/>
  <c r="J178"/>
  <c r="J180"/>
  <c r="E182"/>
  <c r="E183"/>
  <c r="E184"/>
  <c r="E185"/>
  <c r="E186"/>
  <c r="E187"/>
  <c r="E188"/>
  <c r="E189"/>
  <c r="E190"/>
  <c r="E191"/>
  <c r="E192"/>
  <c r="E193"/>
  <c r="E195"/>
  <c r="E201"/>
  <c r="E202"/>
  <c r="E203"/>
  <c r="E204"/>
  <c r="E205"/>
  <c r="E206"/>
  <c r="E207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J2" i="12"/>
  <c r="J368" i="10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260"/>
  <c r="J258"/>
  <c r="J256"/>
  <c r="J254"/>
  <c r="J252"/>
  <c r="J250"/>
  <c r="J248"/>
  <c r="J246"/>
  <c r="J244"/>
  <c r="J242"/>
  <c r="J240"/>
  <c r="J238"/>
  <c r="J236"/>
  <c r="J234"/>
  <c r="J232"/>
  <c r="J230"/>
  <c r="J228"/>
  <c r="J226"/>
  <c r="J224"/>
  <c r="J222"/>
  <c r="J220"/>
  <c r="J218"/>
  <c r="J216"/>
  <c r="J214"/>
  <c r="J212"/>
  <c r="J210"/>
  <c r="J208"/>
  <c r="J206"/>
  <c r="J204"/>
  <c r="J202"/>
  <c r="J200"/>
  <c r="J198"/>
  <c r="J196"/>
  <c r="J194"/>
  <c r="J192"/>
  <c r="J190"/>
  <c r="J188"/>
  <c r="J186"/>
  <c r="J184"/>
  <c r="J182"/>
  <c r="J180"/>
  <c r="J178"/>
  <c r="J176"/>
  <c r="J174"/>
  <c r="J172"/>
  <c r="J170"/>
  <c r="J168"/>
  <c r="J166"/>
  <c r="J164"/>
  <c r="J162"/>
  <c r="J160"/>
  <c r="J158"/>
  <c r="J156"/>
  <c r="J154"/>
  <c r="J152"/>
  <c r="J150"/>
  <c r="J148"/>
  <c r="J146"/>
  <c r="J144"/>
  <c r="J142"/>
  <c r="J140"/>
  <c r="J138"/>
  <c r="J136"/>
  <c r="J134"/>
  <c r="J132"/>
  <c r="J130"/>
  <c r="J128"/>
  <c r="J126"/>
  <c r="J124"/>
  <c r="J122"/>
  <c r="J120"/>
  <c r="J118"/>
  <c r="J116"/>
  <c r="J114"/>
  <c r="J112"/>
  <c r="J110"/>
  <c r="J108"/>
  <c r="J106"/>
  <c r="J104"/>
  <c r="J102"/>
  <c r="J100"/>
  <c r="J98"/>
  <c r="J96"/>
  <c r="J94"/>
  <c r="J92"/>
  <c r="J90"/>
  <c r="J88"/>
  <c r="J86"/>
  <c r="J84"/>
  <c r="J82"/>
  <c r="J80"/>
  <c r="J78"/>
  <c r="J76"/>
  <c r="J74"/>
  <c r="J72"/>
  <c r="J70"/>
  <c r="J68"/>
  <c r="J66"/>
  <c r="J64"/>
  <c r="J62"/>
  <c r="J60"/>
  <c r="J58"/>
  <c r="J56"/>
  <c r="J54"/>
  <c r="J52"/>
  <c r="J50"/>
  <c r="J48"/>
  <c r="J46"/>
  <c r="J44"/>
  <c r="J42"/>
  <c r="J40"/>
  <c r="J38"/>
  <c r="J36"/>
  <c r="J34"/>
  <c r="J32"/>
  <c r="J30"/>
  <c r="J28"/>
  <c r="J26"/>
  <c r="J24"/>
  <c r="J22"/>
  <c r="J20"/>
  <c r="J18"/>
  <c r="J16"/>
  <c r="J14"/>
  <c r="J12"/>
  <c r="J10"/>
  <c r="J8"/>
  <c r="J6"/>
  <c r="J4"/>
  <c r="J369"/>
  <c r="J365"/>
  <c r="J361"/>
  <c r="J357"/>
  <c r="J353"/>
  <c r="J347"/>
  <c r="J343"/>
  <c r="J339"/>
  <c r="J335"/>
  <c r="J329"/>
  <c r="J325"/>
  <c r="J321"/>
  <c r="J317"/>
  <c r="J313"/>
  <c r="J309"/>
  <c r="J305"/>
  <c r="J301"/>
  <c r="J297"/>
  <c r="J291"/>
  <c r="J287"/>
  <c r="J285"/>
  <c r="J281"/>
  <c r="J277"/>
  <c r="J273"/>
  <c r="J269"/>
  <c r="J265"/>
  <c r="J261"/>
  <c r="J257"/>
  <c r="J255"/>
  <c r="J251"/>
  <c r="J249"/>
  <c r="J247"/>
  <c r="J245"/>
  <c r="J241"/>
  <c r="J239"/>
  <c r="J237"/>
  <c r="J235"/>
  <c r="J233"/>
  <c r="J231"/>
  <c r="J229"/>
  <c r="J227"/>
  <c r="J225"/>
  <c r="J223"/>
  <c r="J221"/>
  <c r="J219"/>
  <c r="J217"/>
  <c r="J215"/>
  <c r="J213"/>
  <c r="J211"/>
  <c r="J209"/>
  <c r="J207"/>
  <c r="J205"/>
  <c r="J203"/>
  <c r="J201"/>
  <c r="J199"/>
  <c r="J197"/>
  <c r="J195"/>
  <c r="J193"/>
  <c r="J191"/>
  <c r="J189"/>
  <c r="J187"/>
  <c r="J185"/>
  <c r="J183"/>
  <c r="J179"/>
  <c r="J175"/>
  <c r="J171"/>
  <c r="J167"/>
  <c r="J165"/>
  <c r="J163"/>
  <c r="J161"/>
  <c r="J159"/>
  <c r="J157"/>
  <c r="J155"/>
  <c r="J153"/>
  <c r="J151"/>
  <c r="J149"/>
  <c r="J147"/>
  <c r="J145"/>
  <c r="J143"/>
  <c r="J141"/>
  <c r="J139"/>
  <c r="J137"/>
  <c r="J135"/>
  <c r="J133"/>
  <c r="J131"/>
  <c r="J129"/>
  <c r="J127"/>
  <c r="J125"/>
  <c r="J123"/>
  <c r="J121"/>
  <c r="J119"/>
  <c r="J117"/>
  <c r="J115"/>
  <c r="J113"/>
  <c r="J111"/>
  <c r="J109"/>
  <c r="J107"/>
  <c r="J105"/>
  <c r="J103"/>
  <c r="J101"/>
  <c r="J99"/>
  <c r="J97"/>
  <c r="J95"/>
  <c r="J93"/>
  <c r="J91"/>
  <c r="J89"/>
  <c r="J87"/>
  <c r="J85"/>
  <c r="J83"/>
  <c r="J81"/>
  <c r="J79"/>
  <c r="J77"/>
  <c r="J75"/>
  <c r="J73"/>
  <c r="J71"/>
  <c r="J69"/>
  <c r="J67"/>
  <c r="J65"/>
  <c r="J63"/>
  <c r="J61"/>
  <c r="J59"/>
  <c r="J57"/>
  <c r="J55"/>
  <c r="J53"/>
  <c r="J51"/>
  <c r="J49"/>
  <c r="J47"/>
  <c r="J45"/>
  <c r="J43"/>
  <c r="J41"/>
  <c r="J39"/>
  <c r="J37"/>
  <c r="J35"/>
  <c r="J33"/>
  <c r="J31"/>
  <c r="J29"/>
  <c r="J27"/>
  <c r="J25"/>
  <c r="J23"/>
  <c r="J21"/>
  <c r="J19"/>
  <c r="J17"/>
  <c r="J15"/>
  <c r="J13"/>
  <c r="J11"/>
  <c r="J9"/>
  <c r="J7"/>
  <c r="J5"/>
  <c r="J3"/>
  <c r="J181"/>
  <c r="J173"/>
  <c r="J367"/>
  <c r="J363"/>
  <c r="J359"/>
  <c r="J355"/>
  <c r="J351"/>
  <c r="J349"/>
  <c r="J345"/>
  <c r="J341"/>
  <c r="J337"/>
  <c r="J333"/>
  <c r="J331"/>
  <c r="J327"/>
  <c r="J323"/>
  <c r="J319"/>
  <c r="J315"/>
  <c r="J311"/>
  <c r="J307"/>
  <c r="J303"/>
  <c r="J299"/>
  <c r="J295"/>
  <c r="J293"/>
  <c r="J289"/>
  <c r="J283"/>
  <c r="J279"/>
  <c r="J275"/>
  <c r="J271"/>
  <c r="J267"/>
  <c r="J263"/>
  <c r="J259"/>
  <c r="J253"/>
  <c r="J243"/>
  <c r="J177"/>
  <c r="J169"/>
  <c r="H14" i="14" l="1"/>
  <c r="H9"/>
  <c r="D739" i="13"/>
  <c r="D726"/>
  <c r="D718"/>
  <c r="D714"/>
  <c r="D711"/>
  <c r="D709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32"/>
  <c r="D31"/>
  <c r="D30"/>
  <c r="D27"/>
  <c r="D26"/>
  <c r="D24"/>
  <c r="D23"/>
  <c r="D21"/>
  <c r="D20"/>
  <c r="D19"/>
  <c r="D18"/>
  <c r="D17"/>
  <c r="D16"/>
  <c r="D15"/>
  <c r="D14"/>
  <c r="D13"/>
  <c r="D12"/>
  <c r="D11"/>
  <c r="D10"/>
  <c r="D9"/>
  <c r="D7"/>
  <c r="D5"/>
  <c r="D3"/>
  <c r="D2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29"/>
  <c r="D28"/>
  <c r="D25"/>
  <c r="D22"/>
  <c r="D8"/>
  <c r="D6"/>
  <c r="D4"/>
  <c r="I2" i="5"/>
  <c r="I3" s="1"/>
  <c r="D4" i="11" l="1"/>
  <c r="E4" s="1"/>
  <c r="D6"/>
  <c r="E6" s="1"/>
  <c r="D8"/>
  <c r="E8" s="1"/>
  <c r="D10"/>
  <c r="E10" s="1"/>
  <c r="D12"/>
  <c r="E12" s="1"/>
  <c r="D14"/>
  <c r="E14" s="1"/>
  <c r="D16"/>
  <c r="E16" s="1"/>
  <c r="D18"/>
  <c r="E18" s="1"/>
  <c r="D20"/>
  <c r="E20" s="1"/>
  <c r="D22"/>
  <c r="E22" s="1"/>
  <c r="D24"/>
  <c r="E24" s="1"/>
  <c r="D26"/>
  <c r="E26" s="1"/>
  <c r="D28"/>
  <c r="E28" s="1"/>
  <c r="D30"/>
  <c r="E30" s="1"/>
  <c r="D32"/>
  <c r="E32" s="1"/>
  <c r="D34"/>
  <c r="E34" s="1"/>
  <c r="D36"/>
  <c r="E36" s="1"/>
  <c r="D38"/>
  <c r="E38" s="1"/>
  <c r="D40"/>
  <c r="E40" s="1"/>
  <c r="D42"/>
  <c r="E42" s="1"/>
  <c r="D44"/>
  <c r="E44" s="1"/>
  <c r="D46"/>
  <c r="E46" s="1"/>
  <c r="D48"/>
  <c r="E48" s="1"/>
  <c r="D50"/>
  <c r="E50" s="1"/>
  <c r="D52"/>
  <c r="E52" s="1"/>
  <c r="D54"/>
  <c r="E54" s="1"/>
  <c r="D56"/>
  <c r="E56" s="1"/>
  <c r="D58"/>
  <c r="E58" s="1"/>
  <c r="D60"/>
  <c r="E60" s="1"/>
  <c r="D62"/>
  <c r="E62" s="1"/>
  <c r="D64"/>
  <c r="E64" s="1"/>
  <c r="D66"/>
  <c r="E66" s="1"/>
  <c r="D68"/>
  <c r="E68" s="1"/>
  <c r="D70"/>
  <c r="E70" s="1"/>
  <c r="D72"/>
  <c r="E72" s="1"/>
  <c r="D74"/>
  <c r="E74" s="1"/>
  <c r="D76"/>
  <c r="E76" s="1"/>
  <c r="D78"/>
  <c r="E78" s="1"/>
  <c r="D80"/>
  <c r="E80" s="1"/>
  <c r="D82"/>
  <c r="E82" s="1"/>
  <c r="D84"/>
  <c r="E84" s="1"/>
  <c r="D86"/>
  <c r="E86" s="1"/>
  <c r="D88"/>
  <c r="E88" s="1"/>
  <c r="D90"/>
  <c r="E90" s="1"/>
  <c r="D92"/>
  <c r="E92" s="1"/>
  <c r="D94"/>
  <c r="E94" s="1"/>
  <c r="D96"/>
  <c r="E96" s="1"/>
  <c r="D98"/>
  <c r="E98" s="1"/>
  <c r="D100"/>
  <c r="E100" s="1"/>
  <c r="D102"/>
  <c r="E102" s="1"/>
  <c r="D104"/>
  <c r="E104" s="1"/>
  <c r="D106"/>
  <c r="E106" s="1"/>
  <c r="D108"/>
  <c r="E108" s="1"/>
  <c r="D110"/>
  <c r="E110" s="1"/>
  <c r="D112"/>
  <c r="E112" s="1"/>
  <c r="D114"/>
  <c r="E114" s="1"/>
  <c r="D116"/>
  <c r="E116" s="1"/>
  <c r="D118"/>
  <c r="E118" s="1"/>
  <c r="D120"/>
  <c r="E120" s="1"/>
  <c r="D122"/>
  <c r="E122" s="1"/>
  <c r="D124"/>
  <c r="E124" s="1"/>
  <c r="D126"/>
  <c r="E126" s="1"/>
  <c r="D128"/>
  <c r="E128" s="1"/>
  <c r="D130"/>
  <c r="E130" s="1"/>
  <c r="D132"/>
  <c r="E132" s="1"/>
  <c r="D134"/>
  <c r="E134" s="1"/>
  <c r="D136"/>
  <c r="E136" s="1"/>
  <c r="D138"/>
  <c r="E138" s="1"/>
  <c r="D140"/>
  <c r="E140" s="1"/>
  <c r="D142"/>
  <c r="E142" s="1"/>
  <c r="D144"/>
  <c r="E144" s="1"/>
  <c r="D146"/>
  <c r="E146" s="1"/>
  <c r="D148"/>
  <c r="E148" s="1"/>
  <c r="D150"/>
  <c r="E150" s="1"/>
  <c r="D152"/>
  <c r="E152" s="1"/>
  <c r="D154"/>
  <c r="E154" s="1"/>
  <c r="D156"/>
  <c r="E156" s="1"/>
  <c r="D158"/>
  <c r="E158" s="1"/>
  <c r="D160"/>
  <c r="E160" s="1"/>
  <c r="D162"/>
  <c r="E162" s="1"/>
  <c r="D164"/>
  <c r="E164" s="1"/>
  <c r="D166"/>
  <c r="E166" s="1"/>
  <c r="D168"/>
  <c r="E168" s="1"/>
  <c r="D170"/>
  <c r="E170" s="1"/>
  <c r="D172"/>
  <c r="E172" s="1"/>
  <c r="D174"/>
  <c r="E174" s="1"/>
  <c r="D176"/>
  <c r="E176" s="1"/>
  <c r="D178"/>
  <c r="E178" s="1"/>
  <c r="D180"/>
  <c r="E180" s="1"/>
  <c r="D182"/>
  <c r="E182" s="1"/>
  <c r="D184"/>
  <c r="E184" s="1"/>
  <c r="D186"/>
  <c r="E186" s="1"/>
  <c r="D188"/>
  <c r="E188" s="1"/>
  <c r="D190"/>
  <c r="E190" s="1"/>
  <c r="D192"/>
  <c r="E192" s="1"/>
  <c r="D194"/>
  <c r="E194" s="1"/>
  <c r="D196"/>
  <c r="E196" s="1"/>
  <c r="D198"/>
  <c r="E198" s="1"/>
  <c r="D200"/>
  <c r="E200" s="1"/>
  <c r="D202"/>
  <c r="E202" s="1"/>
  <c r="D204"/>
  <c r="E204" s="1"/>
  <c r="D206"/>
  <c r="E206" s="1"/>
  <c r="D208"/>
  <c r="E208" s="1"/>
  <c r="D210"/>
  <c r="E210" s="1"/>
  <c r="D212"/>
  <c r="E212" s="1"/>
  <c r="D214"/>
  <c r="E214" s="1"/>
  <c r="D216"/>
  <c r="E216" s="1"/>
  <c r="D218"/>
  <c r="E218" s="1"/>
  <c r="D220"/>
  <c r="E220" s="1"/>
  <c r="D222"/>
  <c r="E222" s="1"/>
  <c r="D224"/>
  <c r="E224" s="1"/>
  <c r="D226"/>
  <c r="E226" s="1"/>
  <c r="D228"/>
  <c r="E228" s="1"/>
  <c r="D230"/>
  <c r="E230" s="1"/>
  <c r="D232"/>
  <c r="E232" s="1"/>
  <c r="D234"/>
  <c r="E234" s="1"/>
  <c r="D236"/>
  <c r="E236" s="1"/>
  <c r="D238"/>
  <c r="E238" s="1"/>
  <c r="D240"/>
  <c r="E240" s="1"/>
  <c r="D242"/>
  <c r="E242" s="1"/>
  <c r="D244"/>
  <c r="E244" s="1"/>
  <c r="D246"/>
  <c r="E246" s="1"/>
  <c r="D248"/>
  <c r="E248" s="1"/>
  <c r="D250"/>
  <c r="E250" s="1"/>
  <c r="D252"/>
  <c r="E252" s="1"/>
  <c r="D254"/>
  <c r="E254" s="1"/>
  <c r="D256"/>
  <c r="E256" s="1"/>
  <c r="D258"/>
  <c r="E258" s="1"/>
  <c r="D260"/>
  <c r="E260" s="1"/>
  <c r="D262"/>
  <c r="E262" s="1"/>
  <c r="D264"/>
  <c r="E264" s="1"/>
  <c r="D266"/>
  <c r="E266" s="1"/>
  <c r="D268"/>
  <c r="E268" s="1"/>
  <c r="D270"/>
  <c r="E270" s="1"/>
  <c r="D272"/>
  <c r="E272" s="1"/>
  <c r="D274"/>
  <c r="E274" s="1"/>
  <c r="D276"/>
  <c r="E276" s="1"/>
  <c r="D278"/>
  <c r="E278" s="1"/>
  <c r="D280"/>
  <c r="E280" s="1"/>
  <c r="D282"/>
  <c r="E282" s="1"/>
  <c r="D284"/>
  <c r="E284" s="1"/>
  <c r="D286"/>
  <c r="E286" s="1"/>
  <c r="D288"/>
  <c r="E288" s="1"/>
  <c r="D290"/>
  <c r="E290" s="1"/>
  <c r="D292"/>
  <c r="E292" s="1"/>
  <c r="D294"/>
  <c r="E294" s="1"/>
  <c r="D296"/>
  <c r="E296" s="1"/>
  <c r="D298"/>
  <c r="E298" s="1"/>
  <c r="D300"/>
  <c r="E300" s="1"/>
  <c r="D302"/>
  <c r="E302" s="1"/>
  <c r="D304"/>
  <c r="E304" s="1"/>
  <c r="D306"/>
  <c r="E306" s="1"/>
  <c r="D308"/>
  <c r="E308" s="1"/>
  <c r="D310"/>
  <c r="E310" s="1"/>
  <c r="D312"/>
  <c r="E312" s="1"/>
  <c r="D314"/>
  <c r="E314" s="1"/>
  <c r="D316"/>
  <c r="E316" s="1"/>
  <c r="D318"/>
  <c r="E318" s="1"/>
  <c r="D320"/>
  <c r="E320" s="1"/>
  <c r="D322"/>
  <c r="E322" s="1"/>
  <c r="D324"/>
  <c r="E324" s="1"/>
  <c r="D326"/>
  <c r="E326" s="1"/>
  <c r="D328"/>
  <c r="E328" s="1"/>
  <c r="D330"/>
  <c r="E330" s="1"/>
  <c r="D332"/>
  <c r="E332" s="1"/>
  <c r="D334"/>
  <c r="E334" s="1"/>
  <c r="D336"/>
  <c r="E336" s="1"/>
  <c r="D338"/>
  <c r="E338" s="1"/>
  <c r="D340"/>
  <c r="E340" s="1"/>
  <c r="D342"/>
  <c r="E342" s="1"/>
  <c r="D344"/>
  <c r="E344" s="1"/>
  <c r="D346"/>
  <c r="E346" s="1"/>
  <c r="D348"/>
  <c r="E348" s="1"/>
  <c r="D350"/>
  <c r="E350" s="1"/>
  <c r="D352"/>
  <c r="E352" s="1"/>
  <c r="D354"/>
  <c r="E354" s="1"/>
  <c r="D356"/>
  <c r="E356" s="1"/>
  <c r="D358"/>
  <c r="E358" s="1"/>
  <c r="D360"/>
  <c r="E360" s="1"/>
  <c r="D362"/>
  <c r="E362" s="1"/>
  <c r="D364"/>
  <c r="E364" s="1"/>
  <c r="D366"/>
  <c r="E366" s="1"/>
  <c r="D368"/>
  <c r="E368" s="1"/>
  <c r="D370"/>
  <c r="E370" s="1"/>
  <c r="D372"/>
  <c r="E372" s="1"/>
  <c r="D374"/>
  <c r="E374" s="1"/>
  <c r="D376"/>
  <c r="E376" s="1"/>
  <c r="D378"/>
  <c r="E378" s="1"/>
  <c r="D380"/>
  <c r="E380" s="1"/>
  <c r="D382"/>
  <c r="E382" s="1"/>
  <c r="D384"/>
  <c r="E384" s="1"/>
  <c r="D386"/>
  <c r="E386" s="1"/>
  <c r="D388"/>
  <c r="E388" s="1"/>
  <c r="D390"/>
  <c r="E390" s="1"/>
  <c r="D392"/>
  <c r="E392" s="1"/>
  <c r="D394"/>
  <c r="E394" s="1"/>
  <c r="D396"/>
  <c r="E396" s="1"/>
  <c r="D398"/>
  <c r="E398" s="1"/>
  <c r="D400"/>
  <c r="E400" s="1"/>
  <c r="D402"/>
  <c r="E402" s="1"/>
  <c r="D404"/>
  <c r="E404" s="1"/>
  <c r="D406"/>
  <c r="E406" s="1"/>
  <c r="D408"/>
  <c r="E408" s="1"/>
  <c r="D410"/>
  <c r="E410" s="1"/>
  <c r="D412"/>
  <c r="E412" s="1"/>
  <c r="D414"/>
  <c r="E414" s="1"/>
  <c r="D416"/>
  <c r="E416" s="1"/>
  <c r="D418"/>
  <c r="E418" s="1"/>
  <c r="D420"/>
  <c r="E420" s="1"/>
  <c r="D422"/>
  <c r="E422" s="1"/>
  <c r="D424"/>
  <c r="E424" s="1"/>
  <c r="D426"/>
  <c r="E426" s="1"/>
  <c r="D428"/>
  <c r="E428" s="1"/>
  <c r="D430"/>
  <c r="E430" s="1"/>
  <c r="D432"/>
  <c r="E432" s="1"/>
  <c r="D434"/>
  <c r="E434" s="1"/>
  <c r="D436"/>
  <c r="E436" s="1"/>
  <c r="D438"/>
  <c r="E438" s="1"/>
  <c r="D440"/>
  <c r="E440" s="1"/>
  <c r="D442"/>
  <c r="E442" s="1"/>
  <c r="D444"/>
  <c r="E444" s="1"/>
  <c r="D446"/>
  <c r="E446" s="1"/>
  <c r="D448"/>
  <c r="E448" s="1"/>
  <c r="D450"/>
  <c r="E450" s="1"/>
  <c r="D452"/>
  <c r="E452" s="1"/>
  <c r="D454"/>
  <c r="E454" s="1"/>
  <c r="D456"/>
  <c r="E456" s="1"/>
  <c r="D458"/>
  <c r="E458" s="1"/>
  <c r="D460"/>
  <c r="E460" s="1"/>
  <c r="D462"/>
  <c r="E462" s="1"/>
  <c r="D464"/>
  <c r="E464" s="1"/>
  <c r="D466"/>
  <c r="E466" s="1"/>
  <c r="D468"/>
  <c r="E468" s="1"/>
  <c r="D470"/>
  <c r="E470" s="1"/>
  <c r="D472"/>
  <c r="E472" s="1"/>
  <c r="D474"/>
  <c r="E474" s="1"/>
  <c r="D476"/>
  <c r="E476" s="1"/>
  <c r="D478"/>
  <c r="E478" s="1"/>
  <c r="D480"/>
  <c r="E480" s="1"/>
  <c r="D482"/>
  <c r="E482" s="1"/>
  <c r="D484"/>
  <c r="E484" s="1"/>
  <c r="D486"/>
  <c r="E486" s="1"/>
  <c r="D488"/>
  <c r="E488" s="1"/>
  <c r="D490"/>
  <c r="E490" s="1"/>
  <c r="D492"/>
  <c r="E492" s="1"/>
  <c r="D494"/>
  <c r="E494" s="1"/>
  <c r="D496"/>
  <c r="E496" s="1"/>
  <c r="D498"/>
  <c r="E498" s="1"/>
  <c r="D500"/>
  <c r="E500" s="1"/>
  <c r="D502"/>
  <c r="E502" s="1"/>
  <c r="D504"/>
  <c r="E504" s="1"/>
  <c r="D506"/>
  <c r="E506" s="1"/>
  <c r="D508"/>
  <c r="E508" s="1"/>
  <c r="D510"/>
  <c r="E510" s="1"/>
  <c r="D512"/>
  <c r="E512" s="1"/>
  <c r="D514"/>
  <c r="E514" s="1"/>
  <c r="D516"/>
  <c r="E516" s="1"/>
  <c r="D518"/>
  <c r="E518" s="1"/>
  <c r="D520"/>
  <c r="E520" s="1"/>
  <c r="D522"/>
  <c r="E522" s="1"/>
  <c r="D524"/>
  <c r="E524" s="1"/>
  <c r="D526"/>
  <c r="E526" s="1"/>
  <c r="D528"/>
  <c r="E528" s="1"/>
  <c r="D530"/>
  <c r="E530" s="1"/>
  <c r="D532"/>
  <c r="E532" s="1"/>
  <c r="D534"/>
  <c r="E534" s="1"/>
  <c r="D536"/>
  <c r="E536" s="1"/>
  <c r="D538"/>
  <c r="E538" s="1"/>
  <c r="D540"/>
  <c r="E540" s="1"/>
  <c r="D542"/>
  <c r="E542" s="1"/>
  <c r="D544"/>
  <c r="E544" s="1"/>
  <c r="D546"/>
  <c r="E546" s="1"/>
  <c r="D548"/>
  <c r="E548" s="1"/>
  <c r="D550"/>
  <c r="E550" s="1"/>
  <c r="D552"/>
  <c r="E552" s="1"/>
  <c r="D554"/>
  <c r="E554" s="1"/>
  <c r="D556"/>
  <c r="E556" s="1"/>
  <c r="D558"/>
  <c r="E558" s="1"/>
  <c r="D560"/>
  <c r="E560" s="1"/>
  <c r="D562"/>
  <c r="E562" s="1"/>
  <c r="D564"/>
  <c r="E564" s="1"/>
  <c r="D566"/>
  <c r="E566" s="1"/>
  <c r="D568"/>
  <c r="E568" s="1"/>
  <c r="D570"/>
  <c r="E570" s="1"/>
  <c r="D572"/>
  <c r="E572" s="1"/>
  <c r="D574"/>
  <c r="E574" s="1"/>
  <c r="D576"/>
  <c r="E576" s="1"/>
  <c r="D578"/>
  <c r="E578" s="1"/>
  <c r="D580"/>
  <c r="E580" s="1"/>
  <c r="D582"/>
  <c r="E582" s="1"/>
  <c r="D584"/>
  <c r="E584" s="1"/>
  <c r="D586"/>
  <c r="E586" s="1"/>
  <c r="D588"/>
  <c r="E588" s="1"/>
  <c r="D590"/>
  <c r="E590" s="1"/>
  <c r="D592"/>
  <c r="E592" s="1"/>
  <c r="D594"/>
  <c r="E594" s="1"/>
  <c r="D596"/>
  <c r="E596" s="1"/>
  <c r="D598"/>
  <c r="E598" s="1"/>
  <c r="D600"/>
  <c r="E600" s="1"/>
  <c r="D602"/>
  <c r="E602" s="1"/>
  <c r="D604"/>
  <c r="E604" s="1"/>
  <c r="D606"/>
  <c r="E606" s="1"/>
  <c r="D608"/>
  <c r="E608" s="1"/>
  <c r="D610"/>
  <c r="E610" s="1"/>
  <c r="D612"/>
  <c r="E612" s="1"/>
  <c r="D614"/>
  <c r="E614" s="1"/>
  <c r="D616"/>
  <c r="E616" s="1"/>
  <c r="D618"/>
  <c r="E618" s="1"/>
  <c r="D620"/>
  <c r="E620" s="1"/>
  <c r="D622"/>
  <c r="E622" s="1"/>
  <c r="D624"/>
  <c r="E624" s="1"/>
  <c r="D626"/>
  <c r="E626" s="1"/>
  <c r="D628"/>
  <c r="E628" s="1"/>
  <c r="D630"/>
  <c r="E630" s="1"/>
  <c r="D632"/>
  <c r="E632" s="1"/>
  <c r="D634"/>
  <c r="E634" s="1"/>
  <c r="D636"/>
  <c r="E636" s="1"/>
  <c r="D638"/>
  <c r="E638" s="1"/>
  <c r="D640"/>
  <c r="E640" s="1"/>
  <c r="D642"/>
  <c r="E642" s="1"/>
  <c r="D644"/>
  <c r="E644" s="1"/>
  <c r="D646"/>
  <c r="E646" s="1"/>
  <c r="D3"/>
  <c r="E3" s="1"/>
  <c r="D5"/>
  <c r="E5" s="1"/>
  <c r="D7"/>
  <c r="E7" s="1"/>
  <c r="D9"/>
  <c r="E9" s="1"/>
  <c r="D11"/>
  <c r="E11" s="1"/>
  <c r="D13"/>
  <c r="E13" s="1"/>
  <c r="D15"/>
  <c r="E15" s="1"/>
  <c r="D17"/>
  <c r="E17" s="1"/>
  <c r="D19"/>
  <c r="E19" s="1"/>
  <c r="D21"/>
  <c r="E21" s="1"/>
  <c r="D23"/>
  <c r="E23" s="1"/>
  <c r="D25"/>
  <c r="E25" s="1"/>
  <c r="D27"/>
  <c r="E27" s="1"/>
  <c r="D29"/>
  <c r="E29" s="1"/>
  <c r="D31"/>
  <c r="E31" s="1"/>
  <c r="D33"/>
  <c r="E33" s="1"/>
  <c r="D35"/>
  <c r="E35" s="1"/>
  <c r="D37"/>
  <c r="E37" s="1"/>
  <c r="D39"/>
  <c r="E39" s="1"/>
  <c r="D41"/>
  <c r="E41" s="1"/>
  <c r="D43"/>
  <c r="E43" s="1"/>
  <c r="D45"/>
  <c r="E45" s="1"/>
  <c r="D47"/>
  <c r="E47" s="1"/>
  <c r="D49"/>
  <c r="E49" s="1"/>
  <c r="D51"/>
  <c r="E51" s="1"/>
  <c r="D53"/>
  <c r="E53" s="1"/>
  <c r="D55"/>
  <c r="E55" s="1"/>
  <c r="D57"/>
  <c r="E57" s="1"/>
  <c r="D59"/>
  <c r="E59" s="1"/>
  <c r="D61"/>
  <c r="E61" s="1"/>
  <c r="D63"/>
  <c r="E63" s="1"/>
  <c r="D65"/>
  <c r="E65" s="1"/>
  <c r="D67"/>
  <c r="E67" s="1"/>
  <c r="D69"/>
  <c r="E69" s="1"/>
  <c r="D71"/>
  <c r="E71" s="1"/>
  <c r="D73"/>
  <c r="E73" s="1"/>
  <c r="D75"/>
  <c r="E75" s="1"/>
  <c r="D77"/>
  <c r="E77" s="1"/>
  <c r="D79"/>
  <c r="E79" s="1"/>
  <c r="D81"/>
  <c r="E81" s="1"/>
  <c r="D83"/>
  <c r="E83" s="1"/>
  <c r="D85"/>
  <c r="E85" s="1"/>
  <c r="D87"/>
  <c r="E87" s="1"/>
  <c r="D89"/>
  <c r="E89" s="1"/>
  <c r="D91"/>
  <c r="E91" s="1"/>
  <c r="D93"/>
  <c r="E93" s="1"/>
  <c r="D95"/>
  <c r="E95" s="1"/>
  <c r="D97"/>
  <c r="E97" s="1"/>
  <c r="D99"/>
  <c r="E99" s="1"/>
  <c r="D101"/>
  <c r="E101" s="1"/>
  <c r="D103"/>
  <c r="E103" s="1"/>
  <c r="D105"/>
  <c r="E105" s="1"/>
  <c r="D107"/>
  <c r="E107" s="1"/>
  <c r="D109"/>
  <c r="E109" s="1"/>
  <c r="D111"/>
  <c r="E111" s="1"/>
  <c r="D113"/>
  <c r="E113" s="1"/>
  <c r="D115"/>
  <c r="E115" s="1"/>
  <c r="D117"/>
  <c r="E117" s="1"/>
  <c r="D119"/>
  <c r="E119" s="1"/>
  <c r="D121"/>
  <c r="E121" s="1"/>
  <c r="D123"/>
  <c r="E123" s="1"/>
  <c r="D125"/>
  <c r="E125" s="1"/>
  <c r="D127"/>
  <c r="E127" s="1"/>
  <c r="D129"/>
  <c r="E129" s="1"/>
  <c r="D131"/>
  <c r="E131" s="1"/>
  <c r="D133"/>
  <c r="E133" s="1"/>
  <c r="D135"/>
  <c r="E135" s="1"/>
  <c r="D137"/>
  <c r="E137" s="1"/>
  <c r="D139"/>
  <c r="E139" s="1"/>
  <c r="D141"/>
  <c r="E141" s="1"/>
  <c r="D143"/>
  <c r="E143" s="1"/>
  <c r="D145"/>
  <c r="E145" s="1"/>
  <c r="D147"/>
  <c r="E147" s="1"/>
  <c r="D149"/>
  <c r="E149" s="1"/>
  <c r="D151"/>
  <c r="E151" s="1"/>
  <c r="D153"/>
  <c r="E153" s="1"/>
  <c r="D155"/>
  <c r="E155" s="1"/>
  <c r="D157"/>
  <c r="E157" s="1"/>
  <c r="D159"/>
  <c r="E159" s="1"/>
  <c r="D161"/>
  <c r="E161" s="1"/>
  <c r="D163"/>
  <c r="E163" s="1"/>
  <c r="D165"/>
  <c r="E165" s="1"/>
  <c r="D167"/>
  <c r="E167" s="1"/>
  <c r="D169"/>
  <c r="E169" s="1"/>
  <c r="D171"/>
  <c r="E171" s="1"/>
  <c r="D173"/>
  <c r="E173" s="1"/>
  <c r="D175"/>
  <c r="E175" s="1"/>
  <c r="D177"/>
  <c r="E177" s="1"/>
  <c r="D179"/>
  <c r="E179" s="1"/>
  <c r="D181"/>
  <c r="E181" s="1"/>
  <c r="D183"/>
  <c r="E183" s="1"/>
  <c r="D185"/>
  <c r="E185" s="1"/>
  <c r="D187"/>
  <c r="E187" s="1"/>
  <c r="D189"/>
  <c r="E189" s="1"/>
  <c r="D191"/>
  <c r="E191" s="1"/>
  <c r="D193"/>
  <c r="E193" s="1"/>
  <c r="D195"/>
  <c r="E195" s="1"/>
  <c r="D197"/>
  <c r="E197" s="1"/>
  <c r="D199"/>
  <c r="E199" s="1"/>
  <c r="D201"/>
  <c r="E201" s="1"/>
  <c r="D203"/>
  <c r="E203" s="1"/>
  <c r="D205"/>
  <c r="E205" s="1"/>
  <c r="D207"/>
  <c r="E207" s="1"/>
  <c r="D209"/>
  <c r="E209" s="1"/>
  <c r="D211"/>
  <c r="E211" s="1"/>
  <c r="D213"/>
  <c r="E213" s="1"/>
  <c r="D215"/>
  <c r="E215" s="1"/>
  <c r="D217"/>
  <c r="E217" s="1"/>
  <c r="D219"/>
  <c r="E219" s="1"/>
  <c r="D221"/>
  <c r="E221" s="1"/>
  <c r="D223"/>
  <c r="E223" s="1"/>
  <c r="D225"/>
  <c r="E225" s="1"/>
  <c r="D227"/>
  <c r="E227" s="1"/>
  <c r="D229"/>
  <c r="E229" s="1"/>
  <c r="D231"/>
  <c r="E231" s="1"/>
  <c r="D233"/>
  <c r="E233" s="1"/>
  <c r="D235"/>
  <c r="E235" s="1"/>
  <c r="D237"/>
  <c r="E237" s="1"/>
  <c r="D239"/>
  <c r="E239" s="1"/>
  <c r="D241"/>
  <c r="E241" s="1"/>
  <c r="D243"/>
  <c r="E243" s="1"/>
  <c r="D245"/>
  <c r="E245" s="1"/>
  <c r="D247"/>
  <c r="E247" s="1"/>
  <c r="D249"/>
  <c r="E249" s="1"/>
  <c r="D251"/>
  <c r="E251" s="1"/>
  <c r="D253"/>
  <c r="E253" s="1"/>
  <c r="D255"/>
  <c r="E255" s="1"/>
  <c r="D257"/>
  <c r="E257" s="1"/>
  <c r="D259"/>
  <c r="E259" s="1"/>
  <c r="D261"/>
  <c r="E261" s="1"/>
  <c r="D263"/>
  <c r="E263" s="1"/>
  <c r="D265"/>
  <c r="E265" s="1"/>
  <c r="D267"/>
  <c r="E267" s="1"/>
  <c r="D269"/>
  <c r="E269" s="1"/>
  <c r="D271"/>
  <c r="E271" s="1"/>
  <c r="D273"/>
  <c r="E273" s="1"/>
  <c r="D275"/>
  <c r="E275" s="1"/>
  <c r="D277"/>
  <c r="E277" s="1"/>
  <c r="D279"/>
  <c r="E279" s="1"/>
  <c r="D281"/>
  <c r="E281" s="1"/>
  <c r="D283"/>
  <c r="E283" s="1"/>
  <c r="D285"/>
  <c r="E285" s="1"/>
  <c r="D287"/>
  <c r="E287" s="1"/>
  <c r="D289"/>
  <c r="E289" s="1"/>
  <c r="D291"/>
  <c r="E291" s="1"/>
  <c r="D293"/>
  <c r="E293" s="1"/>
  <c r="D295"/>
  <c r="E295" s="1"/>
  <c r="D297"/>
  <c r="E297" s="1"/>
  <c r="D299"/>
  <c r="E299" s="1"/>
  <c r="D301"/>
  <c r="E301" s="1"/>
  <c r="D303"/>
  <c r="E303" s="1"/>
  <c r="D305"/>
  <c r="E305" s="1"/>
  <c r="D307"/>
  <c r="E307" s="1"/>
  <c r="D309"/>
  <c r="E309" s="1"/>
  <c r="D311"/>
  <c r="E311" s="1"/>
  <c r="D313"/>
  <c r="E313" s="1"/>
  <c r="D315"/>
  <c r="E315" s="1"/>
  <c r="D317"/>
  <c r="E317" s="1"/>
  <c r="D319"/>
  <c r="E319" s="1"/>
  <c r="D321"/>
  <c r="E321" s="1"/>
  <c r="D323"/>
  <c r="E323" s="1"/>
  <c r="D325"/>
  <c r="E325" s="1"/>
  <c r="D327"/>
  <c r="E327" s="1"/>
  <c r="D329"/>
  <c r="E329" s="1"/>
  <c r="D331"/>
  <c r="E331" s="1"/>
  <c r="D333"/>
  <c r="E333" s="1"/>
  <c r="D335"/>
  <c r="E335" s="1"/>
  <c r="D337"/>
  <c r="E337" s="1"/>
  <c r="D339"/>
  <c r="E339" s="1"/>
  <c r="D341"/>
  <c r="E341" s="1"/>
  <c r="D343"/>
  <c r="E343" s="1"/>
  <c r="D345"/>
  <c r="E345" s="1"/>
  <c r="D347"/>
  <c r="E347" s="1"/>
  <c r="D349"/>
  <c r="E349" s="1"/>
  <c r="D351"/>
  <c r="E351" s="1"/>
  <c r="D353"/>
  <c r="E353" s="1"/>
  <c r="D355"/>
  <c r="E355" s="1"/>
  <c r="D357"/>
  <c r="E357" s="1"/>
  <c r="D359"/>
  <c r="E359" s="1"/>
  <c r="D361"/>
  <c r="E361" s="1"/>
  <c r="D363"/>
  <c r="E363" s="1"/>
  <c r="D365"/>
  <c r="E365" s="1"/>
  <c r="D367"/>
  <c r="E367" s="1"/>
  <c r="D369"/>
  <c r="E369" s="1"/>
  <c r="D371"/>
  <c r="E371" s="1"/>
  <c r="D373"/>
  <c r="E373" s="1"/>
  <c r="D375"/>
  <c r="E375" s="1"/>
  <c r="D377"/>
  <c r="E377" s="1"/>
  <c r="D379"/>
  <c r="E379" s="1"/>
  <c r="D381"/>
  <c r="E381" s="1"/>
  <c r="D383"/>
  <c r="E383" s="1"/>
  <c r="D385"/>
  <c r="E385" s="1"/>
  <c r="D387"/>
  <c r="E387" s="1"/>
  <c r="D389"/>
  <c r="E389" s="1"/>
  <c r="D391"/>
  <c r="E391" s="1"/>
  <c r="D393"/>
  <c r="E393" s="1"/>
  <c r="D395"/>
  <c r="E395" s="1"/>
  <c r="D397"/>
  <c r="E397" s="1"/>
  <c r="D399"/>
  <c r="E399" s="1"/>
  <c r="D401"/>
  <c r="E401" s="1"/>
  <c r="D403"/>
  <c r="E403" s="1"/>
  <c r="D405"/>
  <c r="E405" s="1"/>
  <c r="D407"/>
  <c r="E407" s="1"/>
  <c r="D409"/>
  <c r="E409" s="1"/>
  <c r="D411"/>
  <c r="E411" s="1"/>
  <c r="D413"/>
  <c r="E413" s="1"/>
  <c r="D415"/>
  <c r="E415" s="1"/>
  <c r="D417"/>
  <c r="E417" s="1"/>
  <c r="D419"/>
  <c r="E419" s="1"/>
  <c r="D421"/>
  <c r="E421" s="1"/>
  <c r="D423"/>
  <c r="E423" s="1"/>
  <c r="D425"/>
  <c r="E425" s="1"/>
  <c r="D427"/>
  <c r="E427" s="1"/>
  <c r="D429"/>
  <c r="E429" s="1"/>
  <c r="D431"/>
  <c r="E431" s="1"/>
  <c r="D433"/>
  <c r="E433" s="1"/>
  <c r="D435"/>
  <c r="E435" s="1"/>
  <c r="D437"/>
  <c r="E437" s="1"/>
  <c r="D439"/>
  <c r="E439" s="1"/>
  <c r="D441"/>
  <c r="E441" s="1"/>
  <c r="D443"/>
  <c r="E443" s="1"/>
  <c r="D445"/>
  <c r="E445" s="1"/>
  <c r="D447"/>
  <c r="E447" s="1"/>
  <c r="D449"/>
  <c r="E449" s="1"/>
  <c r="D451"/>
  <c r="E451" s="1"/>
  <c r="D453"/>
  <c r="E453" s="1"/>
  <c r="D455"/>
  <c r="E455" s="1"/>
  <c r="D457"/>
  <c r="E457" s="1"/>
  <c r="D459"/>
  <c r="E459" s="1"/>
  <c r="D461"/>
  <c r="E461" s="1"/>
  <c r="D463"/>
  <c r="E463" s="1"/>
  <c r="D465"/>
  <c r="E465" s="1"/>
  <c r="D467"/>
  <c r="E467" s="1"/>
  <c r="D469"/>
  <c r="E469" s="1"/>
  <c r="D471"/>
  <c r="E471" s="1"/>
  <c r="D473"/>
  <c r="E473" s="1"/>
  <c r="D475"/>
  <c r="E475" s="1"/>
  <c r="D477"/>
  <c r="E477" s="1"/>
  <c r="D479"/>
  <c r="E479" s="1"/>
  <c r="D481"/>
  <c r="E481" s="1"/>
  <c r="D483"/>
  <c r="E483" s="1"/>
  <c r="D485"/>
  <c r="E485" s="1"/>
  <c r="D487"/>
  <c r="E487" s="1"/>
  <c r="D489"/>
  <c r="E489" s="1"/>
  <c r="D491"/>
  <c r="E491" s="1"/>
  <c r="D493"/>
  <c r="E493" s="1"/>
  <c r="D495"/>
  <c r="E495" s="1"/>
  <c r="D497"/>
  <c r="E497" s="1"/>
  <c r="D499"/>
  <c r="E499" s="1"/>
  <c r="D501"/>
  <c r="E501" s="1"/>
  <c r="D503"/>
  <c r="E503" s="1"/>
  <c r="D505"/>
  <c r="E505" s="1"/>
  <c r="D507"/>
  <c r="E507" s="1"/>
  <c r="D509"/>
  <c r="E509" s="1"/>
  <c r="D511"/>
  <c r="E511" s="1"/>
  <c r="D513"/>
  <c r="E513" s="1"/>
  <c r="D515"/>
  <c r="E515" s="1"/>
  <c r="D517"/>
  <c r="E517" s="1"/>
  <c r="D519"/>
  <c r="E519" s="1"/>
  <c r="D521"/>
  <c r="E521" s="1"/>
  <c r="D523"/>
  <c r="E523" s="1"/>
  <c r="D525"/>
  <c r="E525" s="1"/>
  <c r="D527"/>
  <c r="E527" s="1"/>
  <c r="D529"/>
  <c r="E529" s="1"/>
  <c r="D531"/>
  <c r="E531" s="1"/>
  <c r="D533"/>
  <c r="E533" s="1"/>
  <c r="D535"/>
  <c r="E535" s="1"/>
  <c r="D537"/>
  <c r="E537" s="1"/>
  <c r="D539"/>
  <c r="E539" s="1"/>
  <c r="D541"/>
  <c r="E541" s="1"/>
  <c r="D543"/>
  <c r="E543" s="1"/>
  <c r="D545"/>
  <c r="E545" s="1"/>
  <c r="D547"/>
  <c r="E547" s="1"/>
  <c r="D549"/>
  <c r="E549" s="1"/>
  <c r="D551"/>
  <c r="E551" s="1"/>
  <c r="D553"/>
  <c r="E553" s="1"/>
  <c r="D555"/>
  <c r="E555" s="1"/>
  <c r="D557"/>
  <c r="E557" s="1"/>
  <c r="D559"/>
  <c r="E559" s="1"/>
  <c r="D561"/>
  <c r="E561" s="1"/>
  <c r="D563"/>
  <c r="E563" s="1"/>
  <c r="D565"/>
  <c r="E565" s="1"/>
  <c r="D567"/>
  <c r="E567" s="1"/>
  <c r="D569"/>
  <c r="E569" s="1"/>
  <c r="D571"/>
  <c r="E571" s="1"/>
  <c r="D573"/>
  <c r="E573" s="1"/>
  <c r="D575"/>
  <c r="E575" s="1"/>
  <c r="D577"/>
  <c r="E577" s="1"/>
  <c r="D579"/>
  <c r="E579" s="1"/>
  <c r="D581"/>
  <c r="E581" s="1"/>
  <c r="D583"/>
  <c r="E583" s="1"/>
  <c r="D585"/>
  <c r="E585" s="1"/>
  <c r="D589"/>
  <c r="E589" s="1"/>
  <c r="D593"/>
  <c r="E593" s="1"/>
  <c r="D597"/>
  <c r="E597" s="1"/>
  <c r="D601"/>
  <c r="E601" s="1"/>
  <c r="D605"/>
  <c r="E605" s="1"/>
  <c r="D609"/>
  <c r="E609" s="1"/>
  <c r="D613"/>
  <c r="E613" s="1"/>
  <c r="D617"/>
  <c r="E617" s="1"/>
  <c r="D621"/>
  <c r="E621" s="1"/>
  <c r="D625"/>
  <c r="E625" s="1"/>
  <c r="D629"/>
  <c r="E629" s="1"/>
  <c r="D633"/>
  <c r="E633" s="1"/>
  <c r="D637"/>
  <c r="E637" s="1"/>
  <c r="D641"/>
  <c r="E641" s="1"/>
  <c r="D645"/>
  <c r="E645" s="1"/>
  <c r="D648"/>
  <c r="E648" s="1"/>
  <c r="D650"/>
  <c r="E650" s="1"/>
  <c r="D652"/>
  <c r="E652" s="1"/>
  <c r="D654"/>
  <c r="E654" s="1"/>
  <c r="D656"/>
  <c r="E656" s="1"/>
  <c r="D658"/>
  <c r="E658" s="1"/>
  <c r="D660"/>
  <c r="E660" s="1"/>
  <c r="D662"/>
  <c r="E662" s="1"/>
  <c r="D664"/>
  <c r="E664" s="1"/>
  <c r="D666"/>
  <c r="E666" s="1"/>
  <c r="D668"/>
  <c r="E668" s="1"/>
  <c r="D670"/>
  <c r="E670" s="1"/>
  <c r="D672"/>
  <c r="E672" s="1"/>
  <c r="D674"/>
  <c r="E674" s="1"/>
  <c r="D676"/>
  <c r="E676" s="1"/>
  <c r="D678"/>
  <c r="E678" s="1"/>
  <c r="D680"/>
  <c r="E680" s="1"/>
  <c r="D682"/>
  <c r="E682" s="1"/>
  <c r="D684"/>
  <c r="E684" s="1"/>
  <c r="D686"/>
  <c r="E686" s="1"/>
  <c r="D688"/>
  <c r="E688" s="1"/>
  <c r="D690"/>
  <c r="E690" s="1"/>
  <c r="D692"/>
  <c r="E692" s="1"/>
  <c r="D694"/>
  <c r="E694" s="1"/>
  <c r="D696"/>
  <c r="E696" s="1"/>
  <c r="D698"/>
  <c r="E698" s="1"/>
  <c r="D700"/>
  <c r="E700" s="1"/>
  <c r="D702"/>
  <c r="E702" s="1"/>
  <c r="D704"/>
  <c r="E704" s="1"/>
  <c r="D706"/>
  <c r="E706" s="1"/>
  <c r="D708"/>
  <c r="E708" s="1"/>
  <c r="D710"/>
  <c r="E710" s="1"/>
  <c r="D712"/>
  <c r="E712" s="1"/>
  <c r="D714"/>
  <c r="E714" s="1"/>
  <c r="D716"/>
  <c r="E716" s="1"/>
  <c r="D718"/>
  <c r="E718" s="1"/>
  <c r="D720"/>
  <c r="E720" s="1"/>
  <c r="D722"/>
  <c r="E722" s="1"/>
  <c r="D724"/>
  <c r="E724" s="1"/>
  <c r="D726"/>
  <c r="E726" s="1"/>
  <c r="D728"/>
  <c r="E728" s="1"/>
  <c r="D730"/>
  <c r="E730" s="1"/>
  <c r="D732"/>
  <c r="E732" s="1"/>
  <c r="D734"/>
  <c r="E734" s="1"/>
  <c r="D736"/>
  <c r="E736" s="1"/>
  <c r="D738"/>
  <c r="E738" s="1"/>
  <c r="D587"/>
  <c r="E587" s="1"/>
  <c r="D591"/>
  <c r="E591" s="1"/>
  <c r="D595"/>
  <c r="E595" s="1"/>
  <c r="D599"/>
  <c r="E599" s="1"/>
  <c r="D603"/>
  <c r="E603" s="1"/>
  <c r="D607"/>
  <c r="E607" s="1"/>
  <c r="D611"/>
  <c r="E611" s="1"/>
  <c r="D615"/>
  <c r="E615" s="1"/>
  <c r="D619"/>
  <c r="E619" s="1"/>
  <c r="D623"/>
  <c r="E623" s="1"/>
  <c r="D627"/>
  <c r="E627" s="1"/>
  <c r="D631"/>
  <c r="E631" s="1"/>
  <c r="D635"/>
  <c r="E635" s="1"/>
  <c r="D639"/>
  <c r="E639" s="1"/>
  <c r="D643"/>
  <c r="E643" s="1"/>
  <c r="D647"/>
  <c r="E647" s="1"/>
  <c r="D649"/>
  <c r="E649" s="1"/>
  <c r="D651"/>
  <c r="E651" s="1"/>
  <c r="D653"/>
  <c r="E653" s="1"/>
  <c r="D655"/>
  <c r="E655" s="1"/>
  <c r="D657"/>
  <c r="E657" s="1"/>
  <c r="D659"/>
  <c r="E659" s="1"/>
  <c r="D661"/>
  <c r="E661" s="1"/>
  <c r="D663"/>
  <c r="E663" s="1"/>
  <c r="D665"/>
  <c r="E665" s="1"/>
  <c r="D667"/>
  <c r="E667" s="1"/>
  <c r="D669"/>
  <c r="E669" s="1"/>
  <c r="D671"/>
  <c r="E671" s="1"/>
  <c r="D673"/>
  <c r="E673" s="1"/>
  <c r="D675"/>
  <c r="E675" s="1"/>
  <c r="D677"/>
  <c r="E677" s="1"/>
  <c r="D679"/>
  <c r="E679" s="1"/>
  <c r="D681"/>
  <c r="E681" s="1"/>
  <c r="D683"/>
  <c r="E683" s="1"/>
  <c r="D685"/>
  <c r="E685" s="1"/>
  <c r="D687"/>
  <c r="E687" s="1"/>
  <c r="D689"/>
  <c r="E689" s="1"/>
  <c r="D691"/>
  <c r="E691" s="1"/>
  <c r="D693"/>
  <c r="E693" s="1"/>
  <c r="D695"/>
  <c r="E695" s="1"/>
  <c r="D697"/>
  <c r="E697" s="1"/>
  <c r="D699"/>
  <c r="E699" s="1"/>
  <c r="D701"/>
  <c r="E701" s="1"/>
  <c r="D703"/>
  <c r="E703" s="1"/>
  <c r="D705"/>
  <c r="E705" s="1"/>
  <c r="D707"/>
  <c r="E707" s="1"/>
  <c r="D709"/>
  <c r="E709" s="1"/>
  <c r="D711"/>
  <c r="E711" s="1"/>
  <c r="D713"/>
  <c r="E713" s="1"/>
  <c r="D715"/>
  <c r="E715" s="1"/>
  <c r="D717"/>
  <c r="E717" s="1"/>
  <c r="D719"/>
  <c r="E719" s="1"/>
  <c r="D721"/>
  <c r="E721" s="1"/>
  <c r="D723"/>
  <c r="E723" s="1"/>
  <c r="D725"/>
  <c r="E725" s="1"/>
  <c r="D727"/>
  <c r="E727" s="1"/>
  <c r="D729"/>
  <c r="E729" s="1"/>
  <c r="D731"/>
  <c r="E731" s="1"/>
  <c r="D733"/>
  <c r="E733" s="1"/>
  <c r="D735"/>
  <c r="E735" s="1"/>
  <c r="D737"/>
  <c r="E737" s="1"/>
  <c r="D708" i="13"/>
  <c r="E708" s="1"/>
  <c r="D710"/>
  <c r="E710" s="1"/>
  <c r="D712"/>
  <c r="E712" s="1"/>
  <c r="D716"/>
  <c r="F716" s="1"/>
  <c r="D722"/>
  <c r="E722" s="1"/>
  <c r="D732"/>
  <c r="F732" s="1"/>
  <c r="D720"/>
  <c r="E720" s="1"/>
  <c r="D724"/>
  <c r="F724" s="1"/>
  <c r="D728"/>
  <c r="E728" s="1"/>
  <c r="D736"/>
  <c r="F736" s="1"/>
  <c r="D730"/>
  <c r="E730" s="1"/>
  <c r="D734"/>
  <c r="F734" s="1"/>
  <c r="D738"/>
  <c r="E738" s="1"/>
  <c r="D713"/>
  <c r="E713" s="1"/>
  <c r="D715"/>
  <c r="E715" s="1"/>
  <c r="D717"/>
  <c r="E717" s="1"/>
  <c r="D719"/>
  <c r="F719" s="1"/>
  <c r="D721"/>
  <c r="E721" s="1"/>
  <c r="D723"/>
  <c r="E723" s="1"/>
  <c r="D725"/>
  <c r="E725" s="1"/>
  <c r="D727"/>
  <c r="F727" s="1"/>
  <c r="D729"/>
  <c r="E729" s="1"/>
  <c r="D731"/>
  <c r="E731" s="1"/>
  <c r="D733"/>
  <c r="E733" s="1"/>
  <c r="D735"/>
  <c r="F735" s="1"/>
  <c r="D737"/>
  <c r="E737" s="1"/>
  <c r="F6"/>
  <c r="E6"/>
  <c r="F22"/>
  <c r="E22"/>
  <c r="F28"/>
  <c r="E28"/>
  <c r="F33"/>
  <c r="E33"/>
  <c r="F35"/>
  <c r="E35"/>
  <c r="F37"/>
  <c r="E37"/>
  <c r="F39"/>
  <c r="E39"/>
  <c r="F41"/>
  <c r="E41"/>
  <c r="F43"/>
  <c r="E43"/>
  <c r="F45"/>
  <c r="E45"/>
  <c r="F47"/>
  <c r="E47"/>
  <c r="F49"/>
  <c r="E49"/>
  <c r="F51"/>
  <c r="E51"/>
  <c r="F53"/>
  <c r="E53"/>
  <c r="F55"/>
  <c r="E55"/>
  <c r="F57"/>
  <c r="E57"/>
  <c r="F59"/>
  <c r="E59"/>
  <c r="F61"/>
  <c r="E61"/>
  <c r="F63"/>
  <c r="E63"/>
  <c r="F65"/>
  <c r="E65"/>
  <c r="F67"/>
  <c r="E67"/>
  <c r="F69"/>
  <c r="E69"/>
  <c r="F71"/>
  <c r="E71"/>
  <c r="F73"/>
  <c r="E73"/>
  <c r="F75"/>
  <c r="E75"/>
  <c r="F77"/>
  <c r="E77"/>
  <c r="F79"/>
  <c r="E79"/>
  <c r="F81"/>
  <c r="E81"/>
  <c r="F83"/>
  <c r="E83"/>
  <c r="F85"/>
  <c r="E85"/>
  <c r="F87"/>
  <c r="E87"/>
  <c r="F89"/>
  <c r="E89"/>
  <c r="F91"/>
  <c r="E91"/>
  <c r="F93"/>
  <c r="E93"/>
  <c r="F95"/>
  <c r="E95"/>
  <c r="F97"/>
  <c r="E97"/>
  <c r="F99"/>
  <c r="E99"/>
  <c r="F101"/>
  <c r="E101"/>
  <c r="F103"/>
  <c r="E103"/>
  <c r="F105"/>
  <c r="E105"/>
  <c r="F107"/>
  <c r="E107"/>
  <c r="F109"/>
  <c r="E109"/>
  <c r="F111"/>
  <c r="E111"/>
  <c r="F113"/>
  <c r="E113"/>
  <c r="F115"/>
  <c r="E115"/>
  <c r="F117"/>
  <c r="E117"/>
  <c r="F119"/>
  <c r="E119"/>
  <c r="F121"/>
  <c r="E121"/>
  <c r="F123"/>
  <c r="E123"/>
  <c r="F125"/>
  <c r="E125"/>
  <c r="F127"/>
  <c r="E127"/>
  <c r="F129"/>
  <c r="E129"/>
  <c r="F131"/>
  <c r="E131"/>
  <c r="F133"/>
  <c r="E133"/>
  <c r="F135"/>
  <c r="E135"/>
  <c r="F137"/>
  <c r="E137"/>
  <c r="F139"/>
  <c r="E139"/>
  <c r="F141"/>
  <c r="E141"/>
  <c r="F143"/>
  <c r="E143"/>
  <c r="F145"/>
  <c r="E145"/>
  <c r="F147"/>
  <c r="E147"/>
  <c r="F149"/>
  <c r="E149"/>
  <c r="F151"/>
  <c r="E151"/>
  <c r="F153"/>
  <c r="E153"/>
  <c r="F155"/>
  <c r="E155"/>
  <c r="F157"/>
  <c r="E157"/>
  <c r="F159"/>
  <c r="E159"/>
  <c r="F161"/>
  <c r="E161"/>
  <c r="F163"/>
  <c r="E163"/>
  <c r="F165"/>
  <c r="E165"/>
  <c r="F167"/>
  <c r="E167"/>
  <c r="F169"/>
  <c r="E169"/>
  <c r="F171"/>
  <c r="E171"/>
  <c r="F173"/>
  <c r="E173"/>
  <c r="F175"/>
  <c r="E175"/>
  <c r="F177"/>
  <c r="E177"/>
  <c r="F179"/>
  <c r="E179"/>
  <c r="F181"/>
  <c r="E181"/>
  <c r="F183"/>
  <c r="E183"/>
  <c r="F185"/>
  <c r="E185"/>
  <c r="F187"/>
  <c r="E187"/>
  <c r="F189"/>
  <c r="E189"/>
  <c r="F191"/>
  <c r="E191"/>
  <c r="F193"/>
  <c r="E193"/>
  <c r="F195"/>
  <c r="E195"/>
  <c r="F197"/>
  <c r="E197"/>
  <c r="F199"/>
  <c r="E199"/>
  <c r="F201"/>
  <c r="E201"/>
  <c r="F203"/>
  <c r="E203"/>
  <c r="F205"/>
  <c r="E205"/>
  <c r="F207"/>
  <c r="E207"/>
  <c r="F209"/>
  <c r="E209"/>
  <c r="F211"/>
  <c r="E211"/>
  <c r="F213"/>
  <c r="E213"/>
  <c r="F215"/>
  <c r="E215"/>
  <c r="F217"/>
  <c r="E217"/>
  <c r="F219"/>
  <c r="E219"/>
  <c r="F221"/>
  <c r="E221"/>
  <c r="F223"/>
  <c r="E223"/>
  <c r="F225"/>
  <c r="E225"/>
  <c r="F227"/>
  <c r="E227"/>
  <c r="E3"/>
  <c r="F3"/>
  <c r="E7"/>
  <c r="F7"/>
  <c r="E10"/>
  <c r="F10"/>
  <c r="E12"/>
  <c r="F12"/>
  <c r="E14"/>
  <c r="F14"/>
  <c r="E16"/>
  <c r="F16"/>
  <c r="E18"/>
  <c r="F18"/>
  <c r="E20"/>
  <c r="F20"/>
  <c r="E23"/>
  <c r="F23"/>
  <c r="E26"/>
  <c r="F26"/>
  <c r="E30"/>
  <c r="F30"/>
  <c r="E32"/>
  <c r="F32"/>
  <c r="F4"/>
  <c r="E4"/>
  <c r="F8"/>
  <c r="E8"/>
  <c r="F25"/>
  <c r="E25"/>
  <c r="F29"/>
  <c r="E29"/>
  <c r="F34"/>
  <c r="E34"/>
  <c r="F36"/>
  <c r="E36"/>
  <c r="F38"/>
  <c r="E38"/>
  <c r="F40"/>
  <c r="E40"/>
  <c r="F42"/>
  <c r="E42"/>
  <c r="F44"/>
  <c r="E44"/>
  <c r="F46"/>
  <c r="E46"/>
  <c r="F48"/>
  <c r="E48"/>
  <c r="F50"/>
  <c r="E50"/>
  <c r="F52"/>
  <c r="E52"/>
  <c r="F54"/>
  <c r="E54"/>
  <c r="F56"/>
  <c r="E56"/>
  <c r="F58"/>
  <c r="E58"/>
  <c r="F60"/>
  <c r="E60"/>
  <c r="F62"/>
  <c r="E62"/>
  <c r="F64"/>
  <c r="E64"/>
  <c r="F66"/>
  <c r="E66"/>
  <c r="F68"/>
  <c r="E68"/>
  <c r="F70"/>
  <c r="E70"/>
  <c r="F72"/>
  <c r="E72"/>
  <c r="F74"/>
  <c r="E74"/>
  <c r="F76"/>
  <c r="E76"/>
  <c r="F78"/>
  <c r="E78"/>
  <c r="F80"/>
  <c r="E80"/>
  <c r="F82"/>
  <c r="E82"/>
  <c r="F84"/>
  <c r="E84"/>
  <c r="F86"/>
  <c r="E86"/>
  <c r="F88"/>
  <c r="E88"/>
  <c r="F90"/>
  <c r="E90"/>
  <c r="F92"/>
  <c r="E92"/>
  <c r="F94"/>
  <c r="E94"/>
  <c r="F96"/>
  <c r="E96"/>
  <c r="F98"/>
  <c r="E98"/>
  <c r="F100"/>
  <c r="E100"/>
  <c r="F102"/>
  <c r="E102"/>
  <c r="F104"/>
  <c r="E104"/>
  <c r="F106"/>
  <c r="E106"/>
  <c r="F108"/>
  <c r="E108"/>
  <c r="F110"/>
  <c r="E110"/>
  <c r="F112"/>
  <c r="E112"/>
  <c r="F114"/>
  <c r="E114"/>
  <c r="F116"/>
  <c r="E116"/>
  <c r="F118"/>
  <c r="E118"/>
  <c r="F120"/>
  <c r="E120"/>
  <c r="F122"/>
  <c r="E122"/>
  <c r="F124"/>
  <c r="E124"/>
  <c r="F126"/>
  <c r="E126"/>
  <c r="F128"/>
  <c r="E128"/>
  <c r="F130"/>
  <c r="E130"/>
  <c r="F132"/>
  <c r="E132"/>
  <c r="F134"/>
  <c r="E134"/>
  <c r="F136"/>
  <c r="E136"/>
  <c r="F138"/>
  <c r="E138"/>
  <c r="F140"/>
  <c r="E140"/>
  <c r="F142"/>
  <c r="E142"/>
  <c r="F144"/>
  <c r="E144"/>
  <c r="F146"/>
  <c r="E146"/>
  <c r="F148"/>
  <c r="E148"/>
  <c r="F150"/>
  <c r="E150"/>
  <c r="F152"/>
  <c r="E152"/>
  <c r="F154"/>
  <c r="E154"/>
  <c r="F156"/>
  <c r="E156"/>
  <c r="F158"/>
  <c r="E158"/>
  <c r="F160"/>
  <c r="E160"/>
  <c r="F162"/>
  <c r="E162"/>
  <c r="F164"/>
  <c r="E164"/>
  <c r="F166"/>
  <c r="E166"/>
  <c r="F168"/>
  <c r="E168"/>
  <c r="F170"/>
  <c r="E170"/>
  <c r="F172"/>
  <c r="E172"/>
  <c r="F174"/>
  <c r="E174"/>
  <c r="F176"/>
  <c r="E176"/>
  <c r="F178"/>
  <c r="E178"/>
  <c r="F180"/>
  <c r="E180"/>
  <c r="F182"/>
  <c r="E182"/>
  <c r="F184"/>
  <c r="E184"/>
  <c r="F186"/>
  <c r="E186"/>
  <c r="F188"/>
  <c r="E188"/>
  <c r="F190"/>
  <c r="E190"/>
  <c r="F192"/>
  <c r="E192"/>
  <c r="F194"/>
  <c r="E194"/>
  <c r="F196"/>
  <c r="E196"/>
  <c r="F198"/>
  <c r="E198"/>
  <c r="F200"/>
  <c r="E200"/>
  <c r="F202"/>
  <c r="E202"/>
  <c r="F204"/>
  <c r="E204"/>
  <c r="F206"/>
  <c r="E206"/>
  <c r="F208"/>
  <c r="E208"/>
  <c r="F210"/>
  <c r="E210"/>
  <c r="F212"/>
  <c r="E212"/>
  <c r="F214"/>
  <c r="E214"/>
  <c r="F216"/>
  <c r="E216"/>
  <c r="F218"/>
  <c r="E218"/>
  <c r="F220"/>
  <c r="E220"/>
  <c r="F222"/>
  <c r="E222"/>
  <c r="F224"/>
  <c r="E224"/>
  <c r="F226"/>
  <c r="E226"/>
  <c r="E2"/>
  <c r="F2"/>
  <c r="E5"/>
  <c r="F5"/>
  <c r="E9"/>
  <c r="F9"/>
  <c r="E11"/>
  <c r="F11"/>
  <c r="E13"/>
  <c r="F13"/>
  <c r="E15"/>
  <c r="F15"/>
  <c r="E17"/>
  <c r="F17"/>
  <c r="E19"/>
  <c r="F19"/>
  <c r="E21"/>
  <c r="F21"/>
  <c r="E24"/>
  <c r="F24"/>
  <c r="E27"/>
  <c r="F27"/>
  <c r="E31"/>
  <c r="F31"/>
  <c r="E228"/>
  <c r="F228"/>
  <c r="E230"/>
  <c r="F230"/>
  <c r="E232"/>
  <c r="F232"/>
  <c r="E234"/>
  <c r="F234"/>
  <c r="E236"/>
  <c r="F236"/>
  <c r="E229"/>
  <c r="F229"/>
  <c r="E231"/>
  <c r="F231"/>
  <c r="E233"/>
  <c r="F233"/>
  <c r="E235"/>
  <c r="F235"/>
  <c r="E237"/>
  <c r="F237"/>
  <c r="E239"/>
  <c r="F239"/>
  <c r="E241"/>
  <c r="F241"/>
  <c r="E243"/>
  <c r="F243"/>
  <c r="E245"/>
  <c r="F245"/>
  <c r="E247"/>
  <c r="F247"/>
  <c r="E249"/>
  <c r="F249"/>
  <c r="E251"/>
  <c r="F251"/>
  <c r="E253"/>
  <c r="F253"/>
  <c r="E255"/>
  <c r="F255"/>
  <c r="E257"/>
  <c r="F257"/>
  <c r="E259"/>
  <c r="F259"/>
  <c r="E261"/>
  <c r="F261"/>
  <c r="E263"/>
  <c r="F263"/>
  <c r="E265"/>
  <c r="F265"/>
  <c r="E267"/>
  <c r="F267"/>
  <c r="E269"/>
  <c r="F269"/>
  <c r="E271"/>
  <c r="F271"/>
  <c r="E273"/>
  <c r="F273"/>
  <c r="E275"/>
  <c r="F275"/>
  <c r="E277"/>
  <c r="F277"/>
  <c r="E279"/>
  <c r="F279"/>
  <c r="E281"/>
  <c r="F281"/>
  <c r="E283"/>
  <c r="F283"/>
  <c r="E285"/>
  <c r="F285"/>
  <c r="E287"/>
  <c r="F287"/>
  <c r="E289"/>
  <c r="F289"/>
  <c r="E291"/>
  <c r="F291"/>
  <c r="E293"/>
  <c r="F293"/>
  <c r="E295"/>
  <c r="F295"/>
  <c r="E297"/>
  <c r="F297"/>
  <c r="E299"/>
  <c r="F299"/>
  <c r="E301"/>
  <c r="F301"/>
  <c r="E303"/>
  <c r="F303"/>
  <c r="E305"/>
  <c r="F305"/>
  <c r="E307"/>
  <c r="F307"/>
  <c r="E309"/>
  <c r="F309"/>
  <c r="E311"/>
  <c r="F311"/>
  <c r="E313"/>
  <c r="F313"/>
  <c r="E315"/>
  <c r="F315"/>
  <c r="E317"/>
  <c r="F317"/>
  <c r="E319"/>
  <c r="F319"/>
  <c r="E321"/>
  <c r="F321"/>
  <c r="E323"/>
  <c r="F323"/>
  <c r="E325"/>
  <c r="F325"/>
  <c r="E327"/>
  <c r="F327"/>
  <c r="E329"/>
  <c r="F329"/>
  <c r="E331"/>
  <c r="F331"/>
  <c r="E333"/>
  <c r="F333"/>
  <c r="E335"/>
  <c r="F335"/>
  <c r="E337"/>
  <c r="F337"/>
  <c r="E339"/>
  <c r="F339"/>
  <c r="E341"/>
  <c r="F341"/>
  <c r="E343"/>
  <c r="F343"/>
  <c r="E345"/>
  <c r="F345"/>
  <c r="E347"/>
  <c r="F347"/>
  <c r="E349"/>
  <c r="F349"/>
  <c r="E351"/>
  <c r="F351"/>
  <c r="E353"/>
  <c r="F353"/>
  <c r="E355"/>
  <c r="F355"/>
  <c r="E357"/>
  <c r="F357"/>
  <c r="E359"/>
  <c r="F359"/>
  <c r="E361"/>
  <c r="F361"/>
  <c r="E363"/>
  <c r="F363"/>
  <c r="E365"/>
  <c r="F365"/>
  <c r="E367"/>
  <c r="F367"/>
  <c r="E369"/>
  <c r="F369"/>
  <c r="E371"/>
  <c r="F371"/>
  <c r="E373"/>
  <c r="F373"/>
  <c r="E375"/>
  <c r="F375"/>
  <c r="E377"/>
  <c r="F377"/>
  <c r="E379"/>
  <c r="F379"/>
  <c r="E381"/>
  <c r="F381"/>
  <c r="E383"/>
  <c r="F383"/>
  <c r="E385"/>
  <c r="F385"/>
  <c r="E387"/>
  <c r="F387"/>
  <c r="E389"/>
  <c r="F389"/>
  <c r="E391"/>
  <c r="F391"/>
  <c r="E393"/>
  <c r="F393"/>
  <c r="E395"/>
  <c r="F395"/>
  <c r="E397"/>
  <c r="F397"/>
  <c r="E399"/>
  <c r="F399"/>
  <c r="E401"/>
  <c r="F401"/>
  <c r="E403"/>
  <c r="F403"/>
  <c r="E405"/>
  <c r="F405"/>
  <c r="E407"/>
  <c r="F407"/>
  <c r="E409"/>
  <c r="F409"/>
  <c r="E411"/>
  <c r="F411"/>
  <c r="E413"/>
  <c r="F413"/>
  <c r="E415"/>
  <c r="F415"/>
  <c r="E417"/>
  <c r="F417"/>
  <c r="E419"/>
  <c r="F419"/>
  <c r="E421"/>
  <c r="F421"/>
  <c r="E423"/>
  <c r="F423"/>
  <c r="E425"/>
  <c r="F425"/>
  <c r="E427"/>
  <c r="F427"/>
  <c r="E429"/>
  <c r="F429"/>
  <c r="E431"/>
  <c r="F431"/>
  <c r="E433"/>
  <c r="F433"/>
  <c r="E435"/>
  <c r="F435"/>
  <c r="E437"/>
  <c r="F437"/>
  <c r="E439"/>
  <c r="F439"/>
  <c r="E441"/>
  <c r="F441"/>
  <c r="E443"/>
  <c r="F443"/>
  <c r="E445"/>
  <c r="F445"/>
  <c r="E447"/>
  <c r="F447"/>
  <c r="E449"/>
  <c r="F449"/>
  <c r="E451"/>
  <c r="F451"/>
  <c r="E453"/>
  <c r="F453"/>
  <c r="E455"/>
  <c r="F455"/>
  <c r="E457"/>
  <c r="F457"/>
  <c r="E459"/>
  <c r="F459"/>
  <c r="E461"/>
  <c r="F461"/>
  <c r="E463"/>
  <c r="F463"/>
  <c r="E465"/>
  <c r="F465"/>
  <c r="E467"/>
  <c r="F467"/>
  <c r="E469"/>
  <c r="F469"/>
  <c r="E471"/>
  <c r="F471"/>
  <c r="E473"/>
  <c r="F473"/>
  <c r="E475"/>
  <c r="F475"/>
  <c r="E477"/>
  <c r="F477"/>
  <c r="E479"/>
  <c r="F479"/>
  <c r="E481"/>
  <c r="F481"/>
  <c r="E483"/>
  <c r="F483"/>
  <c r="E485"/>
  <c r="F485"/>
  <c r="E487"/>
  <c r="F487"/>
  <c r="E489"/>
  <c r="F489"/>
  <c r="E491"/>
  <c r="F491"/>
  <c r="E493"/>
  <c r="F493"/>
  <c r="E495"/>
  <c r="F495"/>
  <c r="E497"/>
  <c r="F497"/>
  <c r="E499"/>
  <c r="F499"/>
  <c r="E501"/>
  <c r="F501"/>
  <c r="E503"/>
  <c r="F503"/>
  <c r="E505"/>
  <c r="F505"/>
  <c r="E507"/>
  <c r="F507"/>
  <c r="E509"/>
  <c r="F509"/>
  <c r="E511"/>
  <c r="F511"/>
  <c r="E513"/>
  <c r="F513"/>
  <c r="E515"/>
  <c r="F515"/>
  <c r="E517"/>
  <c r="F517"/>
  <c r="E519"/>
  <c r="F519"/>
  <c r="E521"/>
  <c r="F521"/>
  <c r="E523"/>
  <c r="F523"/>
  <c r="E525"/>
  <c r="F525"/>
  <c r="E527"/>
  <c r="F527"/>
  <c r="E529"/>
  <c r="F529"/>
  <c r="E531"/>
  <c r="F531"/>
  <c r="E533"/>
  <c r="F533"/>
  <c r="E535"/>
  <c r="F535"/>
  <c r="E537"/>
  <c r="F537"/>
  <c r="E539"/>
  <c r="F539"/>
  <c r="E541"/>
  <c r="F541"/>
  <c r="E543"/>
  <c r="F543"/>
  <c r="E545"/>
  <c r="F545"/>
  <c r="E547"/>
  <c r="F547"/>
  <c r="E549"/>
  <c r="F549"/>
  <c r="E551"/>
  <c r="F551"/>
  <c r="E553"/>
  <c r="F553"/>
  <c r="E555"/>
  <c r="F555"/>
  <c r="E557"/>
  <c r="F557"/>
  <c r="E559"/>
  <c r="F559"/>
  <c r="E561"/>
  <c r="F561"/>
  <c r="E563"/>
  <c r="F563"/>
  <c r="E565"/>
  <c r="F565"/>
  <c r="E567"/>
  <c r="F567"/>
  <c r="E569"/>
  <c r="F569"/>
  <c r="E571"/>
  <c r="F571"/>
  <c r="E573"/>
  <c r="F573"/>
  <c r="E575"/>
  <c r="F575"/>
  <c r="E577"/>
  <c r="F577"/>
  <c r="E579"/>
  <c r="F579"/>
  <c r="E581"/>
  <c r="F581"/>
  <c r="E583"/>
  <c r="F583"/>
  <c r="E585"/>
  <c r="F585"/>
  <c r="E587"/>
  <c r="F587"/>
  <c r="E589"/>
  <c r="F589"/>
  <c r="E591"/>
  <c r="F591"/>
  <c r="E593"/>
  <c r="F593"/>
  <c r="E595"/>
  <c r="F595"/>
  <c r="E597"/>
  <c r="F597"/>
  <c r="E599"/>
  <c r="F599"/>
  <c r="E601"/>
  <c r="F601"/>
  <c r="E603"/>
  <c r="F603"/>
  <c r="E605"/>
  <c r="F605"/>
  <c r="E607"/>
  <c r="F607"/>
  <c r="E609"/>
  <c r="F609"/>
  <c r="E611"/>
  <c r="F611"/>
  <c r="E613"/>
  <c r="F613"/>
  <c r="E615"/>
  <c r="F615"/>
  <c r="E617"/>
  <c r="F617"/>
  <c r="E619"/>
  <c r="F619"/>
  <c r="E621"/>
  <c r="F621"/>
  <c r="E623"/>
  <c r="F623"/>
  <c r="E625"/>
  <c r="F625"/>
  <c r="E627"/>
  <c r="F627"/>
  <c r="E629"/>
  <c r="F629"/>
  <c r="E631"/>
  <c r="F631"/>
  <c r="E633"/>
  <c r="F633"/>
  <c r="E635"/>
  <c r="F635"/>
  <c r="E637"/>
  <c r="F637"/>
  <c r="E639"/>
  <c r="F639"/>
  <c r="E641"/>
  <c r="F641"/>
  <c r="E643"/>
  <c r="F643"/>
  <c r="E645"/>
  <c r="F645"/>
  <c r="E647"/>
  <c r="F647"/>
  <c r="E649"/>
  <c r="F649"/>
  <c r="E651"/>
  <c r="F651"/>
  <c r="E653"/>
  <c r="F653"/>
  <c r="E655"/>
  <c r="F655"/>
  <c r="E657"/>
  <c r="F657"/>
  <c r="E659"/>
  <c r="F659"/>
  <c r="E661"/>
  <c r="F661"/>
  <c r="E663"/>
  <c r="F663"/>
  <c r="E665"/>
  <c r="F665"/>
  <c r="E667"/>
  <c r="F667"/>
  <c r="E669"/>
  <c r="F669"/>
  <c r="E671"/>
  <c r="F671"/>
  <c r="E673"/>
  <c r="F673"/>
  <c r="E675"/>
  <c r="F675"/>
  <c r="E677"/>
  <c r="F677"/>
  <c r="E679"/>
  <c r="F679"/>
  <c r="E681"/>
  <c r="F681"/>
  <c r="E683"/>
  <c r="F683"/>
  <c r="E685"/>
  <c r="F685"/>
  <c r="E687"/>
  <c r="F687"/>
  <c r="E689"/>
  <c r="F689"/>
  <c r="E691"/>
  <c r="F691"/>
  <c r="E693"/>
  <c r="F693"/>
  <c r="E695"/>
  <c r="F695"/>
  <c r="E697"/>
  <c r="F697"/>
  <c r="E699"/>
  <c r="F699"/>
  <c r="E701"/>
  <c r="F701"/>
  <c r="E703"/>
  <c r="F703"/>
  <c r="E705"/>
  <c r="F705"/>
  <c r="E707"/>
  <c r="F707"/>
  <c r="E709"/>
  <c r="F709"/>
  <c r="E711"/>
  <c r="F711"/>
  <c r="F715"/>
  <c r="E719"/>
  <c r="F723"/>
  <c r="E727"/>
  <c r="F731"/>
  <c r="E735"/>
  <c r="E739"/>
  <c r="F739"/>
  <c r="E238"/>
  <c r="F238"/>
  <c r="E240"/>
  <c r="F240"/>
  <c r="E242"/>
  <c r="F242"/>
  <c r="E244"/>
  <c r="F244"/>
  <c r="E246"/>
  <c r="F246"/>
  <c r="E248"/>
  <c r="F248"/>
  <c r="E250"/>
  <c r="F250"/>
  <c r="E252"/>
  <c r="F252"/>
  <c r="E254"/>
  <c r="F254"/>
  <c r="E256"/>
  <c r="F256"/>
  <c r="E258"/>
  <c r="F258"/>
  <c r="E260"/>
  <c r="F260"/>
  <c r="E262"/>
  <c r="F262"/>
  <c r="E264"/>
  <c r="F264"/>
  <c r="E266"/>
  <c r="F266"/>
  <c r="E268"/>
  <c r="F268"/>
  <c r="E270"/>
  <c r="F270"/>
  <c r="E272"/>
  <c r="F272"/>
  <c r="E274"/>
  <c r="F274"/>
  <c r="E276"/>
  <c r="F276"/>
  <c r="E278"/>
  <c r="F278"/>
  <c r="E280"/>
  <c r="F280"/>
  <c r="E282"/>
  <c r="F282"/>
  <c r="E284"/>
  <c r="F284"/>
  <c r="E286"/>
  <c r="F286"/>
  <c r="E288"/>
  <c r="F288"/>
  <c r="E290"/>
  <c r="F290"/>
  <c r="E292"/>
  <c r="F292"/>
  <c r="E294"/>
  <c r="F294"/>
  <c r="E296"/>
  <c r="F296"/>
  <c r="E298"/>
  <c r="F298"/>
  <c r="E300"/>
  <c r="F300"/>
  <c r="E302"/>
  <c r="F302"/>
  <c r="E304"/>
  <c r="F304"/>
  <c r="E306"/>
  <c r="F306"/>
  <c r="E308"/>
  <c r="F308"/>
  <c r="E310"/>
  <c r="F310"/>
  <c r="E312"/>
  <c r="F312"/>
  <c r="E314"/>
  <c r="F314"/>
  <c r="E316"/>
  <c r="F316"/>
  <c r="E318"/>
  <c r="F318"/>
  <c r="E320"/>
  <c r="F320"/>
  <c r="E322"/>
  <c r="F322"/>
  <c r="E324"/>
  <c r="F324"/>
  <c r="E326"/>
  <c r="F326"/>
  <c r="E328"/>
  <c r="F328"/>
  <c r="E330"/>
  <c r="F330"/>
  <c r="E332"/>
  <c r="F332"/>
  <c r="E334"/>
  <c r="F334"/>
  <c r="E336"/>
  <c r="F336"/>
  <c r="E338"/>
  <c r="F338"/>
  <c r="E340"/>
  <c r="F340"/>
  <c r="E342"/>
  <c r="F342"/>
  <c r="E344"/>
  <c r="F344"/>
  <c r="E346"/>
  <c r="F346"/>
  <c r="E348"/>
  <c r="F348"/>
  <c r="E350"/>
  <c r="F350"/>
  <c r="E352"/>
  <c r="F352"/>
  <c r="E354"/>
  <c r="F354"/>
  <c r="E356"/>
  <c r="F356"/>
  <c r="E358"/>
  <c r="F358"/>
  <c r="E360"/>
  <c r="F360"/>
  <c r="E362"/>
  <c r="F362"/>
  <c r="E364"/>
  <c r="F364"/>
  <c r="E366"/>
  <c r="F366"/>
  <c r="E368"/>
  <c r="F368"/>
  <c r="E370"/>
  <c r="F370"/>
  <c r="E372"/>
  <c r="F372"/>
  <c r="E374"/>
  <c r="F374"/>
  <c r="E376"/>
  <c r="F376"/>
  <c r="E378"/>
  <c r="F378"/>
  <c r="E380"/>
  <c r="F380"/>
  <c r="E382"/>
  <c r="F382"/>
  <c r="E384"/>
  <c r="F384"/>
  <c r="E386"/>
  <c r="F386"/>
  <c r="E388"/>
  <c r="F388"/>
  <c r="E390"/>
  <c r="F390"/>
  <c r="E392"/>
  <c r="F392"/>
  <c r="E394"/>
  <c r="F394"/>
  <c r="E396"/>
  <c r="F396"/>
  <c r="E398"/>
  <c r="F398"/>
  <c r="E400"/>
  <c r="F400"/>
  <c r="E402"/>
  <c r="F402"/>
  <c r="E404"/>
  <c r="F404"/>
  <c r="E406"/>
  <c r="F406"/>
  <c r="E408"/>
  <c r="F408"/>
  <c r="E410"/>
  <c r="F410"/>
  <c r="E412"/>
  <c r="F412"/>
  <c r="E414"/>
  <c r="F414"/>
  <c r="E416"/>
  <c r="F416"/>
  <c r="E418"/>
  <c r="F418"/>
  <c r="E420"/>
  <c r="F420"/>
  <c r="E422"/>
  <c r="F422"/>
  <c r="E424"/>
  <c r="F424"/>
  <c r="E426"/>
  <c r="F426"/>
  <c r="E428"/>
  <c r="F428"/>
  <c r="E430"/>
  <c r="F430"/>
  <c r="E432"/>
  <c r="F432"/>
  <c r="E434"/>
  <c r="F434"/>
  <c r="E436"/>
  <c r="F436"/>
  <c r="E438"/>
  <c r="F438"/>
  <c r="E440"/>
  <c r="F440"/>
  <c r="E442"/>
  <c r="F442"/>
  <c r="E444"/>
  <c r="F444"/>
  <c r="E446"/>
  <c r="F446"/>
  <c r="E448"/>
  <c r="F448"/>
  <c r="E450"/>
  <c r="F450"/>
  <c r="E452"/>
  <c r="F452"/>
  <c r="E454"/>
  <c r="F454"/>
  <c r="E456"/>
  <c r="F456"/>
  <c r="E458"/>
  <c r="F458"/>
  <c r="E460"/>
  <c r="F460"/>
  <c r="E462"/>
  <c r="F462"/>
  <c r="E464"/>
  <c r="F464"/>
  <c r="E466"/>
  <c r="F466"/>
  <c r="E468"/>
  <c r="F468"/>
  <c r="E470"/>
  <c r="F470"/>
  <c r="E472"/>
  <c r="F472"/>
  <c r="E474"/>
  <c r="F474"/>
  <c r="E476"/>
  <c r="F476"/>
  <c r="E478"/>
  <c r="F478"/>
  <c r="E480"/>
  <c r="F480"/>
  <c r="E482"/>
  <c r="F482"/>
  <c r="E484"/>
  <c r="F484"/>
  <c r="E486"/>
  <c r="F486"/>
  <c r="E488"/>
  <c r="F488"/>
  <c r="E490"/>
  <c r="F490"/>
  <c r="E492"/>
  <c r="F492"/>
  <c r="E494"/>
  <c r="F494"/>
  <c r="E496"/>
  <c r="F496"/>
  <c r="E498"/>
  <c r="F498"/>
  <c r="E500"/>
  <c r="F500"/>
  <c r="E502"/>
  <c r="F502"/>
  <c r="E504"/>
  <c r="F504"/>
  <c r="E506"/>
  <c r="F506"/>
  <c r="E508"/>
  <c r="F508"/>
  <c r="E510"/>
  <c r="F510"/>
  <c r="E512"/>
  <c r="F512"/>
  <c r="E514"/>
  <c r="F514"/>
  <c r="E516"/>
  <c r="F516"/>
  <c r="E518"/>
  <c r="F518"/>
  <c r="E520"/>
  <c r="F520"/>
  <c r="E522"/>
  <c r="F522"/>
  <c r="E524"/>
  <c r="F524"/>
  <c r="E526"/>
  <c r="F526"/>
  <c r="E528"/>
  <c r="F528"/>
  <c r="E530"/>
  <c r="F530"/>
  <c r="E532"/>
  <c r="F532"/>
  <c r="E534"/>
  <c r="F534"/>
  <c r="E536"/>
  <c r="F536"/>
  <c r="E538"/>
  <c r="F538"/>
  <c r="E540"/>
  <c r="F540"/>
  <c r="E542"/>
  <c r="F542"/>
  <c r="E544"/>
  <c r="F544"/>
  <c r="E546"/>
  <c r="F546"/>
  <c r="E548"/>
  <c r="F548"/>
  <c r="E550"/>
  <c r="F550"/>
  <c r="E552"/>
  <c r="F552"/>
  <c r="E554"/>
  <c r="F554"/>
  <c r="E556"/>
  <c r="F556"/>
  <c r="E558"/>
  <c r="F558"/>
  <c r="E560"/>
  <c r="F560"/>
  <c r="E562"/>
  <c r="F562"/>
  <c r="E564"/>
  <c r="F564"/>
  <c r="E566"/>
  <c r="F566"/>
  <c r="E568"/>
  <c r="F568"/>
  <c r="E570"/>
  <c r="F570"/>
  <c r="E572"/>
  <c r="F572"/>
  <c r="E574"/>
  <c r="F574"/>
  <c r="E576"/>
  <c r="F576"/>
  <c r="E578"/>
  <c r="F578"/>
  <c r="E580"/>
  <c r="F580"/>
  <c r="E582"/>
  <c r="F582"/>
  <c r="E584"/>
  <c r="F584"/>
  <c r="E586"/>
  <c r="F586"/>
  <c r="E588"/>
  <c r="F588"/>
  <c r="E590"/>
  <c r="F590"/>
  <c r="E592"/>
  <c r="F592"/>
  <c r="E594"/>
  <c r="F594"/>
  <c r="E596"/>
  <c r="F596"/>
  <c r="E598"/>
  <c r="F598"/>
  <c r="E600"/>
  <c r="F600"/>
  <c r="E602"/>
  <c r="F602"/>
  <c r="E604"/>
  <c r="F604"/>
  <c r="E606"/>
  <c r="F606"/>
  <c r="E608"/>
  <c r="F608"/>
  <c r="E610"/>
  <c r="F610"/>
  <c r="E612"/>
  <c r="F612"/>
  <c r="E614"/>
  <c r="F614"/>
  <c r="E616"/>
  <c r="F616"/>
  <c r="E618"/>
  <c r="F618"/>
  <c r="E620"/>
  <c r="F620"/>
  <c r="E622"/>
  <c r="F622"/>
  <c r="E624"/>
  <c r="F624"/>
  <c r="E626"/>
  <c r="F626"/>
  <c r="E628"/>
  <c r="F628"/>
  <c r="E630"/>
  <c r="F630"/>
  <c r="E632"/>
  <c r="F632"/>
  <c r="E634"/>
  <c r="F634"/>
  <c r="E636"/>
  <c r="F636"/>
  <c r="E638"/>
  <c r="F638"/>
  <c r="E640"/>
  <c r="F640"/>
  <c r="E642"/>
  <c r="F642"/>
  <c r="E644"/>
  <c r="F644"/>
  <c r="E646"/>
  <c r="F646"/>
  <c r="E648"/>
  <c r="F648"/>
  <c r="E650"/>
  <c r="F650"/>
  <c r="E652"/>
  <c r="F652"/>
  <c r="E654"/>
  <c r="F654"/>
  <c r="E656"/>
  <c r="F656"/>
  <c r="E658"/>
  <c r="F658"/>
  <c r="E660"/>
  <c r="F660"/>
  <c r="E662"/>
  <c r="F662"/>
  <c r="E664"/>
  <c r="F664"/>
  <c r="E666"/>
  <c r="F666"/>
  <c r="E668"/>
  <c r="F668"/>
  <c r="E670"/>
  <c r="F670"/>
  <c r="E672"/>
  <c r="F672"/>
  <c r="E674"/>
  <c r="F674"/>
  <c r="E676"/>
  <c r="F676"/>
  <c r="E678"/>
  <c r="F678"/>
  <c r="E680"/>
  <c r="F680"/>
  <c r="E682"/>
  <c r="F682"/>
  <c r="E684"/>
  <c r="F684"/>
  <c r="E686"/>
  <c r="F686"/>
  <c r="E688"/>
  <c r="F688"/>
  <c r="E690"/>
  <c r="F690"/>
  <c r="E692"/>
  <c r="F692"/>
  <c r="E694"/>
  <c r="F694"/>
  <c r="E696"/>
  <c r="F696"/>
  <c r="E698"/>
  <c r="F698"/>
  <c r="E700"/>
  <c r="F700"/>
  <c r="E702"/>
  <c r="F702"/>
  <c r="E704"/>
  <c r="F704"/>
  <c r="E706"/>
  <c r="F706"/>
  <c r="F708"/>
  <c r="F710"/>
  <c r="F712"/>
  <c r="E714"/>
  <c r="F714"/>
  <c r="E716"/>
  <c r="E718"/>
  <c r="F718"/>
  <c r="F720"/>
  <c r="F722"/>
  <c r="E724"/>
  <c r="E726"/>
  <c r="F726"/>
  <c r="F728"/>
  <c r="F730"/>
  <c r="E732"/>
  <c r="E734"/>
  <c r="E736"/>
  <c r="F738"/>
  <c r="C3" i="4"/>
  <c r="D3" s="1"/>
  <c r="E3" s="1"/>
  <c r="C4"/>
  <c r="D4" s="1"/>
  <c r="E4" s="1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14"/>
  <c r="D14" s="1"/>
  <c r="E14" s="1"/>
  <c r="C15"/>
  <c r="D15" s="1"/>
  <c r="E15" s="1"/>
  <c r="C16"/>
  <c r="D16" s="1"/>
  <c r="E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E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81"/>
  <c r="D81" s="1"/>
  <c r="E81" s="1"/>
  <c r="C82"/>
  <c r="D82" s="1"/>
  <c r="E82" s="1"/>
  <c r="C83"/>
  <c r="D83" s="1"/>
  <c r="E83" s="1"/>
  <c r="C84"/>
  <c r="D84" s="1"/>
  <c r="E84" s="1"/>
  <c r="C85"/>
  <c r="D85" s="1"/>
  <c r="E85" s="1"/>
  <c r="C86"/>
  <c r="D86" s="1"/>
  <c r="E86" s="1"/>
  <c r="C87"/>
  <c r="D87" s="1"/>
  <c r="E87" s="1"/>
  <c r="C88"/>
  <c r="D88" s="1"/>
  <c r="E88" s="1"/>
  <c r="C89"/>
  <c r="D89" s="1"/>
  <c r="E89" s="1"/>
  <c r="C90"/>
  <c r="D90" s="1"/>
  <c r="E90" s="1"/>
  <c r="C91"/>
  <c r="D91" s="1"/>
  <c r="E91" s="1"/>
  <c r="C92"/>
  <c r="D92" s="1"/>
  <c r="E92" s="1"/>
  <c r="C93"/>
  <c r="D93" s="1"/>
  <c r="E93" s="1"/>
  <c r="C94"/>
  <c r="D94" s="1"/>
  <c r="E94" s="1"/>
  <c r="C95"/>
  <c r="D95" s="1"/>
  <c r="E95" s="1"/>
  <c r="C96"/>
  <c r="D96" s="1"/>
  <c r="E96" s="1"/>
  <c r="C97"/>
  <c r="D97" s="1"/>
  <c r="E97" s="1"/>
  <c r="C98"/>
  <c r="D98" s="1"/>
  <c r="E98" s="1"/>
  <c r="C99"/>
  <c r="D99" s="1"/>
  <c r="E99" s="1"/>
  <c r="C100"/>
  <c r="D100" s="1"/>
  <c r="E100" s="1"/>
  <c r="C101"/>
  <c r="D101" s="1"/>
  <c r="E101" s="1"/>
  <c r="C102"/>
  <c r="D102" s="1"/>
  <c r="E102" s="1"/>
  <c r="C103"/>
  <c r="D103" s="1"/>
  <c r="E103" s="1"/>
  <c r="C104"/>
  <c r="D104" s="1"/>
  <c r="E104" s="1"/>
  <c r="C105"/>
  <c r="D105" s="1"/>
  <c r="E105" s="1"/>
  <c r="C106"/>
  <c r="D106" s="1"/>
  <c r="E106" s="1"/>
  <c r="C107"/>
  <c r="D107" s="1"/>
  <c r="E107" s="1"/>
  <c r="C108"/>
  <c r="D108" s="1"/>
  <c r="E108" s="1"/>
  <c r="C109"/>
  <c r="D109" s="1"/>
  <c r="E109" s="1"/>
  <c r="C110"/>
  <c r="D110" s="1"/>
  <c r="E110" s="1"/>
  <c r="C111"/>
  <c r="D111" s="1"/>
  <c r="E111" s="1"/>
  <c r="C112"/>
  <c r="D112" s="1"/>
  <c r="E112" s="1"/>
  <c r="C113"/>
  <c r="D113" s="1"/>
  <c r="E113" s="1"/>
  <c r="C114"/>
  <c r="D114" s="1"/>
  <c r="E114" s="1"/>
  <c r="C115"/>
  <c r="D115" s="1"/>
  <c r="E115" s="1"/>
  <c r="C116"/>
  <c r="D116" s="1"/>
  <c r="E116" s="1"/>
  <c r="C117"/>
  <c r="D117" s="1"/>
  <c r="E117" s="1"/>
  <c r="C118"/>
  <c r="D118" s="1"/>
  <c r="E118" s="1"/>
  <c r="C119"/>
  <c r="D119" s="1"/>
  <c r="E119" s="1"/>
  <c r="C120"/>
  <c r="D120" s="1"/>
  <c r="E120" s="1"/>
  <c r="C121"/>
  <c r="D121" s="1"/>
  <c r="E121" s="1"/>
  <c r="C122"/>
  <c r="D122" s="1"/>
  <c r="E122" s="1"/>
  <c r="C123"/>
  <c r="D123" s="1"/>
  <c r="E123" s="1"/>
  <c r="C124"/>
  <c r="D124" s="1"/>
  <c r="E124" s="1"/>
  <c r="C125"/>
  <c r="D125" s="1"/>
  <c r="E125" s="1"/>
  <c r="C126"/>
  <c r="D126" s="1"/>
  <c r="E126" s="1"/>
  <c r="C127"/>
  <c r="D127" s="1"/>
  <c r="E127" s="1"/>
  <c r="C128"/>
  <c r="D128" s="1"/>
  <c r="E128" s="1"/>
  <c r="C129"/>
  <c r="D129" s="1"/>
  <c r="E129" s="1"/>
  <c r="C130"/>
  <c r="D130" s="1"/>
  <c r="E130" s="1"/>
  <c r="C131"/>
  <c r="D131" s="1"/>
  <c r="E131" s="1"/>
  <c r="C132"/>
  <c r="D132" s="1"/>
  <c r="E132" s="1"/>
  <c r="C133"/>
  <c r="D133" s="1"/>
  <c r="E133" s="1"/>
  <c r="C134"/>
  <c r="D134" s="1"/>
  <c r="E134" s="1"/>
  <c r="C135"/>
  <c r="D135" s="1"/>
  <c r="E135" s="1"/>
  <c r="C136"/>
  <c r="D136" s="1"/>
  <c r="E136" s="1"/>
  <c r="C137"/>
  <c r="D137" s="1"/>
  <c r="E137" s="1"/>
  <c r="C138"/>
  <c r="D138" s="1"/>
  <c r="E138" s="1"/>
  <c r="C139"/>
  <c r="D139" s="1"/>
  <c r="E139" s="1"/>
  <c r="C140"/>
  <c r="D140" s="1"/>
  <c r="E140" s="1"/>
  <c r="C141"/>
  <c r="D141" s="1"/>
  <c r="E141" s="1"/>
  <c r="C142"/>
  <c r="D142" s="1"/>
  <c r="E142" s="1"/>
  <c r="C143"/>
  <c r="D143" s="1"/>
  <c r="E143" s="1"/>
  <c r="C144"/>
  <c r="D144" s="1"/>
  <c r="E144" s="1"/>
  <c r="C145"/>
  <c r="D145" s="1"/>
  <c r="E145" s="1"/>
  <c r="C146"/>
  <c r="D146" s="1"/>
  <c r="E146" s="1"/>
  <c r="C147"/>
  <c r="D147" s="1"/>
  <c r="E147" s="1"/>
  <c r="C148"/>
  <c r="D148" s="1"/>
  <c r="E148" s="1"/>
  <c r="C149"/>
  <c r="D149" s="1"/>
  <c r="E149" s="1"/>
  <c r="C150"/>
  <c r="D150" s="1"/>
  <c r="E150" s="1"/>
  <c r="C151"/>
  <c r="D151" s="1"/>
  <c r="E151" s="1"/>
  <c r="C152"/>
  <c r="D152" s="1"/>
  <c r="E152" s="1"/>
  <c r="C153"/>
  <c r="D153" s="1"/>
  <c r="E153" s="1"/>
  <c r="C154"/>
  <c r="D154" s="1"/>
  <c r="E154" s="1"/>
  <c r="C155"/>
  <c r="D155" s="1"/>
  <c r="E155" s="1"/>
  <c r="C156"/>
  <c r="D156" s="1"/>
  <c r="E156" s="1"/>
  <c r="C157"/>
  <c r="D157" s="1"/>
  <c r="E157" s="1"/>
  <c r="C158"/>
  <c r="D158" s="1"/>
  <c r="E158" s="1"/>
  <c r="C159"/>
  <c r="D159" s="1"/>
  <c r="E159" s="1"/>
  <c r="C160"/>
  <c r="D160" s="1"/>
  <c r="E160" s="1"/>
  <c r="C161"/>
  <c r="D161" s="1"/>
  <c r="E161" s="1"/>
  <c r="C162"/>
  <c r="D162" s="1"/>
  <c r="E162" s="1"/>
  <c r="C163"/>
  <c r="D163" s="1"/>
  <c r="E163" s="1"/>
  <c r="C164"/>
  <c r="D164" s="1"/>
  <c r="E164" s="1"/>
  <c r="C165"/>
  <c r="D165" s="1"/>
  <c r="E165" s="1"/>
  <c r="C166"/>
  <c r="D166" s="1"/>
  <c r="E166" s="1"/>
  <c r="C167"/>
  <c r="D167" s="1"/>
  <c r="E167" s="1"/>
  <c r="C168"/>
  <c r="D168" s="1"/>
  <c r="E168" s="1"/>
  <c r="C169"/>
  <c r="D169" s="1"/>
  <c r="E169" s="1"/>
  <c r="C170"/>
  <c r="D170" s="1"/>
  <c r="E170" s="1"/>
  <c r="C171"/>
  <c r="D171" s="1"/>
  <c r="E171" s="1"/>
  <c r="C172"/>
  <c r="D172" s="1"/>
  <c r="E172" s="1"/>
  <c r="C173"/>
  <c r="D173" s="1"/>
  <c r="E173" s="1"/>
  <c r="C174"/>
  <c r="D174" s="1"/>
  <c r="E174" s="1"/>
  <c r="C175"/>
  <c r="D175" s="1"/>
  <c r="E175" s="1"/>
  <c r="C176"/>
  <c r="D176" s="1"/>
  <c r="E176" s="1"/>
  <c r="C177"/>
  <c r="D177" s="1"/>
  <c r="E177" s="1"/>
  <c r="C178"/>
  <c r="D178" s="1"/>
  <c r="E178" s="1"/>
  <c r="C179"/>
  <c r="D179" s="1"/>
  <c r="E179" s="1"/>
  <c r="C180"/>
  <c r="D180" s="1"/>
  <c r="E180" s="1"/>
  <c r="C181"/>
  <c r="D181" s="1"/>
  <c r="E181" s="1"/>
  <c r="C182"/>
  <c r="D182" s="1"/>
  <c r="E182" s="1"/>
  <c r="C183"/>
  <c r="D183" s="1"/>
  <c r="E183" s="1"/>
  <c r="C184"/>
  <c r="D184" s="1"/>
  <c r="E184" s="1"/>
  <c r="C185"/>
  <c r="D185" s="1"/>
  <c r="E185" s="1"/>
  <c r="C186"/>
  <c r="D186" s="1"/>
  <c r="E186" s="1"/>
  <c r="C187"/>
  <c r="D187" s="1"/>
  <c r="E187" s="1"/>
  <c r="C188"/>
  <c r="D188" s="1"/>
  <c r="E188" s="1"/>
  <c r="C189"/>
  <c r="D189" s="1"/>
  <c r="E189" s="1"/>
  <c r="C190"/>
  <c r="D190" s="1"/>
  <c r="E190" s="1"/>
  <c r="C191"/>
  <c r="D191" s="1"/>
  <c r="E191" s="1"/>
  <c r="C192"/>
  <c r="D192" s="1"/>
  <c r="E192" s="1"/>
  <c r="C193"/>
  <c r="D193" s="1"/>
  <c r="E193" s="1"/>
  <c r="C194"/>
  <c r="D194" s="1"/>
  <c r="E194" s="1"/>
  <c r="C195"/>
  <c r="D195" s="1"/>
  <c r="E195" s="1"/>
  <c r="C196"/>
  <c r="D196" s="1"/>
  <c r="E196" s="1"/>
  <c r="C197"/>
  <c r="D197" s="1"/>
  <c r="E197" s="1"/>
  <c r="C198"/>
  <c r="D198" s="1"/>
  <c r="E198" s="1"/>
  <c r="C199"/>
  <c r="D199" s="1"/>
  <c r="E199" s="1"/>
  <c r="C200"/>
  <c r="D200" s="1"/>
  <c r="E200" s="1"/>
  <c r="C201"/>
  <c r="D201" s="1"/>
  <c r="E201" s="1"/>
  <c r="C202"/>
  <c r="D202" s="1"/>
  <c r="E202" s="1"/>
  <c r="C203"/>
  <c r="D203" s="1"/>
  <c r="E203" s="1"/>
  <c r="C204"/>
  <c r="D204" s="1"/>
  <c r="E204" s="1"/>
  <c r="C205"/>
  <c r="D205" s="1"/>
  <c r="E205" s="1"/>
  <c r="C206"/>
  <c r="D206" s="1"/>
  <c r="E206" s="1"/>
  <c r="C207"/>
  <c r="D207" s="1"/>
  <c r="E207" s="1"/>
  <c r="C208"/>
  <c r="D208" s="1"/>
  <c r="E208" s="1"/>
  <c r="C209"/>
  <c r="D209" s="1"/>
  <c r="E209" s="1"/>
  <c r="C210"/>
  <c r="D210" s="1"/>
  <c r="E210" s="1"/>
  <c r="C211"/>
  <c r="D211" s="1"/>
  <c r="E211" s="1"/>
  <c r="C212"/>
  <c r="D212" s="1"/>
  <c r="E212" s="1"/>
  <c r="C213"/>
  <c r="D213" s="1"/>
  <c r="E213" s="1"/>
  <c r="C214"/>
  <c r="D214" s="1"/>
  <c r="E214" s="1"/>
  <c r="C215"/>
  <c r="D215" s="1"/>
  <c r="E215" s="1"/>
  <c r="C216"/>
  <c r="D216" s="1"/>
  <c r="E216" s="1"/>
  <c r="C217"/>
  <c r="D217" s="1"/>
  <c r="E217" s="1"/>
  <c r="C218"/>
  <c r="D218" s="1"/>
  <c r="E218" s="1"/>
  <c r="C219"/>
  <c r="D219" s="1"/>
  <c r="E219" s="1"/>
  <c r="C220"/>
  <c r="D220" s="1"/>
  <c r="E220" s="1"/>
  <c r="C221"/>
  <c r="D221" s="1"/>
  <c r="E221" s="1"/>
  <c r="C222"/>
  <c r="D222" s="1"/>
  <c r="E222" s="1"/>
  <c r="C223"/>
  <c r="D223" s="1"/>
  <c r="E223" s="1"/>
  <c r="C224"/>
  <c r="D224" s="1"/>
  <c r="E224" s="1"/>
  <c r="C225"/>
  <c r="D225" s="1"/>
  <c r="E225" s="1"/>
  <c r="C226"/>
  <c r="D226" s="1"/>
  <c r="E226" s="1"/>
  <c r="C227"/>
  <c r="D227" s="1"/>
  <c r="E227" s="1"/>
  <c r="C228"/>
  <c r="D228" s="1"/>
  <c r="E228" s="1"/>
  <c r="C229"/>
  <c r="D229" s="1"/>
  <c r="E229" s="1"/>
  <c r="C230"/>
  <c r="D230" s="1"/>
  <c r="E230" s="1"/>
  <c r="C231"/>
  <c r="D231" s="1"/>
  <c r="E231" s="1"/>
  <c r="C232"/>
  <c r="D232" s="1"/>
  <c r="E232" s="1"/>
  <c r="C233"/>
  <c r="D233" s="1"/>
  <c r="E233" s="1"/>
  <c r="C234"/>
  <c r="D234" s="1"/>
  <c r="E234" s="1"/>
  <c r="C235"/>
  <c r="D235" s="1"/>
  <c r="E235" s="1"/>
  <c r="C236"/>
  <c r="D236" s="1"/>
  <c r="E236" s="1"/>
  <c r="C237"/>
  <c r="D237" s="1"/>
  <c r="E237" s="1"/>
  <c r="C238"/>
  <c r="D238" s="1"/>
  <c r="E238" s="1"/>
  <c r="C239"/>
  <c r="D239" s="1"/>
  <c r="E239" s="1"/>
  <c r="C240"/>
  <c r="D240" s="1"/>
  <c r="E240" s="1"/>
  <c r="C241"/>
  <c r="D241" s="1"/>
  <c r="E241" s="1"/>
  <c r="C242"/>
  <c r="D242" s="1"/>
  <c r="E242" s="1"/>
  <c r="C243"/>
  <c r="D243" s="1"/>
  <c r="E243" s="1"/>
  <c r="C244"/>
  <c r="D244" s="1"/>
  <c r="E244" s="1"/>
  <c r="C245"/>
  <c r="D245" s="1"/>
  <c r="E245" s="1"/>
  <c r="C246"/>
  <c r="D246" s="1"/>
  <c r="E246" s="1"/>
  <c r="C247"/>
  <c r="D247" s="1"/>
  <c r="E247" s="1"/>
  <c r="C248"/>
  <c r="D248" s="1"/>
  <c r="E248" s="1"/>
  <c r="C249"/>
  <c r="D249" s="1"/>
  <c r="E249" s="1"/>
  <c r="C250"/>
  <c r="D250" s="1"/>
  <c r="E250" s="1"/>
  <c r="C251"/>
  <c r="D251" s="1"/>
  <c r="E251" s="1"/>
  <c r="C252"/>
  <c r="D252" s="1"/>
  <c r="E252" s="1"/>
  <c r="C253"/>
  <c r="D253" s="1"/>
  <c r="E253" s="1"/>
  <c r="C254"/>
  <c r="D254" s="1"/>
  <c r="E254" s="1"/>
  <c r="C255"/>
  <c r="D255" s="1"/>
  <c r="E255" s="1"/>
  <c r="C256"/>
  <c r="D256" s="1"/>
  <c r="E256" s="1"/>
  <c r="C257"/>
  <c r="D257" s="1"/>
  <c r="E257" s="1"/>
  <c r="C258"/>
  <c r="D258" s="1"/>
  <c r="E258" s="1"/>
  <c r="C259"/>
  <c r="D259" s="1"/>
  <c r="E259" s="1"/>
  <c r="C260"/>
  <c r="D260" s="1"/>
  <c r="E260" s="1"/>
  <c r="C261"/>
  <c r="D261" s="1"/>
  <c r="E261" s="1"/>
  <c r="C262"/>
  <c r="D262" s="1"/>
  <c r="E262" s="1"/>
  <c r="C263"/>
  <c r="D263" s="1"/>
  <c r="E263" s="1"/>
  <c r="C264"/>
  <c r="D264" s="1"/>
  <c r="E264" s="1"/>
  <c r="C265"/>
  <c r="D265" s="1"/>
  <c r="E265" s="1"/>
  <c r="C266"/>
  <c r="D266" s="1"/>
  <c r="E266" s="1"/>
  <c r="C267"/>
  <c r="D267" s="1"/>
  <c r="E267" s="1"/>
  <c r="C268"/>
  <c r="D268" s="1"/>
  <c r="E268" s="1"/>
  <c r="C269"/>
  <c r="D269" s="1"/>
  <c r="E269" s="1"/>
  <c r="C270"/>
  <c r="D270" s="1"/>
  <c r="E270" s="1"/>
  <c r="C271"/>
  <c r="D271" s="1"/>
  <c r="E271" s="1"/>
  <c r="C272"/>
  <c r="D272" s="1"/>
  <c r="E272" s="1"/>
  <c r="C273"/>
  <c r="D273" s="1"/>
  <c r="E273" s="1"/>
  <c r="C274"/>
  <c r="D274" s="1"/>
  <c r="E274" s="1"/>
  <c r="C275"/>
  <c r="D275" s="1"/>
  <c r="E275" s="1"/>
  <c r="C276"/>
  <c r="D276" s="1"/>
  <c r="E276" s="1"/>
  <c r="C277"/>
  <c r="D277" s="1"/>
  <c r="E277" s="1"/>
  <c r="C278"/>
  <c r="D278" s="1"/>
  <c r="E278" s="1"/>
  <c r="C279"/>
  <c r="D279" s="1"/>
  <c r="E279" s="1"/>
  <c r="C280"/>
  <c r="D280" s="1"/>
  <c r="E280" s="1"/>
  <c r="C281"/>
  <c r="D281" s="1"/>
  <c r="E281" s="1"/>
  <c r="C282"/>
  <c r="D282" s="1"/>
  <c r="E282" s="1"/>
  <c r="C283"/>
  <c r="D283" s="1"/>
  <c r="E283" s="1"/>
  <c r="C284"/>
  <c r="D284" s="1"/>
  <c r="E284" s="1"/>
  <c r="C285"/>
  <c r="D285" s="1"/>
  <c r="E285" s="1"/>
  <c r="C286"/>
  <c r="D286" s="1"/>
  <c r="E286" s="1"/>
  <c r="C287"/>
  <c r="D287" s="1"/>
  <c r="E287" s="1"/>
  <c r="C288"/>
  <c r="D288" s="1"/>
  <c r="E288" s="1"/>
  <c r="C289"/>
  <c r="D289" s="1"/>
  <c r="E289" s="1"/>
  <c r="C290"/>
  <c r="D290" s="1"/>
  <c r="E290" s="1"/>
  <c r="C291"/>
  <c r="D291" s="1"/>
  <c r="E291" s="1"/>
  <c r="C292"/>
  <c r="D292" s="1"/>
  <c r="E292" s="1"/>
  <c r="C293"/>
  <c r="D293" s="1"/>
  <c r="E293" s="1"/>
  <c r="C294"/>
  <c r="D294" s="1"/>
  <c r="E294" s="1"/>
  <c r="C295"/>
  <c r="D295" s="1"/>
  <c r="E295" s="1"/>
  <c r="C296"/>
  <c r="D296" s="1"/>
  <c r="E296" s="1"/>
  <c r="C297"/>
  <c r="D297" s="1"/>
  <c r="E297" s="1"/>
  <c r="C298"/>
  <c r="D298" s="1"/>
  <c r="E298" s="1"/>
  <c r="C299"/>
  <c r="D299" s="1"/>
  <c r="E299" s="1"/>
  <c r="C300"/>
  <c r="D300" s="1"/>
  <c r="E300" s="1"/>
  <c r="C301"/>
  <c r="D301" s="1"/>
  <c r="E301" s="1"/>
  <c r="C302"/>
  <c r="D302" s="1"/>
  <c r="E302" s="1"/>
  <c r="C303"/>
  <c r="D303" s="1"/>
  <c r="E303" s="1"/>
  <c r="C304"/>
  <c r="D304" s="1"/>
  <c r="E304" s="1"/>
  <c r="C305"/>
  <c r="D305" s="1"/>
  <c r="E305" s="1"/>
  <c r="C306"/>
  <c r="D306" s="1"/>
  <c r="E306" s="1"/>
  <c r="C307"/>
  <c r="D307" s="1"/>
  <c r="E307" s="1"/>
  <c r="C308"/>
  <c r="D308" s="1"/>
  <c r="E308" s="1"/>
  <c r="C309"/>
  <c r="D309" s="1"/>
  <c r="E309" s="1"/>
  <c r="C310"/>
  <c r="D310" s="1"/>
  <c r="E310" s="1"/>
  <c r="C311"/>
  <c r="D311" s="1"/>
  <c r="E311" s="1"/>
  <c r="C312"/>
  <c r="D312" s="1"/>
  <c r="E312" s="1"/>
  <c r="C313"/>
  <c r="D313" s="1"/>
  <c r="E313" s="1"/>
  <c r="C314"/>
  <c r="D314" s="1"/>
  <c r="E314" s="1"/>
  <c r="C315"/>
  <c r="D315" s="1"/>
  <c r="E315" s="1"/>
  <c r="C316"/>
  <c r="D316" s="1"/>
  <c r="E316" s="1"/>
  <c r="C317"/>
  <c r="D317" s="1"/>
  <c r="E317" s="1"/>
  <c r="C318"/>
  <c r="D318" s="1"/>
  <c r="E318" s="1"/>
  <c r="C319"/>
  <c r="D319" s="1"/>
  <c r="E319" s="1"/>
  <c r="C320"/>
  <c r="D320" s="1"/>
  <c r="E320" s="1"/>
  <c r="C321"/>
  <c r="D321" s="1"/>
  <c r="E321" s="1"/>
  <c r="C322"/>
  <c r="D322" s="1"/>
  <c r="E322" s="1"/>
  <c r="C323"/>
  <c r="D323" s="1"/>
  <c r="E323" s="1"/>
  <c r="C324"/>
  <c r="D324" s="1"/>
  <c r="E324" s="1"/>
  <c r="C325"/>
  <c r="D325" s="1"/>
  <c r="E325" s="1"/>
  <c r="C326"/>
  <c r="D326" s="1"/>
  <c r="E326" s="1"/>
  <c r="C327"/>
  <c r="D327" s="1"/>
  <c r="E327" s="1"/>
  <c r="C328"/>
  <c r="D328" s="1"/>
  <c r="E328" s="1"/>
  <c r="C329"/>
  <c r="D329" s="1"/>
  <c r="E329" s="1"/>
  <c r="C330"/>
  <c r="D330" s="1"/>
  <c r="E330" s="1"/>
  <c r="C331"/>
  <c r="D331" s="1"/>
  <c r="E331" s="1"/>
  <c r="C332"/>
  <c r="D332" s="1"/>
  <c r="E332" s="1"/>
  <c r="C333"/>
  <c r="D333" s="1"/>
  <c r="E333" s="1"/>
  <c r="C334"/>
  <c r="D334" s="1"/>
  <c r="E334" s="1"/>
  <c r="C335"/>
  <c r="D335" s="1"/>
  <c r="E335" s="1"/>
  <c r="C336"/>
  <c r="D336" s="1"/>
  <c r="E336" s="1"/>
  <c r="C337"/>
  <c r="D337" s="1"/>
  <c r="E337" s="1"/>
  <c r="C338"/>
  <c r="D338" s="1"/>
  <c r="E338" s="1"/>
  <c r="C339"/>
  <c r="D339" s="1"/>
  <c r="E339" s="1"/>
  <c r="C340"/>
  <c r="D340" s="1"/>
  <c r="E340" s="1"/>
  <c r="C341"/>
  <c r="D341" s="1"/>
  <c r="E341" s="1"/>
  <c r="C342"/>
  <c r="D342" s="1"/>
  <c r="E342" s="1"/>
  <c r="C343"/>
  <c r="D343" s="1"/>
  <c r="E343" s="1"/>
  <c r="C344"/>
  <c r="D344" s="1"/>
  <c r="E344" s="1"/>
  <c r="C345"/>
  <c r="D345" s="1"/>
  <c r="E345" s="1"/>
  <c r="C346"/>
  <c r="D346" s="1"/>
  <c r="E346" s="1"/>
  <c r="C347"/>
  <c r="D347" s="1"/>
  <c r="E347" s="1"/>
  <c r="C348"/>
  <c r="D348" s="1"/>
  <c r="E348" s="1"/>
  <c r="C349"/>
  <c r="D349" s="1"/>
  <c r="E349" s="1"/>
  <c r="C350"/>
  <c r="D350" s="1"/>
  <c r="E350" s="1"/>
  <c r="C351"/>
  <c r="D351" s="1"/>
  <c r="E351" s="1"/>
  <c r="C352"/>
  <c r="D352" s="1"/>
  <c r="E352" s="1"/>
  <c r="C353"/>
  <c r="D353" s="1"/>
  <c r="E353" s="1"/>
  <c r="C354"/>
  <c r="D354" s="1"/>
  <c r="E354" s="1"/>
  <c r="C355"/>
  <c r="D355" s="1"/>
  <c r="E355" s="1"/>
  <c r="C356"/>
  <c r="D356" s="1"/>
  <c r="E356" s="1"/>
  <c r="C357"/>
  <c r="D357" s="1"/>
  <c r="E357" s="1"/>
  <c r="C358"/>
  <c r="D358" s="1"/>
  <c r="E358" s="1"/>
  <c r="C359"/>
  <c r="D359" s="1"/>
  <c r="E359" s="1"/>
  <c r="C360"/>
  <c r="D360" s="1"/>
  <c r="E360" s="1"/>
  <c r="C361"/>
  <c r="D361" s="1"/>
  <c r="E361" s="1"/>
  <c r="C362"/>
  <c r="D362" s="1"/>
  <c r="E362" s="1"/>
  <c r="C363"/>
  <c r="D363" s="1"/>
  <c r="E363" s="1"/>
  <c r="C364"/>
  <c r="D364" s="1"/>
  <c r="E364" s="1"/>
  <c r="C365"/>
  <c r="D365" s="1"/>
  <c r="E365" s="1"/>
  <c r="C366"/>
  <c r="D366" s="1"/>
  <c r="E366" s="1"/>
  <c r="C367"/>
  <c r="D367" s="1"/>
  <c r="E367" s="1"/>
  <c r="C368"/>
  <c r="D368" s="1"/>
  <c r="E368" s="1"/>
  <c r="C369"/>
  <c r="D369" s="1"/>
  <c r="E369" s="1"/>
  <c r="C370"/>
  <c r="D370" s="1"/>
  <c r="E370" s="1"/>
  <c r="C371"/>
  <c r="D371" s="1"/>
  <c r="E371" s="1"/>
  <c r="C372"/>
  <c r="D372" s="1"/>
  <c r="E372" s="1"/>
  <c r="C373"/>
  <c r="D373" s="1"/>
  <c r="E373" s="1"/>
  <c r="C374"/>
  <c r="D374" s="1"/>
  <c r="E374" s="1"/>
  <c r="C375"/>
  <c r="D375" s="1"/>
  <c r="E375" s="1"/>
  <c r="C376"/>
  <c r="D376" s="1"/>
  <c r="E376" s="1"/>
  <c r="C377"/>
  <c r="D377" s="1"/>
  <c r="E377" s="1"/>
  <c r="C378"/>
  <c r="D378" s="1"/>
  <c r="E378" s="1"/>
  <c r="C379"/>
  <c r="D379" s="1"/>
  <c r="E379" s="1"/>
  <c r="C380"/>
  <c r="D380" s="1"/>
  <c r="E380" s="1"/>
  <c r="C381"/>
  <c r="D381" s="1"/>
  <c r="E381" s="1"/>
  <c r="C382"/>
  <c r="D382" s="1"/>
  <c r="E382" s="1"/>
  <c r="C383"/>
  <c r="D383" s="1"/>
  <c r="E383" s="1"/>
  <c r="C384"/>
  <c r="D384" s="1"/>
  <c r="E384" s="1"/>
  <c r="C385"/>
  <c r="D385" s="1"/>
  <c r="E385" s="1"/>
  <c r="C386"/>
  <c r="D386" s="1"/>
  <c r="E386" s="1"/>
  <c r="C387"/>
  <c r="D387" s="1"/>
  <c r="E387" s="1"/>
  <c r="C388"/>
  <c r="D388" s="1"/>
  <c r="E388" s="1"/>
  <c r="C389"/>
  <c r="D389" s="1"/>
  <c r="E389" s="1"/>
  <c r="C390"/>
  <c r="D390" s="1"/>
  <c r="E390" s="1"/>
  <c r="C391"/>
  <c r="D391" s="1"/>
  <c r="E391" s="1"/>
  <c r="C392"/>
  <c r="D392" s="1"/>
  <c r="E392" s="1"/>
  <c r="C393"/>
  <c r="D393" s="1"/>
  <c r="E393" s="1"/>
  <c r="C394"/>
  <c r="D394" s="1"/>
  <c r="E394" s="1"/>
  <c r="C395"/>
  <c r="D395" s="1"/>
  <c r="E395" s="1"/>
  <c r="C396"/>
  <c r="D396" s="1"/>
  <c r="E396" s="1"/>
  <c r="C397"/>
  <c r="D397" s="1"/>
  <c r="E397" s="1"/>
  <c r="C398"/>
  <c r="D398" s="1"/>
  <c r="E398" s="1"/>
  <c r="C399"/>
  <c r="D399" s="1"/>
  <c r="E399" s="1"/>
  <c r="C400"/>
  <c r="D400" s="1"/>
  <c r="E400" s="1"/>
  <c r="C401"/>
  <c r="D401" s="1"/>
  <c r="E401" s="1"/>
  <c r="C402"/>
  <c r="D402" s="1"/>
  <c r="E402" s="1"/>
  <c r="C403"/>
  <c r="D403" s="1"/>
  <c r="E403" s="1"/>
  <c r="C404"/>
  <c r="D404" s="1"/>
  <c r="E404" s="1"/>
  <c r="C405"/>
  <c r="D405" s="1"/>
  <c r="E405" s="1"/>
  <c r="C406"/>
  <c r="D406" s="1"/>
  <c r="E406" s="1"/>
  <c r="C407"/>
  <c r="D407" s="1"/>
  <c r="E407" s="1"/>
  <c r="C408"/>
  <c r="D408" s="1"/>
  <c r="E408" s="1"/>
  <c r="C409"/>
  <c r="D409" s="1"/>
  <c r="E409" s="1"/>
  <c r="C410"/>
  <c r="D410" s="1"/>
  <c r="E410" s="1"/>
  <c r="C411"/>
  <c r="D411" s="1"/>
  <c r="E411" s="1"/>
  <c r="C412"/>
  <c r="D412" s="1"/>
  <c r="E412" s="1"/>
  <c r="C413"/>
  <c r="D413" s="1"/>
  <c r="E413" s="1"/>
  <c r="C414"/>
  <c r="D414" s="1"/>
  <c r="E414" s="1"/>
  <c r="C415"/>
  <c r="D415" s="1"/>
  <c r="E415" s="1"/>
  <c r="C416"/>
  <c r="D416" s="1"/>
  <c r="E416" s="1"/>
  <c r="C417"/>
  <c r="D417" s="1"/>
  <c r="E417" s="1"/>
  <c r="C418"/>
  <c r="D418" s="1"/>
  <c r="E418" s="1"/>
  <c r="C419"/>
  <c r="D419" s="1"/>
  <c r="E419" s="1"/>
  <c r="C420"/>
  <c r="D420" s="1"/>
  <c r="E420" s="1"/>
  <c r="C421"/>
  <c r="D421" s="1"/>
  <c r="E421" s="1"/>
  <c r="C422"/>
  <c r="D422" s="1"/>
  <c r="E422" s="1"/>
  <c r="C423"/>
  <c r="D423" s="1"/>
  <c r="E423" s="1"/>
  <c r="C424"/>
  <c r="D424" s="1"/>
  <c r="E424" s="1"/>
  <c r="C425"/>
  <c r="D425" s="1"/>
  <c r="E425" s="1"/>
  <c r="C426"/>
  <c r="D426" s="1"/>
  <c r="E426" s="1"/>
  <c r="C427"/>
  <c r="D427" s="1"/>
  <c r="E427" s="1"/>
  <c r="C428"/>
  <c r="D428" s="1"/>
  <c r="E428" s="1"/>
  <c r="C429"/>
  <c r="D429" s="1"/>
  <c r="E429" s="1"/>
  <c r="C430"/>
  <c r="D430" s="1"/>
  <c r="E430" s="1"/>
  <c r="C431"/>
  <c r="D431" s="1"/>
  <c r="E431" s="1"/>
  <c r="C432"/>
  <c r="D432" s="1"/>
  <c r="E432" s="1"/>
  <c r="C433"/>
  <c r="D433" s="1"/>
  <c r="E433" s="1"/>
  <c r="C434"/>
  <c r="D434" s="1"/>
  <c r="E434" s="1"/>
  <c r="C435"/>
  <c r="D435" s="1"/>
  <c r="E435" s="1"/>
  <c r="C436"/>
  <c r="D436" s="1"/>
  <c r="E436" s="1"/>
  <c r="C437"/>
  <c r="D437" s="1"/>
  <c r="E437" s="1"/>
  <c r="C438"/>
  <c r="D438" s="1"/>
  <c r="E438" s="1"/>
  <c r="C439"/>
  <c r="D439" s="1"/>
  <c r="E439" s="1"/>
  <c r="C440"/>
  <c r="D440" s="1"/>
  <c r="E440" s="1"/>
  <c r="C441"/>
  <c r="D441" s="1"/>
  <c r="E441" s="1"/>
  <c r="C442"/>
  <c r="D442" s="1"/>
  <c r="E442" s="1"/>
  <c r="C443"/>
  <c r="D443" s="1"/>
  <c r="E443" s="1"/>
  <c r="C444"/>
  <c r="D444" s="1"/>
  <c r="E444" s="1"/>
  <c r="C445"/>
  <c r="D445" s="1"/>
  <c r="E445" s="1"/>
  <c r="C446"/>
  <c r="D446" s="1"/>
  <c r="E446" s="1"/>
  <c r="C447"/>
  <c r="D447" s="1"/>
  <c r="E447" s="1"/>
  <c r="C448"/>
  <c r="D448" s="1"/>
  <c r="E448" s="1"/>
  <c r="C449"/>
  <c r="D449" s="1"/>
  <c r="E449" s="1"/>
  <c r="C450"/>
  <c r="D450" s="1"/>
  <c r="E450" s="1"/>
  <c r="C451"/>
  <c r="D451" s="1"/>
  <c r="E451" s="1"/>
  <c r="C452"/>
  <c r="D452" s="1"/>
  <c r="E452" s="1"/>
  <c r="C453"/>
  <c r="D453" s="1"/>
  <c r="E453" s="1"/>
  <c r="C454"/>
  <c r="D454" s="1"/>
  <c r="E454" s="1"/>
  <c r="C455"/>
  <c r="D455" s="1"/>
  <c r="E455" s="1"/>
  <c r="C456"/>
  <c r="D456" s="1"/>
  <c r="E456" s="1"/>
  <c r="C457"/>
  <c r="D457" s="1"/>
  <c r="E457" s="1"/>
  <c r="C458"/>
  <c r="D458" s="1"/>
  <c r="E458" s="1"/>
  <c r="C459"/>
  <c r="D459" s="1"/>
  <c r="E459" s="1"/>
  <c r="C460"/>
  <c r="D460" s="1"/>
  <c r="E460" s="1"/>
  <c r="C461"/>
  <c r="D461" s="1"/>
  <c r="E461" s="1"/>
  <c r="C462"/>
  <c r="D462" s="1"/>
  <c r="E462" s="1"/>
  <c r="C463"/>
  <c r="D463" s="1"/>
  <c r="E463" s="1"/>
  <c r="C464"/>
  <c r="D464" s="1"/>
  <c r="E464" s="1"/>
  <c r="C465"/>
  <c r="D465" s="1"/>
  <c r="E465" s="1"/>
  <c r="C466"/>
  <c r="D466" s="1"/>
  <c r="E466" s="1"/>
  <c r="C467"/>
  <c r="D467" s="1"/>
  <c r="E467" s="1"/>
  <c r="C468"/>
  <c r="D468" s="1"/>
  <c r="E468" s="1"/>
  <c r="C469"/>
  <c r="D469" s="1"/>
  <c r="E469" s="1"/>
  <c r="C470"/>
  <c r="D470" s="1"/>
  <c r="E470" s="1"/>
  <c r="C471"/>
  <c r="D471" s="1"/>
  <c r="E471" s="1"/>
  <c r="C472"/>
  <c r="D472" s="1"/>
  <c r="E472" s="1"/>
  <c r="C473"/>
  <c r="D473" s="1"/>
  <c r="E473" s="1"/>
  <c r="C474"/>
  <c r="D474" s="1"/>
  <c r="E474" s="1"/>
  <c r="C475"/>
  <c r="D475" s="1"/>
  <c r="E475" s="1"/>
  <c r="C476"/>
  <c r="D476" s="1"/>
  <c r="E476" s="1"/>
  <c r="C477"/>
  <c r="D477" s="1"/>
  <c r="E477" s="1"/>
  <c r="C478"/>
  <c r="D478" s="1"/>
  <c r="E478" s="1"/>
  <c r="C479"/>
  <c r="D479" s="1"/>
  <c r="E479" s="1"/>
  <c r="C480"/>
  <c r="D480" s="1"/>
  <c r="E480" s="1"/>
  <c r="C481"/>
  <c r="D481" s="1"/>
  <c r="E481" s="1"/>
  <c r="C482"/>
  <c r="D482" s="1"/>
  <c r="E482" s="1"/>
  <c r="C483"/>
  <c r="D483" s="1"/>
  <c r="E483" s="1"/>
  <c r="C484"/>
  <c r="D484" s="1"/>
  <c r="E484" s="1"/>
  <c r="C485"/>
  <c r="D485" s="1"/>
  <c r="E485" s="1"/>
  <c r="C486"/>
  <c r="D486" s="1"/>
  <c r="E486" s="1"/>
  <c r="C487"/>
  <c r="D487" s="1"/>
  <c r="E487" s="1"/>
  <c r="C488"/>
  <c r="D488" s="1"/>
  <c r="E488" s="1"/>
  <c r="C489"/>
  <c r="D489" s="1"/>
  <c r="E489" s="1"/>
  <c r="C490"/>
  <c r="D490" s="1"/>
  <c r="E490" s="1"/>
  <c r="C491"/>
  <c r="D491" s="1"/>
  <c r="E491" s="1"/>
  <c r="C492"/>
  <c r="D492" s="1"/>
  <c r="E492" s="1"/>
  <c r="C493"/>
  <c r="D493" s="1"/>
  <c r="E493" s="1"/>
  <c r="C494"/>
  <c r="D494" s="1"/>
  <c r="E494" s="1"/>
  <c r="C495"/>
  <c r="D495" s="1"/>
  <c r="E495" s="1"/>
  <c r="C496"/>
  <c r="D496" s="1"/>
  <c r="E496" s="1"/>
  <c r="C497"/>
  <c r="D497" s="1"/>
  <c r="E497" s="1"/>
  <c r="C498"/>
  <c r="D498" s="1"/>
  <c r="E498" s="1"/>
  <c r="C499"/>
  <c r="D499" s="1"/>
  <c r="E499" s="1"/>
  <c r="C500"/>
  <c r="D500" s="1"/>
  <c r="E500" s="1"/>
  <c r="C501"/>
  <c r="D501" s="1"/>
  <c r="E501" s="1"/>
  <c r="C502"/>
  <c r="D502" s="1"/>
  <c r="E502" s="1"/>
  <c r="C503"/>
  <c r="D503" s="1"/>
  <c r="E503" s="1"/>
  <c r="C504"/>
  <c r="D504" s="1"/>
  <c r="E504" s="1"/>
  <c r="C505"/>
  <c r="D505" s="1"/>
  <c r="E505" s="1"/>
  <c r="C506"/>
  <c r="D506" s="1"/>
  <c r="E506" s="1"/>
  <c r="C507"/>
  <c r="D507" s="1"/>
  <c r="E507" s="1"/>
  <c r="C508"/>
  <c r="D508" s="1"/>
  <c r="E508" s="1"/>
  <c r="C509"/>
  <c r="D509" s="1"/>
  <c r="E509" s="1"/>
  <c r="C510"/>
  <c r="D510" s="1"/>
  <c r="E510" s="1"/>
  <c r="C511"/>
  <c r="D511" s="1"/>
  <c r="E511" s="1"/>
  <c r="C512"/>
  <c r="D512" s="1"/>
  <c r="E512" s="1"/>
  <c r="C513"/>
  <c r="D513" s="1"/>
  <c r="E513" s="1"/>
  <c r="C514"/>
  <c r="D514" s="1"/>
  <c r="E514" s="1"/>
  <c r="C515"/>
  <c r="D515" s="1"/>
  <c r="E515" s="1"/>
  <c r="C516"/>
  <c r="D516" s="1"/>
  <c r="E516" s="1"/>
  <c r="C517"/>
  <c r="D517" s="1"/>
  <c r="E517" s="1"/>
  <c r="C518"/>
  <c r="D518" s="1"/>
  <c r="E518" s="1"/>
  <c r="C519"/>
  <c r="D519" s="1"/>
  <c r="E519" s="1"/>
  <c r="C520"/>
  <c r="D520" s="1"/>
  <c r="E520" s="1"/>
  <c r="C521"/>
  <c r="D521" s="1"/>
  <c r="E521" s="1"/>
  <c r="C522"/>
  <c r="D522" s="1"/>
  <c r="E522" s="1"/>
  <c r="C523"/>
  <c r="D523" s="1"/>
  <c r="E523" s="1"/>
  <c r="C524"/>
  <c r="D524" s="1"/>
  <c r="E524" s="1"/>
  <c r="C525"/>
  <c r="D525" s="1"/>
  <c r="E525" s="1"/>
  <c r="C526"/>
  <c r="D526" s="1"/>
  <c r="E526" s="1"/>
  <c r="C527"/>
  <c r="D527" s="1"/>
  <c r="E527" s="1"/>
  <c r="C528"/>
  <c r="D528" s="1"/>
  <c r="E528" s="1"/>
  <c r="C529"/>
  <c r="D529" s="1"/>
  <c r="E529" s="1"/>
  <c r="C530"/>
  <c r="D530" s="1"/>
  <c r="E530" s="1"/>
  <c r="C531"/>
  <c r="D531" s="1"/>
  <c r="E531" s="1"/>
  <c r="C532"/>
  <c r="D532" s="1"/>
  <c r="E532" s="1"/>
  <c r="C533"/>
  <c r="D533" s="1"/>
  <c r="E533" s="1"/>
  <c r="C534"/>
  <c r="D534" s="1"/>
  <c r="E534" s="1"/>
  <c r="C535"/>
  <c r="D535" s="1"/>
  <c r="E535" s="1"/>
  <c r="C536"/>
  <c r="D536" s="1"/>
  <c r="E536" s="1"/>
  <c r="C537"/>
  <c r="D537" s="1"/>
  <c r="E537" s="1"/>
  <c r="C538"/>
  <c r="D538" s="1"/>
  <c r="E538" s="1"/>
  <c r="C539"/>
  <c r="D539" s="1"/>
  <c r="E539" s="1"/>
  <c r="C540"/>
  <c r="D540" s="1"/>
  <c r="E540" s="1"/>
  <c r="C541"/>
  <c r="D541" s="1"/>
  <c r="E541" s="1"/>
  <c r="C542"/>
  <c r="D542" s="1"/>
  <c r="E542" s="1"/>
  <c r="C543"/>
  <c r="D543" s="1"/>
  <c r="E543" s="1"/>
  <c r="C544"/>
  <c r="D544" s="1"/>
  <c r="E544" s="1"/>
  <c r="C545"/>
  <c r="D545" s="1"/>
  <c r="E545" s="1"/>
  <c r="C546"/>
  <c r="D546" s="1"/>
  <c r="E546" s="1"/>
  <c r="C547"/>
  <c r="D547" s="1"/>
  <c r="E547" s="1"/>
  <c r="C548"/>
  <c r="D548" s="1"/>
  <c r="E548" s="1"/>
  <c r="C549"/>
  <c r="D549" s="1"/>
  <c r="E549" s="1"/>
  <c r="C550"/>
  <c r="D550" s="1"/>
  <c r="E550" s="1"/>
  <c r="C551"/>
  <c r="D551" s="1"/>
  <c r="E551" s="1"/>
  <c r="C552"/>
  <c r="D552" s="1"/>
  <c r="E552" s="1"/>
  <c r="C553"/>
  <c r="D553" s="1"/>
  <c r="E553" s="1"/>
  <c r="C554"/>
  <c r="D554" s="1"/>
  <c r="E554" s="1"/>
  <c r="C555"/>
  <c r="D555" s="1"/>
  <c r="E555" s="1"/>
  <c r="C556"/>
  <c r="D556" s="1"/>
  <c r="E556" s="1"/>
  <c r="C557"/>
  <c r="D557" s="1"/>
  <c r="E557" s="1"/>
  <c r="C558"/>
  <c r="D558" s="1"/>
  <c r="E558" s="1"/>
  <c r="C559"/>
  <c r="D559" s="1"/>
  <c r="E559" s="1"/>
  <c r="C560"/>
  <c r="D560" s="1"/>
  <c r="E560" s="1"/>
  <c r="C561"/>
  <c r="D561" s="1"/>
  <c r="E561" s="1"/>
  <c r="C562"/>
  <c r="D562" s="1"/>
  <c r="E562" s="1"/>
  <c r="C563"/>
  <c r="D563" s="1"/>
  <c r="E563" s="1"/>
  <c r="C564"/>
  <c r="D564" s="1"/>
  <c r="E564" s="1"/>
  <c r="C565"/>
  <c r="D565" s="1"/>
  <c r="E565" s="1"/>
  <c r="C566"/>
  <c r="D566" s="1"/>
  <c r="E566" s="1"/>
  <c r="C567"/>
  <c r="D567" s="1"/>
  <c r="E567" s="1"/>
  <c r="C568"/>
  <c r="D568" s="1"/>
  <c r="E568" s="1"/>
  <c r="C569"/>
  <c r="D569" s="1"/>
  <c r="E569" s="1"/>
  <c r="C570"/>
  <c r="D570" s="1"/>
  <c r="E570" s="1"/>
  <c r="C571"/>
  <c r="D571" s="1"/>
  <c r="E571" s="1"/>
  <c r="C572"/>
  <c r="D572" s="1"/>
  <c r="E572" s="1"/>
  <c r="C573"/>
  <c r="D573" s="1"/>
  <c r="E573" s="1"/>
  <c r="C574"/>
  <c r="D574" s="1"/>
  <c r="E574" s="1"/>
  <c r="C575"/>
  <c r="D575" s="1"/>
  <c r="E575" s="1"/>
  <c r="C576"/>
  <c r="D576" s="1"/>
  <c r="E576" s="1"/>
  <c r="C577"/>
  <c r="D577" s="1"/>
  <c r="E577" s="1"/>
  <c r="C578"/>
  <c r="D578" s="1"/>
  <c r="E578" s="1"/>
  <c r="C579"/>
  <c r="D579" s="1"/>
  <c r="E579" s="1"/>
  <c r="C580"/>
  <c r="D580" s="1"/>
  <c r="E580" s="1"/>
  <c r="C581"/>
  <c r="D581" s="1"/>
  <c r="E581" s="1"/>
  <c r="C582"/>
  <c r="D582" s="1"/>
  <c r="E582" s="1"/>
  <c r="C583"/>
  <c r="D583" s="1"/>
  <c r="E583" s="1"/>
  <c r="C584"/>
  <c r="D584" s="1"/>
  <c r="E584" s="1"/>
  <c r="C585"/>
  <c r="D585" s="1"/>
  <c r="E585" s="1"/>
  <c r="C586"/>
  <c r="D586" s="1"/>
  <c r="E586" s="1"/>
  <c r="C587"/>
  <c r="D587" s="1"/>
  <c r="E587" s="1"/>
  <c r="C588"/>
  <c r="D588" s="1"/>
  <c r="E588" s="1"/>
  <c r="C589"/>
  <c r="D589" s="1"/>
  <c r="E589" s="1"/>
  <c r="C590"/>
  <c r="D590" s="1"/>
  <c r="E590" s="1"/>
  <c r="C591"/>
  <c r="D591" s="1"/>
  <c r="E591" s="1"/>
  <c r="C592"/>
  <c r="D592" s="1"/>
  <c r="E592" s="1"/>
  <c r="C593"/>
  <c r="D593" s="1"/>
  <c r="E593" s="1"/>
  <c r="C594"/>
  <c r="D594" s="1"/>
  <c r="E594" s="1"/>
  <c r="C595"/>
  <c r="D595" s="1"/>
  <c r="E595" s="1"/>
  <c r="C596"/>
  <c r="D596" s="1"/>
  <c r="E596" s="1"/>
  <c r="C597"/>
  <c r="D597" s="1"/>
  <c r="E597" s="1"/>
  <c r="C598"/>
  <c r="D598" s="1"/>
  <c r="E598" s="1"/>
  <c r="C599"/>
  <c r="D599" s="1"/>
  <c r="E599" s="1"/>
  <c r="C600"/>
  <c r="D600" s="1"/>
  <c r="E600" s="1"/>
  <c r="C601"/>
  <c r="D601" s="1"/>
  <c r="E601" s="1"/>
  <c r="C602"/>
  <c r="D602" s="1"/>
  <c r="E602" s="1"/>
  <c r="C603"/>
  <c r="D603" s="1"/>
  <c r="E603" s="1"/>
  <c r="C604"/>
  <c r="D604" s="1"/>
  <c r="E604" s="1"/>
  <c r="C605"/>
  <c r="D605" s="1"/>
  <c r="E605" s="1"/>
  <c r="C606"/>
  <c r="D606" s="1"/>
  <c r="E606" s="1"/>
  <c r="C607"/>
  <c r="D607" s="1"/>
  <c r="E607" s="1"/>
  <c r="C608"/>
  <c r="D608" s="1"/>
  <c r="E608" s="1"/>
  <c r="C609"/>
  <c r="D609" s="1"/>
  <c r="E609" s="1"/>
  <c r="C610"/>
  <c r="D610" s="1"/>
  <c r="E610" s="1"/>
  <c r="C611"/>
  <c r="D611" s="1"/>
  <c r="E611" s="1"/>
  <c r="C612"/>
  <c r="D612" s="1"/>
  <c r="E612" s="1"/>
  <c r="C613"/>
  <c r="D613" s="1"/>
  <c r="E613" s="1"/>
  <c r="C614"/>
  <c r="D614" s="1"/>
  <c r="E614" s="1"/>
  <c r="C615"/>
  <c r="D615" s="1"/>
  <c r="E615" s="1"/>
  <c r="C616"/>
  <c r="D616" s="1"/>
  <c r="E616" s="1"/>
  <c r="C617"/>
  <c r="D617" s="1"/>
  <c r="E617" s="1"/>
  <c r="C618"/>
  <c r="D618" s="1"/>
  <c r="E618" s="1"/>
  <c r="C619"/>
  <c r="D619" s="1"/>
  <c r="E619" s="1"/>
  <c r="C620"/>
  <c r="D620" s="1"/>
  <c r="E620" s="1"/>
  <c r="C621"/>
  <c r="D621" s="1"/>
  <c r="E621" s="1"/>
  <c r="C622"/>
  <c r="D622" s="1"/>
  <c r="E622" s="1"/>
  <c r="C623"/>
  <c r="D623" s="1"/>
  <c r="E623" s="1"/>
  <c r="C624"/>
  <c r="D624" s="1"/>
  <c r="E624" s="1"/>
  <c r="C625"/>
  <c r="D625" s="1"/>
  <c r="E625" s="1"/>
  <c r="C626"/>
  <c r="D626" s="1"/>
  <c r="E626" s="1"/>
  <c r="C627"/>
  <c r="D627" s="1"/>
  <c r="E627" s="1"/>
  <c r="C628"/>
  <c r="D628" s="1"/>
  <c r="E628" s="1"/>
  <c r="C629"/>
  <c r="D629" s="1"/>
  <c r="E629" s="1"/>
  <c r="C630"/>
  <c r="D630" s="1"/>
  <c r="E630" s="1"/>
  <c r="C631"/>
  <c r="D631" s="1"/>
  <c r="E631" s="1"/>
  <c r="C632"/>
  <c r="D632" s="1"/>
  <c r="E632" s="1"/>
  <c r="C633"/>
  <c r="D633" s="1"/>
  <c r="E633" s="1"/>
  <c r="C634"/>
  <c r="D634" s="1"/>
  <c r="E634" s="1"/>
  <c r="C635"/>
  <c r="D635" s="1"/>
  <c r="E635" s="1"/>
  <c r="C636"/>
  <c r="D636" s="1"/>
  <c r="E636" s="1"/>
  <c r="C637"/>
  <c r="D637" s="1"/>
  <c r="E637" s="1"/>
  <c r="C638"/>
  <c r="D638" s="1"/>
  <c r="E638" s="1"/>
  <c r="C639"/>
  <c r="D639" s="1"/>
  <c r="E639" s="1"/>
  <c r="C640"/>
  <c r="D640" s="1"/>
  <c r="E640" s="1"/>
  <c r="C641"/>
  <c r="D641" s="1"/>
  <c r="E641" s="1"/>
  <c r="C642"/>
  <c r="D642" s="1"/>
  <c r="E642" s="1"/>
  <c r="C643"/>
  <c r="D643" s="1"/>
  <c r="E643" s="1"/>
  <c r="C644"/>
  <c r="D644" s="1"/>
  <c r="E644" s="1"/>
  <c r="C645"/>
  <c r="D645" s="1"/>
  <c r="E645" s="1"/>
  <c r="C646"/>
  <c r="D646" s="1"/>
  <c r="E646" s="1"/>
  <c r="C647"/>
  <c r="D647" s="1"/>
  <c r="E647" s="1"/>
  <c r="C648"/>
  <c r="D648" s="1"/>
  <c r="E648" s="1"/>
  <c r="C649"/>
  <c r="D649" s="1"/>
  <c r="E649" s="1"/>
  <c r="C650"/>
  <c r="D650" s="1"/>
  <c r="E650" s="1"/>
  <c r="C651"/>
  <c r="D651" s="1"/>
  <c r="E651" s="1"/>
  <c r="C652"/>
  <c r="D652" s="1"/>
  <c r="E652" s="1"/>
  <c r="C653"/>
  <c r="D653" s="1"/>
  <c r="E653" s="1"/>
  <c r="C654"/>
  <c r="D654" s="1"/>
  <c r="E654" s="1"/>
  <c r="C655"/>
  <c r="D655" s="1"/>
  <c r="E655" s="1"/>
  <c r="C656"/>
  <c r="D656" s="1"/>
  <c r="E656" s="1"/>
  <c r="C657"/>
  <c r="D657" s="1"/>
  <c r="E657" s="1"/>
  <c r="C658"/>
  <c r="D658" s="1"/>
  <c r="E658" s="1"/>
  <c r="C659"/>
  <c r="D659" s="1"/>
  <c r="E659" s="1"/>
  <c r="C660"/>
  <c r="D660" s="1"/>
  <c r="E660" s="1"/>
  <c r="C661"/>
  <c r="D661" s="1"/>
  <c r="E661" s="1"/>
  <c r="C662"/>
  <c r="D662" s="1"/>
  <c r="E662" s="1"/>
  <c r="C663"/>
  <c r="D663" s="1"/>
  <c r="E663" s="1"/>
  <c r="C664"/>
  <c r="D664" s="1"/>
  <c r="E664" s="1"/>
  <c r="C665"/>
  <c r="D665" s="1"/>
  <c r="E665" s="1"/>
  <c r="C666"/>
  <c r="D666" s="1"/>
  <c r="E666" s="1"/>
  <c r="C667"/>
  <c r="D667" s="1"/>
  <c r="E667" s="1"/>
  <c r="C668"/>
  <c r="D668" s="1"/>
  <c r="E668" s="1"/>
  <c r="C669"/>
  <c r="D669" s="1"/>
  <c r="E669" s="1"/>
  <c r="C670"/>
  <c r="D670" s="1"/>
  <c r="E670" s="1"/>
  <c r="C671"/>
  <c r="D671" s="1"/>
  <c r="E671" s="1"/>
  <c r="C672"/>
  <c r="D672" s="1"/>
  <c r="E672" s="1"/>
  <c r="C673"/>
  <c r="D673" s="1"/>
  <c r="E673" s="1"/>
  <c r="C674"/>
  <c r="D674" s="1"/>
  <c r="E674" s="1"/>
  <c r="C675"/>
  <c r="D675" s="1"/>
  <c r="E675" s="1"/>
  <c r="C676"/>
  <c r="D676" s="1"/>
  <c r="E676" s="1"/>
  <c r="C677"/>
  <c r="D677" s="1"/>
  <c r="E677" s="1"/>
  <c r="C678"/>
  <c r="D678" s="1"/>
  <c r="E678" s="1"/>
  <c r="C679"/>
  <c r="D679" s="1"/>
  <c r="E679" s="1"/>
  <c r="C680"/>
  <c r="D680" s="1"/>
  <c r="E680" s="1"/>
  <c r="C681"/>
  <c r="D681" s="1"/>
  <c r="E681" s="1"/>
  <c r="C682"/>
  <c r="D682" s="1"/>
  <c r="E682" s="1"/>
  <c r="C683"/>
  <c r="D683" s="1"/>
  <c r="E683" s="1"/>
  <c r="C684"/>
  <c r="D684" s="1"/>
  <c r="E684" s="1"/>
  <c r="C685"/>
  <c r="D685" s="1"/>
  <c r="E685" s="1"/>
  <c r="C686"/>
  <c r="D686" s="1"/>
  <c r="E686" s="1"/>
  <c r="C687"/>
  <c r="D687" s="1"/>
  <c r="E687" s="1"/>
  <c r="C688"/>
  <c r="D688" s="1"/>
  <c r="E688" s="1"/>
  <c r="C689"/>
  <c r="D689" s="1"/>
  <c r="E689" s="1"/>
  <c r="C690"/>
  <c r="D690" s="1"/>
  <c r="E690" s="1"/>
  <c r="C691"/>
  <c r="D691" s="1"/>
  <c r="E691" s="1"/>
  <c r="C692"/>
  <c r="D692" s="1"/>
  <c r="E692" s="1"/>
  <c r="C693"/>
  <c r="D693" s="1"/>
  <c r="E693" s="1"/>
  <c r="C694"/>
  <c r="D694" s="1"/>
  <c r="E694" s="1"/>
  <c r="C695"/>
  <c r="D695" s="1"/>
  <c r="E695" s="1"/>
  <c r="C696"/>
  <c r="D696" s="1"/>
  <c r="E696" s="1"/>
  <c r="C697"/>
  <c r="D697" s="1"/>
  <c r="E697" s="1"/>
  <c r="C698"/>
  <c r="D698" s="1"/>
  <c r="E698" s="1"/>
  <c r="C699"/>
  <c r="D699" s="1"/>
  <c r="E699" s="1"/>
  <c r="C700"/>
  <c r="D700" s="1"/>
  <c r="E700" s="1"/>
  <c r="C701"/>
  <c r="D701" s="1"/>
  <c r="E701" s="1"/>
  <c r="C702"/>
  <c r="D702" s="1"/>
  <c r="E702" s="1"/>
  <c r="C703"/>
  <c r="D703" s="1"/>
  <c r="E703" s="1"/>
  <c r="C704"/>
  <c r="D704" s="1"/>
  <c r="E704" s="1"/>
  <c r="C705"/>
  <c r="D705" s="1"/>
  <c r="E705" s="1"/>
  <c r="C706"/>
  <c r="D706" s="1"/>
  <c r="E706" s="1"/>
  <c r="C707"/>
  <c r="D707" s="1"/>
  <c r="E707" s="1"/>
  <c r="C708"/>
  <c r="D708" s="1"/>
  <c r="E708" s="1"/>
  <c r="C709"/>
  <c r="D709" s="1"/>
  <c r="E709" s="1"/>
  <c r="C710"/>
  <c r="D710" s="1"/>
  <c r="E710" s="1"/>
  <c r="C711"/>
  <c r="D711" s="1"/>
  <c r="E711" s="1"/>
  <c r="C712"/>
  <c r="D712" s="1"/>
  <c r="E712" s="1"/>
  <c r="C713"/>
  <c r="D713" s="1"/>
  <c r="E713" s="1"/>
  <c r="C714"/>
  <c r="D714" s="1"/>
  <c r="E714" s="1"/>
  <c r="C715"/>
  <c r="D715" s="1"/>
  <c r="E715" s="1"/>
  <c r="C716"/>
  <c r="D716" s="1"/>
  <c r="E716" s="1"/>
  <c r="C717"/>
  <c r="D717" s="1"/>
  <c r="E717" s="1"/>
  <c r="C718"/>
  <c r="D718" s="1"/>
  <c r="E718" s="1"/>
  <c r="C719"/>
  <c r="D719" s="1"/>
  <c r="E719" s="1"/>
  <c r="C720"/>
  <c r="D720" s="1"/>
  <c r="E720" s="1"/>
  <c r="C721"/>
  <c r="D721" s="1"/>
  <c r="E721" s="1"/>
  <c r="C722"/>
  <c r="D722" s="1"/>
  <c r="E722" s="1"/>
  <c r="C723"/>
  <c r="D723" s="1"/>
  <c r="E723" s="1"/>
  <c r="C724"/>
  <c r="D724" s="1"/>
  <c r="E724" s="1"/>
  <c r="C725"/>
  <c r="D725" s="1"/>
  <c r="E725" s="1"/>
  <c r="C726"/>
  <c r="D726" s="1"/>
  <c r="E726" s="1"/>
  <c r="C727"/>
  <c r="D727" s="1"/>
  <c r="E727" s="1"/>
  <c r="C728"/>
  <c r="D728" s="1"/>
  <c r="E728" s="1"/>
  <c r="C729"/>
  <c r="D729" s="1"/>
  <c r="E729" s="1"/>
  <c r="C730"/>
  <c r="D730" s="1"/>
  <c r="E730" s="1"/>
  <c r="C731"/>
  <c r="D731" s="1"/>
  <c r="E731" s="1"/>
  <c r="C732"/>
  <c r="D732" s="1"/>
  <c r="E732" s="1"/>
  <c r="C733"/>
  <c r="D733" s="1"/>
  <c r="E733" s="1"/>
  <c r="C734"/>
  <c r="D734" s="1"/>
  <c r="E734" s="1"/>
  <c r="C735"/>
  <c r="D735" s="1"/>
  <c r="E735" s="1"/>
  <c r="C736"/>
  <c r="D736" s="1"/>
  <c r="E736" s="1"/>
  <c r="C737"/>
  <c r="D737" s="1"/>
  <c r="E737" s="1"/>
  <c r="C738"/>
  <c r="D738" s="1"/>
  <c r="E738" s="1"/>
  <c r="C739"/>
  <c r="D739" s="1"/>
  <c r="E739" s="1"/>
  <c r="C740"/>
  <c r="D740" s="1"/>
  <c r="E740" s="1"/>
  <c r="C741"/>
  <c r="D741" s="1"/>
  <c r="E741" s="1"/>
  <c r="C742"/>
  <c r="D742" s="1"/>
  <c r="E742" s="1"/>
  <c r="C743"/>
  <c r="D743" s="1"/>
  <c r="E743" s="1"/>
  <c r="C744"/>
  <c r="D744" s="1"/>
  <c r="E744" s="1"/>
  <c r="C745"/>
  <c r="D745" s="1"/>
  <c r="E745" s="1"/>
  <c r="C746"/>
  <c r="D746" s="1"/>
  <c r="E746" s="1"/>
  <c r="C747"/>
  <c r="D747" s="1"/>
  <c r="E747" s="1"/>
  <c r="C748"/>
  <c r="D748" s="1"/>
  <c r="E748" s="1"/>
  <c r="C749"/>
  <c r="D749" s="1"/>
  <c r="E749" s="1"/>
  <c r="C750"/>
  <c r="D750" s="1"/>
  <c r="E750" s="1"/>
  <c r="C751"/>
  <c r="D751" s="1"/>
  <c r="E751" s="1"/>
  <c r="C752"/>
  <c r="D752" s="1"/>
  <c r="E752" s="1"/>
  <c r="C753"/>
  <c r="D753" s="1"/>
  <c r="E753" s="1"/>
  <c r="C754"/>
  <c r="D754" s="1"/>
  <c r="E754" s="1"/>
  <c r="C755"/>
  <c r="D755" s="1"/>
  <c r="E755" s="1"/>
  <c r="C756"/>
  <c r="D756" s="1"/>
  <c r="E756" s="1"/>
  <c r="C757"/>
  <c r="D757" s="1"/>
  <c r="E757" s="1"/>
  <c r="C758"/>
  <c r="D758" s="1"/>
  <c r="E758" s="1"/>
  <c r="C759"/>
  <c r="D759" s="1"/>
  <c r="E759" s="1"/>
  <c r="C760"/>
  <c r="D760" s="1"/>
  <c r="E760" s="1"/>
  <c r="C761"/>
  <c r="D761" s="1"/>
  <c r="E761" s="1"/>
  <c r="C762"/>
  <c r="D762" s="1"/>
  <c r="E762" s="1"/>
  <c r="C763"/>
  <c r="D763" s="1"/>
  <c r="E763" s="1"/>
  <c r="C764"/>
  <c r="D764" s="1"/>
  <c r="E764" s="1"/>
  <c r="C765"/>
  <c r="D765" s="1"/>
  <c r="E765" s="1"/>
  <c r="C766"/>
  <c r="D766" s="1"/>
  <c r="E766" s="1"/>
  <c r="C767"/>
  <c r="D767" s="1"/>
  <c r="E767" s="1"/>
  <c r="C768"/>
  <c r="D768" s="1"/>
  <c r="E768" s="1"/>
  <c r="C769"/>
  <c r="D769" s="1"/>
  <c r="E769" s="1"/>
  <c r="C770"/>
  <c r="D770" s="1"/>
  <c r="E770" s="1"/>
  <c r="C771"/>
  <c r="D771" s="1"/>
  <c r="E771" s="1"/>
  <c r="C772"/>
  <c r="D772" s="1"/>
  <c r="E772" s="1"/>
  <c r="C773"/>
  <c r="D773" s="1"/>
  <c r="E773" s="1"/>
  <c r="C774"/>
  <c r="D774" s="1"/>
  <c r="E774" s="1"/>
  <c r="C775"/>
  <c r="D775" s="1"/>
  <c r="E775" s="1"/>
  <c r="C776"/>
  <c r="D776" s="1"/>
  <c r="E776" s="1"/>
  <c r="C777"/>
  <c r="D777" s="1"/>
  <c r="E777" s="1"/>
  <c r="C778"/>
  <c r="D778" s="1"/>
  <c r="E778" s="1"/>
  <c r="C779"/>
  <c r="D779" s="1"/>
  <c r="E779" s="1"/>
  <c r="C780"/>
  <c r="D780" s="1"/>
  <c r="E780" s="1"/>
  <c r="C781"/>
  <c r="D781" s="1"/>
  <c r="E781" s="1"/>
  <c r="C782"/>
  <c r="D782" s="1"/>
  <c r="E782" s="1"/>
  <c r="C783"/>
  <c r="D783" s="1"/>
  <c r="E783" s="1"/>
  <c r="C784"/>
  <c r="D784" s="1"/>
  <c r="E784" s="1"/>
  <c r="C785"/>
  <c r="D785" s="1"/>
  <c r="E785" s="1"/>
  <c r="C786"/>
  <c r="D786" s="1"/>
  <c r="E786" s="1"/>
  <c r="C787"/>
  <c r="D787" s="1"/>
  <c r="E787" s="1"/>
  <c r="C788"/>
  <c r="D788" s="1"/>
  <c r="E788" s="1"/>
  <c r="C789"/>
  <c r="D789" s="1"/>
  <c r="E789" s="1"/>
  <c r="C790"/>
  <c r="D790" s="1"/>
  <c r="E790" s="1"/>
  <c r="C791"/>
  <c r="D791" s="1"/>
  <c r="E791" s="1"/>
  <c r="C792"/>
  <c r="D792" s="1"/>
  <c r="E792" s="1"/>
  <c r="C793"/>
  <c r="D793" s="1"/>
  <c r="E793" s="1"/>
  <c r="C794"/>
  <c r="D794" s="1"/>
  <c r="E794" s="1"/>
  <c r="C795"/>
  <c r="D795" s="1"/>
  <c r="E795" s="1"/>
  <c r="C796"/>
  <c r="D796" s="1"/>
  <c r="E796" s="1"/>
  <c r="C797"/>
  <c r="D797" s="1"/>
  <c r="E797" s="1"/>
  <c r="C798"/>
  <c r="D798" s="1"/>
  <c r="E798" s="1"/>
  <c r="C799"/>
  <c r="D799" s="1"/>
  <c r="E799" s="1"/>
  <c r="C800"/>
  <c r="D800" s="1"/>
  <c r="E800" s="1"/>
  <c r="C801"/>
  <c r="D801" s="1"/>
  <c r="E801" s="1"/>
  <c r="C802"/>
  <c r="D802" s="1"/>
  <c r="E802" s="1"/>
  <c r="C803"/>
  <c r="D803" s="1"/>
  <c r="E803" s="1"/>
  <c r="C804"/>
  <c r="D804" s="1"/>
  <c r="E804" s="1"/>
  <c r="C805"/>
  <c r="D805" s="1"/>
  <c r="E805" s="1"/>
  <c r="C806"/>
  <c r="D806" s="1"/>
  <c r="E806" s="1"/>
  <c r="C807"/>
  <c r="D807" s="1"/>
  <c r="E807" s="1"/>
  <c r="C808"/>
  <c r="D808" s="1"/>
  <c r="E808" s="1"/>
  <c r="C809"/>
  <c r="D809" s="1"/>
  <c r="E809" s="1"/>
  <c r="C810"/>
  <c r="D810" s="1"/>
  <c r="E810" s="1"/>
  <c r="C811"/>
  <c r="D811" s="1"/>
  <c r="E811" s="1"/>
  <c r="C812"/>
  <c r="D812" s="1"/>
  <c r="E812" s="1"/>
  <c r="C813"/>
  <c r="D813" s="1"/>
  <c r="E813" s="1"/>
  <c r="C814"/>
  <c r="D814" s="1"/>
  <c r="E814" s="1"/>
  <c r="C815"/>
  <c r="D815" s="1"/>
  <c r="E815" s="1"/>
  <c r="C816"/>
  <c r="D816" s="1"/>
  <c r="E816" s="1"/>
  <c r="C817"/>
  <c r="D817" s="1"/>
  <c r="E817" s="1"/>
  <c r="C818"/>
  <c r="D818" s="1"/>
  <c r="E818" s="1"/>
  <c r="C819"/>
  <c r="D819" s="1"/>
  <c r="E819" s="1"/>
  <c r="C820"/>
  <c r="D820" s="1"/>
  <c r="E820" s="1"/>
  <c r="C821"/>
  <c r="D821" s="1"/>
  <c r="E821" s="1"/>
  <c r="C822"/>
  <c r="D822" s="1"/>
  <c r="E822" s="1"/>
  <c r="C823"/>
  <c r="D823" s="1"/>
  <c r="E823" s="1"/>
  <c r="C824"/>
  <c r="D824" s="1"/>
  <c r="E824" s="1"/>
  <c r="C825"/>
  <c r="D825" s="1"/>
  <c r="E825" s="1"/>
  <c r="C826"/>
  <c r="D826" s="1"/>
  <c r="E826" s="1"/>
  <c r="C827"/>
  <c r="D827" s="1"/>
  <c r="E827" s="1"/>
  <c r="C828"/>
  <c r="D828" s="1"/>
  <c r="E828" s="1"/>
  <c r="C829"/>
  <c r="D829" s="1"/>
  <c r="E829" s="1"/>
  <c r="C830"/>
  <c r="D830" s="1"/>
  <c r="E830" s="1"/>
  <c r="C831"/>
  <c r="D831" s="1"/>
  <c r="E831" s="1"/>
  <c r="C832"/>
  <c r="D832" s="1"/>
  <c r="E832" s="1"/>
  <c r="C833"/>
  <c r="D833" s="1"/>
  <c r="E833" s="1"/>
  <c r="C834"/>
  <c r="D834" s="1"/>
  <c r="E834" s="1"/>
  <c r="C835"/>
  <c r="D835" s="1"/>
  <c r="E835" s="1"/>
  <c r="C836"/>
  <c r="D836" s="1"/>
  <c r="E836" s="1"/>
  <c r="C837"/>
  <c r="D837" s="1"/>
  <c r="E837" s="1"/>
  <c r="C838"/>
  <c r="D838" s="1"/>
  <c r="E838" s="1"/>
  <c r="C839"/>
  <c r="D839" s="1"/>
  <c r="E839" s="1"/>
  <c r="C840"/>
  <c r="D840" s="1"/>
  <c r="E840" s="1"/>
  <c r="C841"/>
  <c r="D841" s="1"/>
  <c r="E841" s="1"/>
  <c r="C842"/>
  <c r="D842" s="1"/>
  <c r="E842" s="1"/>
  <c r="C843"/>
  <c r="D843" s="1"/>
  <c r="E843" s="1"/>
  <c r="C844"/>
  <c r="D844" s="1"/>
  <c r="E844" s="1"/>
  <c r="C845"/>
  <c r="D845" s="1"/>
  <c r="E845" s="1"/>
  <c r="C846"/>
  <c r="D846" s="1"/>
  <c r="E846" s="1"/>
  <c r="C847"/>
  <c r="D847" s="1"/>
  <c r="E847" s="1"/>
  <c r="C848"/>
  <c r="D848" s="1"/>
  <c r="E848" s="1"/>
  <c r="C849"/>
  <c r="D849" s="1"/>
  <c r="E849" s="1"/>
  <c r="C850"/>
  <c r="D850" s="1"/>
  <c r="E850" s="1"/>
  <c r="C851"/>
  <c r="D851" s="1"/>
  <c r="E851" s="1"/>
  <c r="C852"/>
  <c r="D852" s="1"/>
  <c r="E852" s="1"/>
  <c r="C853"/>
  <c r="D853" s="1"/>
  <c r="E853" s="1"/>
  <c r="C854"/>
  <c r="D854" s="1"/>
  <c r="E854" s="1"/>
  <c r="C855"/>
  <c r="D855" s="1"/>
  <c r="E855" s="1"/>
  <c r="C856"/>
  <c r="D856" s="1"/>
  <c r="E856" s="1"/>
  <c r="C857"/>
  <c r="D857" s="1"/>
  <c r="E857" s="1"/>
  <c r="C858"/>
  <c r="D858" s="1"/>
  <c r="E858" s="1"/>
  <c r="C859"/>
  <c r="D859" s="1"/>
  <c r="E859" s="1"/>
  <c r="C860"/>
  <c r="D860" s="1"/>
  <c r="E860" s="1"/>
  <c r="C861"/>
  <c r="D861" s="1"/>
  <c r="E861" s="1"/>
  <c r="C862"/>
  <c r="D862" s="1"/>
  <c r="E862" s="1"/>
  <c r="C863"/>
  <c r="D863" s="1"/>
  <c r="E863" s="1"/>
  <c r="C864"/>
  <c r="D864" s="1"/>
  <c r="E864" s="1"/>
  <c r="C865"/>
  <c r="D865" s="1"/>
  <c r="E865" s="1"/>
  <c r="C866"/>
  <c r="D866" s="1"/>
  <c r="E866" s="1"/>
  <c r="C867"/>
  <c r="D867" s="1"/>
  <c r="E867" s="1"/>
  <c r="C868"/>
  <c r="D868" s="1"/>
  <c r="E868" s="1"/>
  <c r="C869"/>
  <c r="D869" s="1"/>
  <c r="E869" s="1"/>
  <c r="C870"/>
  <c r="D870" s="1"/>
  <c r="E870" s="1"/>
  <c r="C871"/>
  <c r="D871" s="1"/>
  <c r="E871" s="1"/>
  <c r="C872"/>
  <c r="D872" s="1"/>
  <c r="E872" s="1"/>
  <c r="C873"/>
  <c r="D873" s="1"/>
  <c r="E873" s="1"/>
  <c r="C874"/>
  <c r="D874" s="1"/>
  <c r="E874" s="1"/>
  <c r="C875"/>
  <c r="D875" s="1"/>
  <c r="E875" s="1"/>
  <c r="C876"/>
  <c r="D876" s="1"/>
  <c r="E876" s="1"/>
  <c r="C877"/>
  <c r="D877" s="1"/>
  <c r="E877" s="1"/>
  <c r="C878"/>
  <c r="D878" s="1"/>
  <c r="E878" s="1"/>
  <c r="C879"/>
  <c r="D879" s="1"/>
  <c r="E879" s="1"/>
  <c r="C880"/>
  <c r="D880" s="1"/>
  <c r="E880" s="1"/>
  <c r="C881"/>
  <c r="D881" s="1"/>
  <c r="E881" s="1"/>
  <c r="C882"/>
  <c r="D882" s="1"/>
  <c r="E882" s="1"/>
  <c r="C883"/>
  <c r="D883" s="1"/>
  <c r="E883" s="1"/>
  <c r="C884"/>
  <c r="D884" s="1"/>
  <c r="E884" s="1"/>
  <c r="C885"/>
  <c r="D885" s="1"/>
  <c r="E885" s="1"/>
  <c r="C886"/>
  <c r="D886" s="1"/>
  <c r="E886" s="1"/>
  <c r="C887"/>
  <c r="D887" s="1"/>
  <c r="E887" s="1"/>
  <c r="C888"/>
  <c r="D888" s="1"/>
  <c r="E888" s="1"/>
  <c r="C889"/>
  <c r="D889" s="1"/>
  <c r="E889" s="1"/>
  <c r="C890"/>
  <c r="D890" s="1"/>
  <c r="E890" s="1"/>
  <c r="C891"/>
  <c r="D891" s="1"/>
  <c r="E891" s="1"/>
  <c r="C892"/>
  <c r="D892" s="1"/>
  <c r="E892" s="1"/>
  <c r="C893"/>
  <c r="D893" s="1"/>
  <c r="E893" s="1"/>
  <c r="C894"/>
  <c r="D894" s="1"/>
  <c r="E894" s="1"/>
  <c r="C895"/>
  <c r="D895" s="1"/>
  <c r="E895" s="1"/>
  <c r="C896"/>
  <c r="D896" s="1"/>
  <c r="E896" s="1"/>
  <c r="C897"/>
  <c r="D897" s="1"/>
  <c r="E897" s="1"/>
  <c r="C898"/>
  <c r="D898" s="1"/>
  <c r="E898" s="1"/>
  <c r="C899"/>
  <c r="D899" s="1"/>
  <c r="E899" s="1"/>
  <c r="C900"/>
  <c r="D900" s="1"/>
  <c r="E900" s="1"/>
  <c r="C901"/>
  <c r="D901" s="1"/>
  <c r="E901" s="1"/>
  <c r="C902"/>
  <c r="D902" s="1"/>
  <c r="E902" s="1"/>
  <c r="C903"/>
  <c r="D903" s="1"/>
  <c r="E903" s="1"/>
  <c r="C904"/>
  <c r="D904" s="1"/>
  <c r="E904" s="1"/>
  <c r="C905"/>
  <c r="D905" s="1"/>
  <c r="E905" s="1"/>
  <c r="C906"/>
  <c r="D906" s="1"/>
  <c r="E906" s="1"/>
  <c r="C907"/>
  <c r="D907" s="1"/>
  <c r="E907" s="1"/>
  <c r="C908"/>
  <c r="D908" s="1"/>
  <c r="E908" s="1"/>
  <c r="C909"/>
  <c r="D909" s="1"/>
  <c r="E909" s="1"/>
  <c r="C910"/>
  <c r="D910" s="1"/>
  <c r="E910" s="1"/>
  <c r="C911"/>
  <c r="D911" s="1"/>
  <c r="E911" s="1"/>
  <c r="C912"/>
  <c r="D912" s="1"/>
  <c r="E912" s="1"/>
  <c r="C913"/>
  <c r="D913" s="1"/>
  <c r="E913" s="1"/>
  <c r="C914"/>
  <c r="D914" s="1"/>
  <c r="E914" s="1"/>
  <c r="C915"/>
  <c r="D915" s="1"/>
  <c r="E915" s="1"/>
  <c r="C916"/>
  <c r="D916" s="1"/>
  <c r="E916" s="1"/>
  <c r="C917"/>
  <c r="D917" s="1"/>
  <c r="E917" s="1"/>
  <c r="C918"/>
  <c r="D918" s="1"/>
  <c r="E918" s="1"/>
  <c r="C919"/>
  <c r="D919" s="1"/>
  <c r="E919" s="1"/>
  <c r="C920"/>
  <c r="D920" s="1"/>
  <c r="E920" s="1"/>
  <c r="C921"/>
  <c r="D921" s="1"/>
  <c r="E921" s="1"/>
  <c r="C922"/>
  <c r="D922" s="1"/>
  <c r="E922" s="1"/>
  <c r="C923"/>
  <c r="D923" s="1"/>
  <c r="E923" s="1"/>
  <c r="C924"/>
  <c r="D924" s="1"/>
  <c r="E924" s="1"/>
  <c r="C925"/>
  <c r="D925" s="1"/>
  <c r="E925" s="1"/>
  <c r="C926"/>
  <c r="D926" s="1"/>
  <c r="E926" s="1"/>
  <c r="C927"/>
  <c r="D927" s="1"/>
  <c r="E927" s="1"/>
  <c r="C928"/>
  <c r="D928" s="1"/>
  <c r="E928" s="1"/>
  <c r="C929"/>
  <c r="D929" s="1"/>
  <c r="E929" s="1"/>
  <c r="C930"/>
  <c r="D930" s="1"/>
  <c r="E930" s="1"/>
  <c r="C931"/>
  <c r="D931" s="1"/>
  <c r="E931" s="1"/>
  <c r="C932"/>
  <c r="D932" s="1"/>
  <c r="E932" s="1"/>
  <c r="C933"/>
  <c r="D933" s="1"/>
  <c r="E933" s="1"/>
  <c r="C934"/>
  <c r="D934" s="1"/>
  <c r="E934" s="1"/>
  <c r="C935"/>
  <c r="D935" s="1"/>
  <c r="E935" s="1"/>
  <c r="C936"/>
  <c r="D936" s="1"/>
  <c r="E936" s="1"/>
  <c r="C937"/>
  <c r="D937" s="1"/>
  <c r="E937" s="1"/>
  <c r="C938"/>
  <c r="D938" s="1"/>
  <c r="E938" s="1"/>
  <c r="C939"/>
  <c r="D939" s="1"/>
  <c r="E939" s="1"/>
  <c r="C940"/>
  <c r="D940" s="1"/>
  <c r="E940" s="1"/>
  <c r="C941"/>
  <c r="D941" s="1"/>
  <c r="E941" s="1"/>
  <c r="C942"/>
  <c r="D942" s="1"/>
  <c r="E942" s="1"/>
  <c r="C943"/>
  <c r="D943" s="1"/>
  <c r="E943" s="1"/>
  <c r="C944"/>
  <c r="D944" s="1"/>
  <c r="E944" s="1"/>
  <c r="C945"/>
  <c r="D945" s="1"/>
  <c r="E945" s="1"/>
  <c r="C946"/>
  <c r="D946" s="1"/>
  <c r="E946" s="1"/>
  <c r="C947"/>
  <c r="D947" s="1"/>
  <c r="E947" s="1"/>
  <c r="C948"/>
  <c r="D948" s="1"/>
  <c r="E948" s="1"/>
  <c r="C949"/>
  <c r="D949" s="1"/>
  <c r="E949" s="1"/>
  <c r="C950"/>
  <c r="D950" s="1"/>
  <c r="E950" s="1"/>
  <c r="C951"/>
  <c r="D951" s="1"/>
  <c r="E951" s="1"/>
  <c r="C952"/>
  <c r="D952" s="1"/>
  <c r="E952" s="1"/>
  <c r="C953"/>
  <c r="D953" s="1"/>
  <c r="E953" s="1"/>
  <c r="C954"/>
  <c r="D954" s="1"/>
  <c r="E954" s="1"/>
  <c r="C955"/>
  <c r="D955" s="1"/>
  <c r="E955" s="1"/>
  <c r="C956"/>
  <c r="D956" s="1"/>
  <c r="E956" s="1"/>
  <c r="C957"/>
  <c r="D957" s="1"/>
  <c r="E957" s="1"/>
  <c r="C958"/>
  <c r="D958" s="1"/>
  <c r="E958" s="1"/>
  <c r="C959"/>
  <c r="D959" s="1"/>
  <c r="E959" s="1"/>
  <c r="C960"/>
  <c r="D960" s="1"/>
  <c r="E960" s="1"/>
  <c r="C961"/>
  <c r="D961" s="1"/>
  <c r="E961" s="1"/>
  <c r="C962"/>
  <c r="D962" s="1"/>
  <c r="E962" s="1"/>
  <c r="C963"/>
  <c r="D963" s="1"/>
  <c r="E963" s="1"/>
  <c r="C964"/>
  <c r="D964" s="1"/>
  <c r="E964" s="1"/>
  <c r="C965"/>
  <c r="D965" s="1"/>
  <c r="E965" s="1"/>
  <c r="C966"/>
  <c r="D966" s="1"/>
  <c r="E966" s="1"/>
  <c r="C967"/>
  <c r="D967" s="1"/>
  <c r="E967" s="1"/>
  <c r="C968"/>
  <c r="D968" s="1"/>
  <c r="E968" s="1"/>
  <c r="C969"/>
  <c r="D969" s="1"/>
  <c r="E969" s="1"/>
  <c r="C970"/>
  <c r="D970" s="1"/>
  <c r="E970" s="1"/>
  <c r="C971"/>
  <c r="D971" s="1"/>
  <c r="E971" s="1"/>
  <c r="C972"/>
  <c r="D972" s="1"/>
  <c r="E972" s="1"/>
  <c r="C973"/>
  <c r="D973" s="1"/>
  <c r="E973" s="1"/>
  <c r="C974"/>
  <c r="D974" s="1"/>
  <c r="E974" s="1"/>
  <c r="C975"/>
  <c r="D975" s="1"/>
  <c r="E975" s="1"/>
  <c r="C976"/>
  <c r="D976" s="1"/>
  <c r="E976" s="1"/>
  <c r="C977"/>
  <c r="D977" s="1"/>
  <c r="E977" s="1"/>
  <c r="C978"/>
  <c r="D978" s="1"/>
  <c r="E978" s="1"/>
  <c r="C979"/>
  <c r="D979" s="1"/>
  <c r="E979" s="1"/>
  <c r="C980"/>
  <c r="D980" s="1"/>
  <c r="E980" s="1"/>
  <c r="C981"/>
  <c r="D981" s="1"/>
  <c r="E981" s="1"/>
  <c r="C982"/>
  <c r="D982" s="1"/>
  <c r="E982" s="1"/>
  <c r="C983"/>
  <c r="D983" s="1"/>
  <c r="E983" s="1"/>
  <c r="C984"/>
  <c r="D984" s="1"/>
  <c r="E984" s="1"/>
  <c r="C985"/>
  <c r="D985" s="1"/>
  <c r="E985" s="1"/>
  <c r="C986"/>
  <c r="D986" s="1"/>
  <c r="E986" s="1"/>
  <c r="C987"/>
  <c r="D987" s="1"/>
  <c r="E987" s="1"/>
  <c r="C988"/>
  <c r="D988" s="1"/>
  <c r="E988" s="1"/>
  <c r="C989"/>
  <c r="D989" s="1"/>
  <c r="E989" s="1"/>
  <c r="C990"/>
  <c r="D990" s="1"/>
  <c r="E990" s="1"/>
  <c r="C991"/>
  <c r="D991" s="1"/>
  <c r="E991" s="1"/>
  <c r="C992"/>
  <c r="D992" s="1"/>
  <c r="E992" s="1"/>
  <c r="C993"/>
  <c r="D993" s="1"/>
  <c r="E993" s="1"/>
  <c r="C994"/>
  <c r="D994" s="1"/>
  <c r="E994" s="1"/>
  <c r="C995"/>
  <c r="D995" s="1"/>
  <c r="E995" s="1"/>
  <c r="C996"/>
  <c r="D996" s="1"/>
  <c r="E996" s="1"/>
  <c r="C997"/>
  <c r="D997" s="1"/>
  <c r="E997" s="1"/>
  <c r="C998"/>
  <c r="D998" s="1"/>
  <c r="E998" s="1"/>
  <c r="C999"/>
  <c r="D999" s="1"/>
  <c r="E999" s="1"/>
  <c r="C1000"/>
  <c r="D1000" s="1"/>
  <c r="E1000" s="1"/>
  <c r="C1001"/>
  <c r="D1001" s="1"/>
  <c r="E1001" s="1"/>
  <c r="C1002"/>
  <c r="D1002" s="1"/>
  <c r="E1002" s="1"/>
  <c r="C1003"/>
  <c r="D1003" s="1"/>
  <c r="E1003" s="1"/>
  <c r="C1004"/>
  <c r="D1004" s="1"/>
  <c r="E1004" s="1"/>
  <c r="C1005"/>
  <c r="D1005" s="1"/>
  <c r="E1005" s="1"/>
  <c r="C1006"/>
  <c r="D1006" s="1"/>
  <c r="E1006" s="1"/>
  <c r="C1007"/>
  <c r="D1007" s="1"/>
  <c r="E1007" s="1"/>
  <c r="C1008"/>
  <c r="D1008" s="1"/>
  <c r="E1008" s="1"/>
  <c r="C1009"/>
  <c r="D1009" s="1"/>
  <c r="E1009" s="1"/>
  <c r="C1010"/>
  <c r="D1010" s="1"/>
  <c r="E1010" s="1"/>
  <c r="C1011"/>
  <c r="D1011" s="1"/>
  <c r="E1011" s="1"/>
  <c r="C1012"/>
  <c r="D1012" s="1"/>
  <c r="E1012" s="1"/>
  <c r="C1013"/>
  <c r="D1013" s="1"/>
  <c r="E1013" s="1"/>
  <c r="C1014"/>
  <c r="D1014" s="1"/>
  <c r="E1014" s="1"/>
  <c r="C1015"/>
  <c r="D1015" s="1"/>
  <c r="E1015" s="1"/>
  <c r="C1016"/>
  <c r="D1016" s="1"/>
  <c r="E1016" s="1"/>
  <c r="C1017"/>
  <c r="D1017" s="1"/>
  <c r="E1017" s="1"/>
  <c r="C1018"/>
  <c r="D1018" s="1"/>
  <c r="E1018" s="1"/>
  <c r="C1019"/>
  <c r="D1019" s="1"/>
  <c r="E1019" s="1"/>
  <c r="C1020"/>
  <c r="D1020" s="1"/>
  <c r="E1020" s="1"/>
  <c r="C1021"/>
  <c r="D1021" s="1"/>
  <c r="E1021" s="1"/>
  <c r="C1022"/>
  <c r="D1022" s="1"/>
  <c r="E1022" s="1"/>
  <c r="C1023"/>
  <c r="D1023" s="1"/>
  <c r="E1023" s="1"/>
  <c r="C1024"/>
  <c r="D1024" s="1"/>
  <c r="E1024" s="1"/>
  <c r="C1025"/>
  <c r="D1025" s="1"/>
  <c r="E1025" s="1"/>
  <c r="C1026"/>
  <c r="D1026" s="1"/>
  <c r="E1026" s="1"/>
  <c r="C1027"/>
  <c r="D1027" s="1"/>
  <c r="E1027" s="1"/>
  <c r="C1028"/>
  <c r="D1028" s="1"/>
  <c r="E1028" s="1"/>
  <c r="C1029"/>
  <c r="D1029" s="1"/>
  <c r="E1029" s="1"/>
  <c r="C1030"/>
  <c r="D1030" s="1"/>
  <c r="E1030" s="1"/>
  <c r="C1031"/>
  <c r="D1031" s="1"/>
  <c r="E1031" s="1"/>
  <c r="C1032"/>
  <c r="D1032" s="1"/>
  <c r="E1032" s="1"/>
  <c r="C1033"/>
  <c r="D1033" s="1"/>
  <c r="E1033" s="1"/>
  <c r="C1034"/>
  <c r="D1034" s="1"/>
  <c r="E1034" s="1"/>
  <c r="C1035"/>
  <c r="D1035" s="1"/>
  <c r="E1035" s="1"/>
  <c r="C1036"/>
  <c r="D1036" s="1"/>
  <c r="E1036" s="1"/>
  <c r="C1037"/>
  <c r="D1037" s="1"/>
  <c r="E1037" s="1"/>
  <c r="C1038"/>
  <c r="D1038" s="1"/>
  <c r="E1038" s="1"/>
  <c r="C1039"/>
  <c r="D1039" s="1"/>
  <c r="E1039" s="1"/>
  <c r="C1040"/>
  <c r="D1040" s="1"/>
  <c r="E1040" s="1"/>
  <c r="C1041"/>
  <c r="D1041" s="1"/>
  <c r="E1041" s="1"/>
  <c r="C1042"/>
  <c r="D1042" s="1"/>
  <c r="E1042" s="1"/>
  <c r="C1043"/>
  <c r="D1043" s="1"/>
  <c r="E1043" s="1"/>
  <c r="C1044"/>
  <c r="D1044" s="1"/>
  <c r="E1044" s="1"/>
  <c r="C1045"/>
  <c r="D1045" s="1"/>
  <c r="E1045" s="1"/>
  <c r="C1046"/>
  <c r="D1046" s="1"/>
  <c r="E1046" s="1"/>
  <c r="C1047"/>
  <c r="D1047" s="1"/>
  <c r="E1047" s="1"/>
  <c r="C1048"/>
  <c r="D1048" s="1"/>
  <c r="E1048" s="1"/>
  <c r="C1049"/>
  <c r="D1049" s="1"/>
  <c r="E1049" s="1"/>
  <c r="C1050"/>
  <c r="D1050" s="1"/>
  <c r="E1050" s="1"/>
  <c r="C1051"/>
  <c r="D1051" s="1"/>
  <c r="E1051" s="1"/>
  <c r="C1052"/>
  <c r="D1052" s="1"/>
  <c r="E1052" s="1"/>
  <c r="C1053"/>
  <c r="D1053" s="1"/>
  <c r="E1053" s="1"/>
  <c r="C1054"/>
  <c r="D1054" s="1"/>
  <c r="E1054" s="1"/>
  <c r="C1055"/>
  <c r="D1055" s="1"/>
  <c r="E1055" s="1"/>
  <c r="C1056"/>
  <c r="D1056" s="1"/>
  <c r="E1056" s="1"/>
  <c r="C1057"/>
  <c r="D1057" s="1"/>
  <c r="E1057" s="1"/>
  <c r="C1058"/>
  <c r="D1058" s="1"/>
  <c r="E1058" s="1"/>
  <c r="C1059"/>
  <c r="D1059" s="1"/>
  <c r="E1059" s="1"/>
  <c r="C1060"/>
  <c r="D1060" s="1"/>
  <c r="E1060" s="1"/>
  <c r="C1061"/>
  <c r="D1061" s="1"/>
  <c r="E1061" s="1"/>
  <c r="C1062"/>
  <c r="D1062" s="1"/>
  <c r="E1062" s="1"/>
  <c r="C1063"/>
  <c r="D1063" s="1"/>
  <c r="E1063" s="1"/>
  <c r="C1064"/>
  <c r="D1064" s="1"/>
  <c r="E1064" s="1"/>
  <c r="C1065"/>
  <c r="D1065" s="1"/>
  <c r="E1065" s="1"/>
  <c r="C1066"/>
  <c r="D1066" s="1"/>
  <c r="E1066" s="1"/>
  <c r="C1067"/>
  <c r="D1067" s="1"/>
  <c r="E1067" s="1"/>
  <c r="C1068"/>
  <c r="D1068" s="1"/>
  <c r="E1068" s="1"/>
  <c r="C1069"/>
  <c r="D1069" s="1"/>
  <c r="E1069" s="1"/>
  <c r="C1070"/>
  <c r="D1070" s="1"/>
  <c r="E1070" s="1"/>
  <c r="C1071"/>
  <c r="D1071" s="1"/>
  <c r="E1071" s="1"/>
  <c r="C1072"/>
  <c r="D1072" s="1"/>
  <c r="E1072" s="1"/>
  <c r="C1073"/>
  <c r="D1073" s="1"/>
  <c r="E1073" s="1"/>
  <c r="C1074"/>
  <c r="D1074" s="1"/>
  <c r="E1074" s="1"/>
  <c r="C1075"/>
  <c r="D1075" s="1"/>
  <c r="E1075" s="1"/>
  <c r="C1076"/>
  <c r="D1076" s="1"/>
  <c r="E1076" s="1"/>
  <c r="C1077"/>
  <c r="D1077" s="1"/>
  <c r="E1077" s="1"/>
  <c r="C1078"/>
  <c r="D1078" s="1"/>
  <c r="E1078" s="1"/>
  <c r="C1079"/>
  <c r="D1079" s="1"/>
  <c r="E1079" s="1"/>
  <c r="C1080"/>
  <c r="D1080" s="1"/>
  <c r="E1080" s="1"/>
  <c r="C1081"/>
  <c r="D1081" s="1"/>
  <c r="E1081" s="1"/>
  <c r="C1082"/>
  <c r="D1082" s="1"/>
  <c r="E1082" s="1"/>
  <c r="C1083"/>
  <c r="D1083" s="1"/>
  <c r="E1083" s="1"/>
  <c r="C1084"/>
  <c r="D1084" s="1"/>
  <c r="E1084" s="1"/>
  <c r="C1085"/>
  <c r="D1085" s="1"/>
  <c r="E1085" s="1"/>
  <c r="C1086"/>
  <c r="D1086" s="1"/>
  <c r="E1086" s="1"/>
  <c r="C1087"/>
  <c r="D1087" s="1"/>
  <c r="E1087" s="1"/>
  <c r="C1088"/>
  <c r="D1088" s="1"/>
  <c r="E1088" s="1"/>
  <c r="C1089"/>
  <c r="D1089" s="1"/>
  <c r="E1089" s="1"/>
  <c r="C1090"/>
  <c r="D1090" s="1"/>
  <c r="E1090" s="1"/>
  <c r="C1091"/>
  <c r="D1091" s="1"/>
  <c r="E1091" s="1"/>
  <c r="C1092"/>
  <c r="D1092" s="1"/>
  <c r="E1092" s="1"/>
  <c r="C1093"/>
  <c r="D1093" s="1"/>
  <c r="E1093" s="1"/>
  <c r="C1094"/>
  <c r="D1094" s="1"/>
  <c r="E1094" s="1"/>
  <c r="C1095"/>
  <c r="D1095" s="1"/>
  <c r="E1095" s="1"/>
  <c r="C1096"/>
  <c r="D1096" s="1"/>
  <c r="E1096" s="1"/>
  <c r="C1097"/>
  <c r="D1097" s="1"/>
  <c r="E1097" s="1"/>
  <c r="C1098"/>
  <c r="D1098" s="1"/>
  <c r="E1098" s="1"/>
  <c r="C1099"/>
  <c r="D1099" s="1"/>
  <c r="E1099" s="1"/>
  <c r="C1100"/>
  <c r="D1100" s="1"/>
  <c r="E1100" s="1"/>
  <c r="C1101"/>
  <c r="D1101" s="1"/>
  <c r="E1101" s="1"/>
  <c r="C1102"/>
  <c r="D1102" s="1"/>
  <c r="E1102" s="1"/>
  <c r="C1103"/>
  <c r="D1103" s="1"/>
  <c r="E1103" s="1"/>
  <c r="C1104"/>
  <c r="D1104" s="1"/>
  <c r="E1104" s="1"/>
  <c r="C1105"/>
  <c r="D1105" s="1"/>
  <c r="E1105" s="1"/>
  <c r="C1106"/>
  <c r="D1106" s="1"/>
  <c r="E1106" s="1"/>
  <c r="C1107"/>
  <c r="D1107" s="1"/>
  <c r="E1107" s="1"/>
  <c r="C1108"/>
  <c r="D1108" s="1"/>
  <c r="E1108" s="1"/>
  <c r="C2"/>
  <c r="D2" s="1"/>
  <c r="E2" s="1"/>
  <c r="H11" s="1"/>
  <c r="H7"/>
  <c r="C11" i="2"/>
  <c r="C10"/>
  <c r="C9"/>
  <c r="C8"/>
  <c r="H6" i="13" l="1"/>
  <c r="F737"/>
  <c r="F733"/>
  <c r="F729"/>
  <c r="F725"/>
  <c r="F721"/>
  <c r="F717"/>
  <c r="F713"/>
  <c r="H7" i="11"/>
  <c r="F735"/>
  <c r="F731"/>
  <c r="F727"/>
  <c r="F723"/>
  <c r="F719"/>
  <c r="F715"/>
  <c r="F711"/>
  <c r="F707"/>
  <c r="F703"/>
  <c r="F699"/>
  <c r="F695"/>
  <c r="F691"/>
  <c r="F687"/>
  <c r="F683"/>
  <c r="F679"/>
  <c r="F675"/>
  <c r="F671"/>
  <c r="F667"/>
  <c r="F663"/>
  <c r="F659"/>
  <c r="F655"/>
  <c r="F651"/>
  <c r="F647"/>
  <c r="F639"/>
  <c r="F631"/>
  <c r="F623"/>
  <c r="F615"/>
  <c r="F607"/>
  <c r="F599"/>
  <c r="F591"/>
  <c r="F2"/>
  <c r="F736"/>
  <c r="F732"/>
  <c r="F728"/>
  <c r="F724"/>
  <c r="F720"/>
  <c r="F716"/>
  <c r="F712"/>
  <c r="F708"/>
  <c r="F704"/>
  <c r="F700"/>
  <c r="F696"/>
  <c r="F692"/>
  <c r="F688"/>
  <c r="F684"/>
  <c r="F680"/>
  <c r="F676"/>
  <c r="F672"/>
  <c r="F668"/>
  <c r="F664"/>
  <c r="F660"/>
  <c r="F656"/>
  <c r="F652"/>
  <c r="F648"/>
  <c r="F641"/>
  <c r="F633"/>
  <c r="F625"/>
  <c r="F617"/>
  <c r="F609"/>
  <c r="F601"/>
  <c r="F593"/>
  <c r="F585"/>
  <c r="F581"/>
  <c r="F577"/>
  <c r="F573"/>
  <c r="F569"/>
  <c r="F565"/>
  <c r="F561"/>
  <c r="F557"/>
  <c r="F553"/>
  <c r="F549"/>
  <c r="F545"/>
  <c r="F541"/>
  <c r="F537"/>
  <c r="F533"/>
  <c r="F529"/>
  <c r="F525"/>
  <c r="F521"/>
  <c r="F517"/>
  <c r="F513"/>
  <c r="F509"/>
  <c r="F505"/>
  <c r="F501"/>
  <c r="F497"/>
  <c r="F493"/>
  <c r="F489"/>
  <c r="F485"/>
  <c r="F481"/>
  <c r="F477"/>
  <c r="F473"/>
  <c r="F469"/>
  <c r="F465"/>
  <c r="F461"/>
  <c r="F457"/>
  <c r="F453"/>
  <c r="F449"/>
  <c r="F445"/>
  <c r="F441"/>
  <c r="F437"/>
  <c r="F433"/>
  <c r="F429"/>
  <c r="F425"/>
  <c r="F421"/>
  <c r="F417"/>
  <c r="F413"/>
  <c r="F409"/>
  <c r="F405"/>
  <c r="F401"/>
  <c r="F397"/>
  <c r="F393"/>
  <c r="F389"/>
  <c r="F385"/>
  <c r="F381"/>
  <c r="F377"/>
  <c r="F373"/>
  <c r="F369"/>
  <c r="F365"/>
  <c r="F361"/>
  <c r="F357"/>
  <c r="F353"/>
  <c r="F349"/>
  <c r="F345"/>
  <c r="F341"/>
  <c r="F337"/>
  <c r="F333"/>
  <c r="F329"/>
  <c r="F325"/>
  <c r="F321"/>
  <c r="F317"/>
  <c r="F313"/>
  <c r="F309"/>
  <c r="F305"/>
  <c r="F301"/>
  <c r="F297"/>
  <c r="F293"/>
  <c r="F289"/>
  <c r="F285"/>
  <c r="F281"/>
  <c r="F277"/>
  <c r="F273"/>
  <c r="F269"/>
  <c r="F265"/>
  <c r="F261"/>
  <c r="F257"/>
  <c r="F253"/>
  <c r="F249"/>
  <c r="F245"/>
  <c r="F241"/>
  <c r="F237"/>
  <c r="F233"/>
  <c r="F229"/>
  <c r="F225"/>
  <c r="F221"/>
  <c r="F217"/>
  <c r="F213"/>
  <c r="F209"/>
  <c r="F205"/>
  <c r="F201"/>
  <c r="F197"/>
  <c r="F193"/>
  <c r="F189"/>
  <c r="F185"/>
  <c r="F181"/>
  <c r="F177"/>
  <c r="F173"/>
  <c r="F169"/>
  <c r="F165"/>
  <c r="F161"/>
  <c r="F157"/>
  <c r="F153"/>
  <c r="F149"/>
  <c r="F145"/>
  <c r="F141"/>
  <c r="F137"/>
  <c r="F133"/>
  <c r="F129"/>
  <c r="F125"/>
  <c r="F121"/>
  <c r="F117"/>
  <c r="F113"/>
  <c r="F109"/>
  <c r="F105"/>
  <c r="F101"/>
  <c r="F97"/>
  <c r="F93"/>
  <c r="F89"/>
  <c r="F85"/>
  <c r="F81"/>
  <c r="F77"/>
  <c r="F73"/>
  <c r="F69"/>
  <c r="F65"/>
  <c r="F61"/>
  <c r="F57"/>
  <c r="F53"/>
  <c r="F49"/>
  <c r="F45"/>
  <c r="F41"/>
  <c r="F37"/>
  <c r="F33"/>
  <c r="F29"/>
  <c r="F25"/>
  <c r="F21"/>
  <c r="F17"/>
  <c r="F13"/>
  <c r="F9"/>
  <c r="F5"/>
  <c r="F646"/>
  <c r="F642"/>
  <c r="F638"/>
  <c r="F634"/>
  <c r="F630"/>
  <c r="F626"/>
  <c r="F622"/>
  <c r="F618"/>
  <c r="F614"/>
  <c r="F610"/>
  <c r="F606"/>
  <c r="F602"/>
  <c r="F598"/>
  <c r="F594"/>
  <c r="F590"/>
  <c r="F586"/>
  <c r="F582"/>
  <c r="F578"/>
  <c r="F574"/>
  <c r="F570"/>
  <c r="F566"/>
  <c r="F562"/>
  <c r="F558"/>
  <c r="F554"/>
  <c r="F550"/>
  <c r="F546"/>
  <c r="F542"/>
  <c r="F538"/>
  <c r="F534"/>
  <c r="F530"/>
  <c r="F526"/>
  <c r="F522"/>
  <c r="F518"/>
  <c r="F514"/>
  <c r="F510"/>
  <c r="F506"/>
  <c r="F502"/>
  <c r="F498"/>
  <c r="F494"/>
  <c r="F490"/>
  <c r="F486"/>
  <c r="F482"/>
  <c r="F478"/>
  <c r="F474"/>
  <c r="F470"/>
  <c r="F466"/>
  <c r="F462"/>
  <c r="F458"/>
  <c r="F454"/>
  <c r="F450"/>
  <c r="F446"/>
  <c r="F442"/>
  <c r="F438"/>
  <c r="F434"/>
  <c r="F430"/>
  <c r="F426"/>
  <c r="F422"/>
  <c r="F418"/>
  <c r="F414"/>
  <c r="F410"/>
  <c r="F406"/>
  <c r="F402"/>
  <c r="F398"/>
  <c r="F394"/>
  <c r="F390"/>
  <c r="F386"/>
  <c r="F382"/>
  <c r="F378"/>
  <c r="F374"/>
  <c r="F370"/>
  <c r="F366"/>
  <c r="F362"/>
  <c r="F358"/>
  <c r="F354"/>
  <c r="F350"/>
  <c r="F346"/>
  <c r="F342"/>
  <c r="F338"/>
  <c r="F334"/>
  <c r="F330"/>
  <c r="F326"/>
  <c r="F322"/>
  <c r="F318"/>
  <c r="F314"/>
  <c r="F310"/>
  <c r="F306"/>
  <c r="F302"/>
  <c r="F298"/>
  <c r="F294"/>
  <c r="F290"/>
  <c r="F286"/>
  <c r="F282"/>
  <c r="F278"/>
  <c r="F274"/>
  <c r="F270"/>
  <c r="F266"/>
  <c r="F262"/>
  <c r="F258"/>
  <c r="F254"/>
  <c r="F250"/>
  <c r="F246"/>
  <c r="F242"/>
  <c r="F238"/>
  <c r="F234"/>
  <c r="F230"/>
  <c r="F226"/>
  <c r="F222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6"/>
  <c r="F122"/>
  <c r="F118"/>
  <c r="F114"/>
  <c r="F110"/>
  <c r="F106"/>
  <c r="F102"/>
  <c r="F98"/>
  <c r="F94"/>
  <c r="F90"/>
  <c r="F86"/>
  <c r="F82"/>
  <c r="F78"/>
  <c r="F74"/>
  <c r="F70"/>
  <c r="F66"/>
  <c r="F62"/>
  <c r="F58"/>
  <c r="F54"/>
  <c r="F50"/>
  <c r="F46"/>
  <c r="F42"/>
  <c r="F38"/>
  <c r="F34"/>
  <c r="F30"/>
  <c r="F26"/>
  <c r="F22"/>
  <c r="F18"/>
  <c r="F14"/>
  <c r="F10"/>
  <c r="F737"/>
  <c r="F733"/>
  <c r="F729"/>
  <c r="F725"/>
  <c r="F721"/>
  <c r="F717"/>
  <c r="F713"/>
  <c r="F709"/>
  <c r="F705"/>
  <c r="F701"/>
  <c r="F697"/>
  <c r="F693"/>
  <c r="F689"/>
  <c r="F685"/>
  <c r="F681"/>
  <c r="F677"/>
  <c r="F673"/>
  <c r="F669"/>
  <c r="F665"/>
  <c r="F661"/>
  <c r="F657"/>
  <c r="F653"/>
  <c r="F649"/>
  <c r="F643"/>
  <c r="F635"/>
  <c r="F627"/>
  <c r="F619"/>
  <c r="F611"/>
  <c r="F603"/>
  <c r="F595"/>
  <c r="F587"/>
  <c r="F738"/>
  <c r="F734"/>
  <c r="F730"/>
  <c r="F726"/>
  <c r="F722"/>
  <c r="F718"/>
  <c r="F714"/>
  <c r="F710"/>
  <c r="F706"/>
  <c r="F702"/>
  <c r="F698"/>
  <c r="F694"/>
  <c r="F690"/>
  <c r="F686"/>
  <c r="F682"/>
  <c r="F678"/>
  <c r="F674"/>
  <c r="F670"/>
  <c r="F666"/>
  <c r="F662"/>
  <c r="F658"/>
  <c r="F654"/>
  <c r="F650"/>
  <c r="F645"/>
  <c r="F637"/>
  <c r="F629"/>
  <c r="F621"/>
  <c r="F613"/>
  <c r="F605"/>
  <c r="F597"/>
  <c r="F589"/>
  <c r="F583"/>
  <c r="F579"/>
  <c r="F575"/>
  <c r="F571"/>
  <c r="F567"/>
  <c r="F563"/>
  <c r="F559"/>
  <c r="F555"/>
  <c r="F551"/>
  <c r="F547"/>
  <c r="F543"/>
  <c r="F539"/>
  <c r="F535"/>
  <c r="F531"/>
  <c r="F527"/>
  <c r="F523"/>
  <c r="F519"/>
  <c r="F515"/>
  <c r="F511"/>
  <c r="F507"/>
  <c r="F503"/>
  <c r="F499"/>
  <c r="F495"/>
  <c r="F491"/>
  <c r="F487"/>
  <c r="F483"/>
  <c r="F479"/>
  <c r="F475"/>
  <c r="F471"/>
  <c r="F467"/>
  <c r="F463"/>
  <c r="F459"/>
  <c r="F455"/>
  <c r="F451"/>
  <c r="F447"/>
  <c r="F443"/>
  <c r="F439"/>
  <c r="F435"/>
  <c r="F431"/>
  <c r="F427"/>
  <c r="F423"/>
  <c r="F419"/>
  <c r="F415"/>
  <c r="F411"/>
  <c r="F407"/>
  <c r="F403"/>
  <c r="F399"/>
  <c r="F395"/>
  <c r="F391"/>
  <c r="F387"/>
  <c r="F383"/>
  <c r="F6"/>
  <c r="F379"/>
  <c r="F375"/>
  <c r="F371"/>
  <c r="F367"/>
  <c r="F363"/>
  <c r="F359"/>
  <c r="F355"/>
  <c r="F351"/>
  <c r="F347"/>
  <c r="F343"/>
  <c r="F339"/>
  <c r="F335"/>
  <c r="F331"/>
  <c r="F327"/>
  <c r="F323"/>
  <c r="F319"/>
  <c r="F315"/>
  <c r="F311"/>
  <c r="F307"/>
  <c r="F303"/>
  <c r="F299"/>
  <c r="F295"/>
  <c r="F291"/>
  <c r="F287"/>
  <c r="F283"/>
  <c r="F279"/>
  <c r="F275"/>
  <c r="F271"/>
  <c r="F267"/>
  <c r="F263"/>
  <c r="F259"/>
  <c r="F255"/>
  <c r="F251"/>
  <c r="F247"/>
  <c r="F243"/>
  <c r="F239"/>
  <c r="F235"/>
  <c r="F231"/>
  <c r="F227"/>
  <c r="F223"/>
  <c r="F219"/>
  <c r="F215"/>
  <c r="F211"/>
  <c r="F207"/>
  <c r="F203"/>
  <c r="F199"/>
  <c r="F195"/>
  <c r="F191"/>
  <c r="F187"/>
  <c r="F183"/>
  <c r="F179"/>
  <c r="F175"/>
  <c r="F171"/>
  <c r="F167"/>
  <c r="F163"/>
  <c r="F159"/>
  <c r="F155"/>
  <c r="F151"/>
  <c r="F147"/>
  <c r="F143"/>
  <c r="F139"/>
  <c r="F135"/>
  <c r="F131"/>
  <c r="F127"/>
  <c r="F123"/>
  <c r="F119"/>
  <c r="F115"/>
  <c r="F111"/>
  <c r="F107"/>
  <c r="F103"/>
  <c r="F99"/>
  <c r="F95"/>
  <c r="F91"/>
  <c r="F87"/>
  <c r="F83"/>
  <c r="F79"/>
  <c r="F75"/>
  <c r="F71"/>
  <c r="F67"/>
  <c r="F63"/>
  <c r="F59"/>
  <c r="F55"/>
  <c r="F51"/>
  <c r="F47"/>
  <c r="F43"/>
  <c r="F39"/>
  <c r="F35"/>
  <c r="F31"/>
  <c r="F27"/>
  <c r="F23"/>
  <c r="F19"/>
  <c r="F15"/>
  <c r="F11"/>
  <c r="F7"/>
  <c r="F3"/>
  <c r="F644"/>
  <c r="F640"/>
  <c r="F636"/>
  <c r="F632"/>
  <c r="F628"/>
  <c r="F624"/>
  <c r="F620"/>
  <c r="F616"/>
  <c r="F612"/>
  <c r="F608"/>
  <c r="F604"/>
  <c r="F600"/>
  <c r="F596"/>
  <c r="F592"/>
  <c r="F588"/>
  <c r="F584"/>
  <c r="F580"/>
  <c r="F576"/>
  <c r="F572"/>
  <c r="F568"/>
  <c r="F564"/>
  <c r="F560"/>
  <c r="F556"/>
  <c r="F552"/>
  <c r="F548"/>
  <c r="F544"/>
  <c r="F540"/>
  <c r="F536"/>
  <c r="F532"/>
  <c r="F528"/>
  <c r="F524"/>
  <c r="F520"/>
  <c r="F516"/>
  <c r="F512"/>
  <c r="F508"/>
  <c r="F504"/>
  <c r="F500"/>
  <c r="F496"/>
  <c r="F492"/>
  <c r="F488"/>
  <c r="F484"/>
  <c r="F480"/>
  <c r="F476"/>
  <c r="F472"/>
  <c r="F468"/>
  <c r="F464"/>
  <c r="F460"/>
  <c r="F456"/>
  <c r="F452"/>
  <c r="F448"/>
  <c r="F444"/>
  <c r="F440"/>
  <c r="F436"/>
  <c r="F432"/>
  <c r="F428"/>
  <c r="F424"/>
  <c r="F420"/>
  <c r="F416"/>
  <c r="F412"/>
  <c r="F408"/>
  <c r="F404"/>
  <c r="F400"/>
  <c r="F396"/>
  <c r="F392"/>
  <c r="F388"/>
  <c r="F384"/>
  <c r="F380"/>
  <c r="F376"/>
  <c r="F372"/>
  <c r="F368"/>
  <c r="F364"/>
  <c r="F360"/>
  <c r="F356"/>
  <c r="F352"/>
  <c r="F348"/>
  <c r="F344"/>
  <c r="F340"/>
  <c r="F336"/>
  <c r="F332"/>
  <c r="F328"/>
  <c r="F324"/>
  <c r="F320"/>
  <c r="F316"/>
  <c r="F312"/>
  <c r="F308"/>
  <c r="F304"/>
  <c r="F300"/>
  <c r="F296"/>
  <c r="F292"/>
  <c r="F288"/>
  <c r="F284"/>
  <c r="F280"/>
  <c r="F276"/>
  <c r="F272"/>
  <c r="F268"/>
  <c r="F264"/>
  <c r="F260"/>
  <c r="F256"/>
  <c r="F252"/>
  <c r="F248"/>
  <c r="F244"/>
  <c r="F240"/>
  <c r="F236"/>
  <c r="F232"/>
  <c r="F228"/>
  <c r="F224"/>
  <c r="F220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124"/>
  <c r="F120"/>
  <c r="F116"/>
  <c r="F112"/>
  <c r="F108"/>
  <c r="F104"/>
  <c r="F100"/>
  <c r="F96"/>
  <c r="F92"/>
  <c r="F88"/>
  <c r="F84"/>
  <c r="F80"/>
  <c r="F76"/>
  <c r="F72"/>
  <c r="F68"/>
  <c r="F64"/>
  <c r="F60"/>
  <c r="F56"/>
  <c r="F52"/>
  <c r="F48"/>
  <c r="F44"/>
  <c r="F40"/>
  <c r="F36"/>
  <c r="F32"/>
  <c r="F28"/>
  <c r="F24"/>
  <c r="F20"/>
  <c r="F16"/>
  <c r="F12"/>
  <c r="F8"/>
  <c r="F4"/>
  <c r="H13" i="4"/>
  <c r="H12" i="11" l="1"/>
  <c r="D2" i="10"/>
  <c r="E2" s="1"/>
  <c r="H9" s="1"/>
  <c r="J2" l="1"/>
  <c r="H14" s="1"/>
  <c r="D10" i="12"/>
  <c r="J10" s="1"/>
  <c r="D9"/>
  <c r="E9" s="1"/>
  <c r="D5"/>
  <c r="E5" s="1"/>
  <c r="D4"/>
  <c r="E4" s="1"/>
  <c r="J4"/>
  <c r="J5" l="1"/>
  <c r="J9"/>
  <c r="H14" s="1"/>
  <c r="E10"/>
  <c r="H9" s="1"/>
</calcChain>
</file>

<file path=xl/sharedStrings.xml><?xml version="1.0" encoding="utf-8"?>
<sst xmlns="http://schemas.openxmlformats.org/spreadsheetml/2006/main" count="173" uniqueCount="65">
  <si>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</si>
  <si>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</si>
  <si>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</si>
  <si>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</si>
  <si>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</si>
  <si>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</si>
  <si>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</si>
  <si>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</si>
  <si>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</si>
  <si>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</si>
  <si>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Correlation</t>
  </si>
  <si>
    <t>n</t>
  </si>
  <si>
    <t>Beta0</t>
  </si>
  <si>
    <t>Beta1</t>
  </si>
  <si>
    <t>EngDispl-X</t>
  </si>
  <si>
    <t>FE-Y</t>
  </si>
  <si>
    <t>Prediction(y=Beta0+Beta1*X)</t>
  </si>
  <si>
    <t xml:space="preserve">FE-at </t>
  </si>
  <si>
    <t>EngDispl (X)</t>
  </si>
  <si>
    <t>ft</t>
  </si>
  <si>
    <t>at-ft</t>
  </si>
  <si>
    <t>at-ft/at</t>
  </si>
  <si>
    <t>MAPE</t>
  </si>
  <si>
    <t>1/n[absolutesummation(at - ft)/at]</t>
  </si>
  <si>
    <t>at</t>
  </si>
  <si>
    <t>Actuals</t>
  </si>
  <si>
    <t xml:space="preserve">Forecasted </t>
  </si>
  <si>
    <t>Abs Summation</t>
  </si>
  <si>
    <t>MAPE @ Percent</t>
  </si>
  <si>
    <t>MAPE*100</t>
  </si>
  <si>
    <t xml:space="preserve">MAPE   </t>
  </si>
  <si>
    <t>ft(y=Beta0+Beta1*X)</t>
  </si>
  <si>
    <t>3 part size</t>
  </si>
  <si>
    <t>1 part</t>
  </si>
  <si>
    <t>1part</t>
  </si>
  <si>
    <t>3 part</t>
  </si>
  <si>
    <t xml:space="preserve">2 Part </t>
  </si>
  <si>
    <t>Rand Partition</t>
  </si>
  <si>
    <t>FE (Y)</t>
  </si>
  <si>
    <t>Beta0+Beta1*x</t>
  </si>
  <si>
    <t>SSE</t>
  </si>
  <si>
    <t>Correlation-r</t>
  </si>
  <si>
    <t>[100/n]*Summation[abs(at-ft/at)]</t>
  </si>
  <si>
    <t>FE(Y)</t>
  </si>
  <si>
    <t xml:space="preserve">Error </t>
  </si>
  <si>
    <t xml:space="preserve">Error Square </t>
  </si>
  <si>
    <t>Error -at-ft</t>
  </si>
  <si>
    <t>abs((at-ft)/at)</t>
  </si>
  <si>
    <t>FE (Y)-at</t>
  </si>
  <si>
    <t xml:space="preserve">Prediction FE </t>
  </si>
  <si>
    <t xml:space="preserve">Predicted FE </t>
  </si>
  <si>
    <t xml:space="preserve">Correlation -r </t>
  </si>
  <si>
    <t>Train Set Name</t>
  </si>
  <si>
    <t xml:space="preserve">TrainSet12 </t>
  </si>
  <si>
    <t xml:space="preserve">TrainSet23 </t>
  </si>
  <si>
    <t>TrainSet13</t>
  </si>
  <si>
    <t>Average</t>
  </si>
  <si>
    <t>Beta0+Beta1x</t>
  </si>
  <si>
    <t>Y- Predict</t>
  </si>
  <si>
    <t>Error square</t>
  </si>
  <si>
    <t>Predict</t>
  </si>
  <si>
    <t>Error</t>
  </si>
  <si>
    <t>Error Square</t>
  </si>
  <si>
    <t>SSE-sum of square error</t>
  </si>
  <si>
    <t>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</si>
</sst>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08"/>
  <sheetViews>
    <sheetView topLeftCell="A1084" workbookViewId="0">
      <selection sqref="A1:C1108"/>
    </sheetView>
  </sheetViews>
  <sheetFormatPr defaultRowHeight="15"/>
  <cols>
    <col min="1" max="1" width="8.5703125" style="1" bestFit="1" customWidth="1"/>
    <col min="2" max="3" width="8" style="1" bestFit="1" customWidth="1"/>
    <col min="4" max="4" width="10.28515625" style="1" bestFit="1" customWidth="1"/>
    <col min="5" max="5" width="11.85546875" style="1" bestFit="1" customWidth="1"/>
    <col min="6" max="6" width="17.28515625" style="1" bestFit="1" customWidth="1"/>
    <col min="7" max="7" width="17.5703125" style="1" bestFit="1" customWidth="1"/>
    <col min="8" max="8" width="19.7109375" style="1" bestFit="1" customWidth="1"/>
    <col min="9" max="9" width="15.140625" style="1" bestFit="1" customWidth="1"/>
    <col min="10" max="10" width="11.85546875" style="1" bestFit="1" customWidth="1"/>
    <col min="11" max="12" width="9.140625" style="1"/>
    <col min="13" max="13" width="19.7109375" style="1" bestFit="1" customWidth="1"/>
    <col min="14" max="14" width="12.7109375" style="1" bestFit="1" customWidth="1"/>
    <col min="15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4.7</v>
      </c>
      <c r="B2" s="1">
        <v>8</v>
      </c>
      <c r="C2" s="1">
        <v>28.0198</v>
      </c>
      <c r="D2" s="1">
        <v>6</v>
      </c>
      <c r="E2" s="1">
        <v>1</v>
      </c>
      <c r="F2" s="1">
        <v>0</v>
      </c>
      <c r="G2" s="1">
        <v>2</v>
      </c>
      <c r="H2" s="1">
        <v>2</v>
      </c>
      <c r="I2" s="1">
        <v>1</v>
      </c>
      <c r="J2" s="1">
        <v>0</v>
      </c>
    </row>
    <row r="3" spans="1:10">
      <c r="A3" s="1">
        <v>4.7</v>
      </c>
      <c r="B3" s="1">
        <v>8</v>
      </c>
      <c r="C3" s="1">
        <v>25.609400000000001</v>
      </c>
      <c r="D3" s="1">
        <v>6</v>
      </c>
      <c r="E3" s="1">
        <v>1</v>
      </c>
      <c r="F3" s="1">
        <v>0</v>
      </c>
      <c r="G3" s="1">
        <v>2</v>
      </c>
      <c r="H3" s="1">
        <v>2</v>
      </c>
      <c r="I3" s="1">
        <v>1</v>
      </c>
      <c r="J3" s="1">
        <v>0</v>
      </c>
    </row>
    <row r="4" spans="1:10">
      <c r="A4" s="1">
        <v>4.2</v>
      </c>
      <c r="B4" s="1">
        <v>8</v>
      </c>
      <c r="C4" s="1">
        <v>26.8</v>
      </c>
      <c r="D4" s="1">
        <v>6</v>
      </c>
      <c r="E4" s="1">
        <v>1</v>
      </c>
      <c r="F4" s="1">
        <v>0</v>
      </c>
      <c r="G4" s="1">
        <v>2</v>
      </c>
      <c r="H4" s="1">
        <v>2</v>
      </c>
      <c r="I4" s="1">
        <v>1</v>
      </c>
      <c r="J4" s="1">
        <v>0</v>
      </c>
    </row>
    <row r="5" spans="1:10">
      <c r="A5" s="1">
        <v>4.2</v>
      </c>
      <c r="B5" s="1">
        <v>8</v>
      </c>
      <c r="C5" s="1">
        <v>25.045100000000001</v>
      </c>
      <c r="D5" s="1">
        <v>6</v>
      </c>
      <c r="E5" s="1">
        <v>1</v>
      </c>
      <c r="F5" s="1">
        <v>0</v>
      </c>
      <c r="G5" s="1">
        <v>2</v>
      </c>
      <c r="H5" s="1">
        <v>2</v>
      </c>
      <c r="I5" s="1">
        <v>1</v>
      </c>
      <c r="J5" s="1">
        <v>0</v>
      </c>
    </row>
    <row r="6" spans="1:10">
      <c r="A6" s="1">
        <v>5.2</v>
      </c>
      <c r="B6" s="1">
        <v>10</v>
      </c>
      <c r="C6" s="1">
        <v>24.8</v>
      </c>
      <c r="D6" s="1">
        <v>6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</row>
    <row r="7" spans="1:10">
      <c r="A7" s="1">
        <v>5.2</v>
      </c>
      <c r="B7" s="1">
        <v>10</v>
      </c>
      <c r="C7" s="1">
        <v>23.9</v>
      </c>
      <c r="D7" s="1">
        <v>6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</row>
    <row r="8" spans="1:10">
      <c r="A8" s="1">
        <v>2</v>
      </c>
      <c r="B8" s="1">
        <v>4</v>
      </c>
      <c r="C8" s="1">
        <v>39.7256</v>
      </c>
      <c r="D8" s="1">
        <v>6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</row>
    <row r="9" spans="1:10">
      <c r="A9" s="1">
        <v>6</v>
      </c>
      <c r="B9" s="1">
        <v>12</v>
      </c>
      <c r="C9" s="1">
        <v>24.4</v>
      </c>
      <c r="D9" s="1">
        <v>6</v>
      </c>
      <c r="E9" s="1">
        <v>0</v>
      </c>
      <c r="F9" s="1">
        <v>0</v>
      </c>
      <c r="G9" s="1">
        <v>2</v>
      </c>
      <c r="H9" s="1">
        <v>2</v>
      </c>
      <c r="I9" s="1">
        <v>1</v>
      </c>
      <c r="J9" s="1">
        <v>0</v>
      </c>
    </row>
    <row r="10" spans="1:10">
      <c r="A10" s="1">
        <v>3</v>
      </c>
      <c r="B10" s="1">
        <v>6</v>
      </c>
      <c r="C10" s="1">
        <v>39.710299999999997</v>
      </c>
      <c r="D10" s="1">
        <v>6</v>
      </c>
      <c r="E10" s="1">
        <v>1</v>
      </c>
      <c r="F10" s="1">
        <v>0</v>
      </c>
      <c r="G10" s="1">
        <v>2</v>
      </c>
      <c r="H10" s="1">
        <v>2</v>
      </c>
      <c r="I10" s="1">
        <v>1</v>
      </c>
      <c r="J10" s="1">
        <v>1</v>
      </c>
    </row>
    <row r="11" spans="1:10">
      <c r="A11" s="1">
        <v>3</v>
      </c>
      <c r="B11" s="1">
        <v>6</v>
      </c>
      <c r="C11" s="1">
        <v>38.7896</v>
      </c>
      <c r="D11" s="1">
        <v>6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1</v>
      </c>
    </row>
    <row r="12" spans="1:10">
      <c r="A12" s="1">
        <v>3</v>
      </c>
      <c r="B12" s="1">
        <v>6</v>
      </c>
      <c r="C12" s="1">
        <v>33.629600000000003</v>
      </c>
      <c r="D12" s="1">
        <v>7</v>
      </c>
      <c r="E12" s="1">
        <v>1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</row>
    <row r="13" spans="1:10">
      <c r="A13" s="1">
        <v>3</v>
      </c>
      <c r="B13" s="1">
        <v>6</v>
      </c>
      <c r="C13" s="1">
        <v>35.267800000000001</v>
      </c>
      <c r="D13" s="1">
        <v>6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</row>
    <row r="14" spans="1:10">
      <c r="A14" s="1">
        <v>8</v>
      </c>
      <c r="B14" s="1">
        <v>16</v>
      </c>
      <c r="C14" s="1">
        <v>17.8</v>
      </c>
      <c r="D14" s="1">
        <v>7</v>
      </c>
      <c r="E14" s="1">
        <v>0</v>
      </c>
      <c r="F14" s="1">
        <v>0</v>
      </c>
      <c r="G14" s="1">
        <v>2</v>
      </c>
      <c r="H14" s="1">
        <v>2</v>
      </c>
      <c r="I14" s="1">
        <v>1</v>
      </c>
      <c r="J14" s="1">
        <v>0</v>
      </c>
    </row>
    <row r="15" spans="1:10">
      <c r="A15" s="1">
        <v>6.2</v>
      </c>
      <c r="B15" s="1">
        <v>8</v>
      </c>
      <c r="C15" s="1">
        <v>27.1</v>
      </c>
      <c r="D15" s="1">
        <v>6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</row>
    <row r="16" spans="1:10">
      <c r="A16" s="1">
        <v>6.2</v>
      </c>
      <c r="B16" s="1">
        <v>8</v>
      </c>
      <c r="C16" s="1">
        <v>34.349299999999999</v>
      </c>
      <c r="D16" s="1">
        <v>6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</row>
    <row r="17" spans="1:10">
      <c r="A17" s="1">
        <v>6.2</v>
      </c>
      <c r="B17" s="1">
        <v>8</v>
      </c>
      <c r="C17" s="1">
        <v>35.799999999999997</v>
      </c>
      <c r="D17" s="1">
        <v>6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</row>
    <row r="18" spans="1:10">
      <c r="A18" s="1">
        <v>7</v>
      </c>
      <c r="B18" s="1">
        <v>8</v>
      </c>
      <c r="C18" s="1">
        <v>33.700000000000003</v>
      </c>
      <c r="D18" s="1">
        <v>6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</row>
    <row r="19" spans="1:10">
      <c r="A19" s="1">
        <v>8.4</v>
      </c>
      <c r="B19" s="1">
        <v>10</v>
      </c>
      <c r="C19" s="1">
        <v>30</v>
      </c>
      <c r="D19" s="1">
        <v>6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</row>
    <row r="20" spans="1:10">
      <c r="A20" s="1">
        <v>8.4</v>
      </c>
      <c r="B20" s="1">
        <v>10</v>
      </c>
      <c r="C20" s="1">
        <v>30</v>
      </c>
      <c r="D20" s="1">
        <v>6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</row>
    <row r="21" spans="1:10">
      <c r="A21" s="1">
        <v>4.5</v>
      </c>
      <c r="B21" s="1">
        <v>8</v>
      </c>
      <c r="C21" s="1">
        <v>24.349900000000002</v>
      </c>
      <c r="D21" s="1">
        <v>7</v>
      </c>
      <c r="E21" s="1">
        <v>0</v>
      </c>
      <c r="F21" s="1">
        <v>0</v>
      </c>
      <c r="G21" s="1">
        <v>2</v>
      </c>
      <c r="H21" s="1">
        <v>2</v>
      </c>
      <c r="I21" s="1">
        <v>1</v>
      </c>
      <c r="J21" s="1">
        <v>0</v>
      </c>
    </row>
    <row r="22" spans="1:10">
      <c r="A22" s="1">
        <v>5.7</v>
      </c>
      <c r="B22" s="1">
        <v>12</v>
      </c>
      <c r="C22" s="1">
        <v>20.99</v>
      </c>
      <c r="D22" s="1">
        <v>6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</row>
    <row r="23" spans="1:10">
      <c r="A23" s="1">
        <v>5.7</v>
      </c>
      <c r="B23" s="1">
        <v>12</v>
      </c>
      <c r="C23" s="1">
        <v>21.1</v>
      </c>
      <c r="D23" s="1">
        <v>6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</row>
    <row r="24" spans="1:10">
      <c r="A24" s="1">
        <v>5.2</v>
      </c>
      <c r="B24" s="1">
        <v>10</v>
      </c>
      <c r="C24" s="1">
        <v>25.4</v>
      </c>
      <c r="D24" s="1">
        <v>6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</row>
    <row r="25" spans="1:10">
      <c r="A25" s="1">
        <v>5.2</v>
      </c>
      <c r="B25" s="1">
        <v>10</v>
      </c>
      <c r="C25" s="1">
        <v>24</v>
      </c>
      <c r="D25" s="1">
        <v>6</v>
      </c>
      <c r="E25" s="1">
        <v>0</v>
      </c>
      <c r="F25" s="1">
        <v>0</v>
      </c>
      <c r="G25" s="1">
        <v>2</v>
      </c>
      <c r="H25" s="1">
        <v>2</v>
      </c>
      <c r="I25" s="1">
        <v>1</v>
      </c>
      <c r="J25" s="1">
        <v>0</v>
      </c>
    </row>
    <row r="26" spans="1:10">
      <c r="A26" s="1">
        <v>5.2</v>
      </c>
      <c r="B26" s="1">
        <v>10</v>
      </c>
      <c r="C26" s="1">
        <v>25.4</v>
      </c>
      <c r="D26" s="1">
        <v>6</v>
      </c>
      <c r="E26" s="1">
        <v>0</v>
      </c>
      <c r="F26" s="1">
        <v>0</v>
      </c>
      <c r="G26" s="1">
        <v>2</v>
      </c>
      <c r="H26" s="1">
        <v>2</v>
      </c>
      <c r="I26" s="1">
        <v>1</v>
      </c>
      <c r="J26" s="1">
        <v>0</v>
      </c>
    </row>
    <row r="27" spans="1:10">
      <c r="A27" s="1">
        <v>5.2</v>
      </c>
      <c r="B27" s="1">
        <v>10</v>
      </c>
      <c r="C27" s="1">
        <v>22.6</v>
      </c>
      <c r="D27" s="1">
        <v>6</v>
      </c>
      <c r="E27" s="1">
        <v>0</v>
      </c>
      <c r="F27" s="1">
        <v>0</v>
      </c>
      <c r="G27" s="1">
        <v>2</v>
      </c>
      <c r="H27" s="1">
        <v>2</v>
      </c>
      <c r="I27" s="1">
        <v>1</v>
      </c>
      <c r="J27" s="1">
        <v>0</v>
      </c>
    </row>
    <row r="28" spans="1:10">
      <c r="A28" s="1">
        <v>6.5</v>
      </c>
      <c r="B28" s="1">
        <v>12</v>
      </c>
      <c r="C28" s="1">
        <v>17.5</v>
      </c>
      <c r="D28" s="1">
        <v>7</v>
      </c>
      <c r="E28" s="1">
        <v>0</v>
      </c>
      <c r="F28" s="1">
        <v>0</v>
      </c>
      <c r="G28" s="1">
        <v>2</v>
      </c>
      <c r="H28" s="1">
        <v>2</v>
      </c>
      <c r="I28" s="1">
        <v>1</v>
      </c>
      <c r="J28" s="1">
        <v>0</v>
      </c>
    </row>
    <row r="29" spans="1:10">
      <c r="A29" s="1">
        <v>6.5</v>
      </c>
      <c r="B29" s="1">
        <v>12</v>
      </c>
      <c r="C29" s="1">
        <v>19.899999999999999</v>
      </c>
      <c r="D29" s="1">
        <v>7</v>
      </c>
      <c r="E29" s="1">
        <v>0</v>
      </c>
      <c r="F29" s="1">
        <v>0</v>
      </c>
      <c r="G29" s="1">
        <v>2</v>
      </c>
      <c r="H29" s="1">
        <v>2</v>
      </c>
      <c r="I29" s="1">
        <v>1</v>
      </c>
      <c r="J29" s="1">
        <v>0</v>
      </c>
    </row>
    <row r="30" spans="1:10">
      <c r="A30" s="1">
        <v>6.5</v>
      </c>
      <c r="B30" s="1">
        <v>12</v>
      </c>
      <c r="C30" s="1">
        <v>19.899999999999999</v>
      </c>
      <c r="D30" s="1">
        <v>7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</row>
    <row r="31" spans="1:10">
      <c r="A31" s="1">
        <v>6.5</v>
      </c>
      <c r="B31" s="1">
        <v>12</v>
      </c>
      <c r="C31" s="1">
        <v>17.5</v>
      </c>
      <c r="D31" s="1">
        <v>7</v>
      </c>
      <c r="E31" s="1">
        <v>0</v>
      </c>
      <c r="F31" s="1">
        <v>0</v>
      </c>
      <c r="G31" s="1">
        <v>2</v>
      </c>
      <c r="H31" s="1">
        <v>2</v>
      </c>
      <c r="I31" s="1">
        <v>1</v>
      </c>
      <c r="J31" s="1">
        <v>0</v>
      </c>
    </row>
    <row r="32" spans="1:10">
      <c r="A32" s="1">
        <v>6.5</v>
      </c>
      <c r="B32" s="1">
        <v>12</v>
      </c>
      <c r="C32" s="1">
        <v>19.899999999999999</v>
      </c>
      <c r="D32" s="1">
        <v>7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</row>
    <row r="33" spans="1:10">
      <c r="A33" s="1">
        <v>1.8</v>
      </c>
      <c r="B33" s="1">
        <v>4</v>
      </c>
      <c r="C33" s="1">
        <v>37.619999999999997</v>
      </c>
      <c r="D33" s="1">
        <v>6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1</v>
      </c>
    </row>
    <row r="34" spans="1:10">
      <c r="A34" s="1">
        <v>1.8</v>
      </c>
      <c r="B34" s="1">
        <v>4</v>
      </c>
      <c r="C34" s="1">
        <v>37.002800000000001</v>
      </c>
      <c r="D34" s="1">
        <v>6</v>
      </c>
      <c r="E34" s="1">
        <v>0</v>
      </c>
      <c r="F34" s="1">
        <v>0</v>
      </c>
      <c r="G34" s="1">
        <v>2</v>
      </c>
      <c r="H34" s="1">
        <v>2</v>
      </c>
      <c r="I34" s="1">
        <v>1</v>
      </c>
      <c r="J34" s="1">
        <v>1</v>
      </c>
    </row>
    <row r="35" spans="1:10">
      <c r="A35" s="1">
        <v>2</v>
      </c>
      <c r="B35" s="1">
        <v>4</v>
      </c>
      <c r="C35" s="1">
        <v>38.995899999999999</v>
      </c>
      <c r="D35" s="1">
        <v>5</v>
      </c>
      <c r="E35" s="1">
        <v>0</v>
      </c>
      <c r="F35" s="1">
        <v>0</v>
      </c>
      <c r="G35" s="1">
        <v>2</v>
      </c>
      <c r="H35" s="1">
        <v>2</v>
      </c>
      <c r="I35" s="1">
        <v>1</v>
      </c>
      <c r="J35" s="1">
        <v>0</v>
      </c>
    </row>
    <row r="36" spans="1:10">
      <c r="A36" s="1">
        <v>2</v>
      </c>
      <c r="B36" s="1">
        <v>4</v>
      </c>
      <c r="C36" s="1">
        <v>39</v>
      </c>
      <c r="D36" s="1">
        <v>6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</row>
    <row r="37" spans="1:10">
      <c r="A37" s="1">
        <v>2</v>
      </c>
      <c r="B37" s="1">
        <v>4</v>
      </c>
      <c r="C37" s="1">
        <v>38.512</v>
      </c>
      <c r="D37" s="1">
        <v>6</v>
      </c>
      <c r="E37" s="1">
        <v>1</v>
      </c>
      <c r="F37" s="1">
        <v>0</v>
      </c>
      <c r="G37" s="1">
        <v>2</v>
      </c>
      <c r="H37" s="1">
        <v>2</v>
      </c>
      <c r="I37" s="1">
        <v>1</v>
      </c>
      <c r="J37" s="1">
        <v>0</v>
      </c>
    </row>
    <row r="38" spans="1:10">
      <c r="A38" s="1">
        <v>5.5</v>
      </c>
      <c r="B38" s="1">
        <v>8</v>
      </c>
      <c r="C38" s="1">
        <v>29.3</v>
      </c>
      <c r="D38" s="1">
        <v>7</v>
      </c>
      <c r="E38" s="1">
        <v>1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</row>
    <row r="39" spans="1:10">
      <c r="A39" s="1">
        <v>3</v>
      </c>
      <c r="B39" s="1">
        <v>6</v>
      </c>
      <c r="C39" s="1">
        <v>35.9</v>
      </c>
      <c r="D39" s="1">
        <v>6</v>
      </c>
      <c r="E39" s="1">
        <v>0</v>
      </c>
      <c r="F39" s="1">
        <v>0</v>
      </c>
      <c r="G39" s="1">
        <v>2</v>
      </c>
      <c r="H39" s="1">
        <v>2</v>
      </c>
      <c r="I39" s="1">
        <v>1</v>
      </c>
      <c r="J39" s="1">
        <v>0</v>
      </c>
    </row>
    <row r="40" spans="1:10">
      <c r="A40" s="1">
        <v>3.5</v>
      </c>
      <c r="B40" s="1">
        <v>6</v>
      </c>
      <c r="C40" s="1">
        <v>36.200000000000003</v>
      </c>
      <c r="D40" s="1">
        <v>7</v>
      </c>
      <c r="E40" s="1">
        <v>1</v>
      </c>
      <c r="F40" s="1">
        <v>0</v>
      </c>
      <c r="G40" s="1">
        <v>2</v>
      </c>
      <c r="H40" s="1">
        <v>2</v>
      </c>
      <c r="I40" s="1">
        <v>1</v>
      </c>
      <c r="J40" s="1">
        <v>0</v>
      </c>
    </row>
    <row r="41" spans="1:10">
      <c r="A41" s="1">
        <v>3.5</v>
      </c>
      <c r="B41" s="1">
        <v>6</v>
      </c>
      <c r="C41" s="1">
        <v>34.5</v>
      </c>
      <c r="D41" s="1">
        <v>7</v>
      </c>
      <c r="E41" s="1">
        <v>1</v>
      </c>
      <c r="F41" s="1">
        <v>0</v>
      </c>
      <c r="G41" s="1">
        <v>2</v>
      </c>
      <c r="H41" s="1">
        <v>2</v>
      </c>
      <c r="I41" s="1">
        <v>1</v>
      </c>
      <c r="J41" s="1">
        <v>0</v>
      </c>
    </row>
    <row r="42" spans="1:10">
      <c r="A42" s="1">
        <v>3.5</v>
      </c>
      <c r="B42" s="1">
        <v>6</v>
      </c>
      <c r="C42" s="1">
        <v>34.792700000000004</v>
      </c>
      <c r="D42" s="1">
        <v>6</v>
      </c>
      <c r="E42" s="1">
        <v>0</v>
      </c>
      <c r="F42" s="1">
        <v>0</v>
      </c>
      <c r="G42" s="1">
        <v>2</v>
      </c>
      <c r="H42" s="1">
        <v>2</v>
      </c>
      <c r="I42" s="1">
        <v>1</v>
      </c>
      <c r="J42" s="1">
        <v>0</v>
      </c>
    </row>
    <row r="43" spans="1:10">
      <c r="A43" s="1">
        <v>5.5</v>
      </c>
      <c r="B43" s="1">
        <v>8</v>
      </c>
      <c r="C43" s="1">
        <v>30.8</v>
      </c>
      <c r="D43" s="1">
        <v>7</v>
      </c>
      <c r="E43" s="1">
        <v>1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</row>
    <row r="44" spans="1:10">
      <c r="A44" s="1">
        <v>1</v>
      </c>
      <c r="B44" s="1">
        <v>3</v>
      </c>
      <c r="C44" s="1">
        <v>57.8</v>
      </c>
      <c r="D44" s="1">
        <v>5</v>
      </c>
      <c r="E44" s="1">
        <v>1</v>
      </c>
      <c r="F44" s="1">
        <v>0</v>
      </c>
      <c r="G44" s="1">
        <v>2</v>
      </c>
      <c r="H44" s="1">
        <v>2</v>
      </c>
      <c r="I44" s="1">
        <v>1</v>
      </c>
      <c r="J44" s="1">
        <v>0</v>
      </c>
    </row>
    <row r="45" spans="1:10">
      <c r="A45" s="1">
        <v>1</v>
      </c>
      <c r="B45" s="1">
        <v>3</v>
      </c>
      <c r="C45" s="1">
        <v>57.8</v>
      </c>
      <c r="D45" s="1">
        <v>5</v>
      </c>
      <c r="E45" s="1">
        <v>1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</row>
    <row r="46" spans="1:10">
      <c r="A46" s="1">
        <v>3.7</v>
      </c>
      <c r="B46" s="1">
        <v>6</v>
      </c>
      <c r="C46" s="1">
        <v>35.980200000000004</v>
      </c>
      <c r="D46" s="1">
        <v>6</v>
      </c>
      <c r="E46" s="1">
        <v>1</v>
      </c>
      <c r="F46" s="1">
        <v>0</v>
      </c>
      <c r="G46" s="1">
        <v>2</v>
      </c>
      <c r="H46" s="1">
        <v>2</v>
      </c>
      <c r="I46" s="1">
        <v>1</v>
      </c>
      <c r="J46" s="1">
        <v>1</v>
      </c>
    </row>
    <row r="47" spans="1:10">
      <c r="A47" s="1">
        <v>3.7</v>
      </c>
      <c r="B47" s="1">
        <v>6</v>
      </c>
      <c r="C47" s="1">
        <v>36.9</v>
      </c>
      <c r="D47" s="1">
        <v>7</v>
      </c>
      <c r="E47" s="1">
        <v>1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</row>
    <row r="48" spans="1:10">
      <c r="A48" s="1">
        <v>3.7</v>
      </c>
      <c r="B48" s="1">
        <v>6</v>
      </c>
      <c r="C48" s="1">
        <v>34.583199999999998</v>
      </c>
      <c r="D48" s="1">
        <v>7</v>
      </c>
      <c r="E48" s="1">
        <v>1</v>
      </c>
      <c r="F48" s="1">
        <v>0</v>
      </c>
      <c r="G48" s="1">
        <v>2</v>
      </c>
      <c r="H48" s="1">
        <v>2</v>
      </c>
      <c r="I48" s="1">
        <v>1</v>
      </c>
      <c r="J48" s="1">
        <v>1</v>
      </c>
    </row>
    <row r="49" spans="1:10">
      <c r="A49" s="1">
        <v>3.7</v>
      </c>
      <c r="B49" s="1">
        <v>6</v>
      </c>
      <c r="C49" s="1">
        <v>34.9</v>
      </c>
      <c r="D49" s="1">
        <v>6</v>
      </c>
      <c r="E49" s="1">
        <v>0</v>
      </c>
      <c r="F49" s="1">
        <v>0</v>
      </c>
      <c r="G49" s="1">
        <v>2</v>
      </c>
      <c r="H49" s="1">
        <v>2</v>
      </c>
      <c r="I49" s="1">
        <v>1</v>
      </c>
      <c r="J49" s="1">
        <v>1</v>
      </c>
    </row>
    <row r="50" spans="1:10">
      <c r="A50" s="1">
        <v>2</v>
      </c>
      <c r="B50" s="1">
        <v>4</v>
      </c>
      <c r="C50" s="1">
        <v>37.5</v>
      </c>
      <c r="D50" s="1">
        <v>5</v>
      </c>
      <c r="E50" s="1">
        <v>1</v>
      </c>
      <c r="F50" s="1">
        <v>0</v>
      </c>
      <c r="G50" s="1">
        <v>2</v>
      </c>
      <c r="H50" s="1">
        <v>2</v>
      </c>
      <c r="I50" s="1">
        <v>1</v>
      </c>
      <c r="J50" s="1">
        <v>0</v>
      </c>
    </row>
    <row r="51" spans="1:10">
      <c r="A51" s="1">
        <v>2</v>
      </c>
      <c r="B51" s="1">
        <v>4</v>
      </c>
      <c r="C51" s="1">
        <v>40</v>
      </c>
      <c r="D51" s="1">
        <v>5</v>
      </c>
      <c r="E51" s="1">
        <v>0</v>
      </c>
      <c r="F51" s="1">
        <v>0</v>
      </c>
      <c r="G51" s="1">
        <v>2</v>
      </c>
      <c r="H51" s="1">
        <v>2</v>
      </c>
      <c r="I51" s="1">
        <v>1</v>
      </c>
      <c r="J51" s="1">
        <v>0</v>
      </c>
    </row>
    <row r="52" spans="1:10">
      <c r="A52" s="1">
        <v>2.4</v>
      </c>
      <c r="B52" s="1">
        <v>4</v>
      </c>
      <c r="C52" s="1">
        <v>33.6</v>
      </c>
      <c r="D52" s="1">
        <v>5</v>
      </c>
      <c r="E52" s="1">
        <v>1</v>
      </c>
      <c r="F52" s="1">
        <v>0</v>
      </c>
      <c r="G52" s="1">
        <v>2</v>
      </c>
      <c r="H52" s="1">
        <v>2</v>
      </c>
      <c r="I52" s="1">
        <v>1</v>
      </c>
      <c r="J52" s="1">
        <v>0</v>
      </c>
    </row>
    <row r="53" spans="1:10">
      <c r="A53" s="1">
        <v>2.4</v>
      </c>
      <c r="B53" s="1">
        <v>4</v>
      </c>
      <c r="C53" s="1">
        <v>36.4</v>
      </c>
      <c r="D53" s="1">
        <v>5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</row>
    <row r="54" spans="1:10">
      <c r="A54" s="1">
        <v>3.8</v>
      </c>
      <c r="B54" s="1">
        <v>6</v>
      </c>
      <c r="C54" s="1">
        <v>28.5532</v>
      </c>
      <c r="D54" s="1">
        <v>6</v>
      </c>
      <c r="E54" s="1">
        <v>0</v>
      </c>
      <c r="F54" s="1">
        <v>0</v>
      </c>
      <c r="G54" s="1">
        <v>2</v>
      </c>
      <c r="H54" s="1">
        <v>2</v>
      </c>
      <c r="I54" s="1">
        <v>1</v>
      </c>
      <c r="J54" s="1">
        <v>1</v>
      </c>
    </row>
    <row r="55" spans="1:10">
      <c r="A55" s="1">
        <v>3.8</v>
      </c>
      <c r="B55" s="1">
        <v>6</v>
      </c>
      <c r="C55" s="1">
        <v>27.372</v>
      </c>
      <c r="D55" s="1">
        <v>6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1</v>
      </c>
    </row>
    <row r="56" spans="1:10">
      <c r="A56" s="1">
        <v>2.9</v>
      </c>
      <c r="B56" s="1">
        <v>6</v>
      </c>
      <c r="C56" s="1">
        <v>37.329599999999999</v>
      </c>
      <c r="D56" s="1">
        <v>6</v>
      </c>
      <c r="E56" s="1">
        <v>0</v>
      </c>
      <c r="F56" s="1">
        <v>0</v>
      </c>
      <c r="G56" s="1">
        <v>2</v>
      </c>
      <c r="H56" s="1">
        <v>2</v>
      </c>
      <c r="I56" s="1">
        <v>1</v>
      </c>
      <c r="J56" s="1">
        <v>1</v>
      </c>
    </row>
    <row r="57" spans="1:10">
      <c r="A57" s="1">
        <v>2.9</v>
      </c>
      <c r="B57" s="1">
        <v>6</v>
      </c>
      <c r="C57" s="1">
        <v>41.360799999999998</v>
      </c>
      <c r="D57" s="1">
        <v>7</v>
      </c>
      <c r="E57" s="1">
        <v>0</v>
      </c>
      <c r="F57" s="1">
        <v>0</v>
      </c>
      <c r="G57" s="1">
        <v>2</v>
      </c>
      <c r="H57" s="1">
        <v>2</v>
      </c>
      <c r="I57" s="1">
        <v>1</v>
      </c>
      <c r="J57" s="1">
        <v>1</v>
      </c>
    </row>
    <row r="58" spans="1:10">
      <c r="A58" s="1">
        <v>3.4</v>
      </c>
      <c r="B58" s="1">
        <v>6</v>
      </c>
      <c r="C58" s="1">
        <v>36.729900000000001</v>
      </c>
      <c r="D58" s="1">
        <v>6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1</v>
      </c>
    </row>
    <row r="59" spans="1:10">
      <c r="A59" s="1">
        <v>3.4</v>
      </c>
      <c r="B59" s="1">
        <v>6</v>
      </c>
      <c r="C59" s="1">
        <v>40.997799999999998</v>
      </c>
      <c r="D59" s="1">
        <v>7</v>
      </c>
      <c r="E59" s="1">
        <v>0</v>
      </c>
      <c r="F59" s="1">
        <v>0</v>
      </c>
      <c r="G59" s="1">
        <v>2</v>
      </c>
      <c r="H59" s="1">
        <v>2</v>
      </c>
      <c r="I59" s="1">
        <v>1</v>
      </c>
      <c r="J59" s="1">
        <v>1</v>
      </c>
    </row>
    <row r="60" spans="1:10">
      <c r="A60" s="1">
        <v>2.9</v>
      </c>
      <c r="B60" s="1">
        <v>6</v>
      </c>
      <c r="C60" s="1">
        <v>37.329599999999999</v>
      </c>
      <c r="D60" s="1">
        <v>6</v>
      </c>
      <c r="E60" s="1">
        <v>0</v>
      </c>
      <c r="F60" s="1">
        <v>0</v>
      </c>
      <c r="G60" s="1">
        <v>2</v>
      </c>
      <c r="H60" s="1">
        <v>2</v>
      </c>
      <c r="I60" s="1">
        <v>1</v>
      </c>
      <c r="J60" s="1">
        <v>1</v>
      </c>
    </row>
    <row r="61" spans="1:10">
      <c r="A61" s="1">
        <v>2.9</v>
      </c>
      <c r="B61" s="1">
        <v>6</v>
      </c>
      <c r="C61" s="1">
        <v>41.360799999999998</v>
      </c>
      <c r="D61" s="1">
        <v>7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1</v>
      </c>
    </row>
    <row r="62" spans="1:10">
      <c r="A62" s="1">
        <v>3.4</v>
      </c>
      <c r="B62" s="1">
        <v>6</v>
      </c>
      <c r="C62" s="1">
        <v>36.729900000000001</v>
      </c>
      <c r="D62" s="1">
        <v>6</v>
      </c>
      <c r="E62" s="1">
        <v>0</v>
      </c>
      <c r="F62" s="1">
        <v>0</v>
      </c>
      <c r="G62" s="1">
        <v>2</v>
      </c>
      <c r="H62" s="1">
        <v>2</v>
      </c>
      <c r="I62" s="1">
        <v>1</v>
      </c>
      <c r="J62" s="1">
        <v>1</v>
      </c>
    </row>
    <row r="63" spans="1:10">
      <c r="A63" s="1">
        <v>3.4</v>
      </c>
      <c r="B63" s="1">
        <v>6</v>
      </c>
      <c r="C63" s="1">
        <v>40.997799999999998</v>
      </c>
      <c r="D63" s="1">
        <v>7</v>
      </c>
      <c r="E63" s="1">
        <v>0</v>
      </c>
      <c r="F63" s="1">
        <v>0</v>
      </c>
      <c r="G63" s="1">
        <v>2</v>
      </c>
      <c r="H63" s="1">
        <v>2</v>
      </c>
      <c r="I63" s="1">
        <v>1</v>
      </c>
      <c r="J63" s="1">
        <v>1</v>
      </c>
    </row>
    <row r="64" spans="1:10">
      <c r="A64" s="1">
        <v>2</v>
      </c>
      <c r="B64" s="1">
        <v>4</v>
      </c>
      <c r="C64" s="1">
        <v>37.5</v>
      </c>
      <c r="D64" s="1">
        <v>5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</row>
    <row r="65" spans="1:10">
      <c r="A65" s="1">
        <v>2</v>
      </c>
      <c r="B65" s="1">
        <v>4</v>
      </c>
      <c r="C65" s="1">
        <v>40</v>
      </c>
      <c r="D65" s="1">
        <v>5</v>
      </c>
      <c r="E65" s="1">
        <v>0</v>
      </c>
      <c r="F65" s="1">
        <v>0</v>
      </c>
      <c r="G65" s="1">
        <v>2</v>
      </c>
      <c r="H65" s="1">
        <v>2</v>
      </c>
      <c r="I65" s="1">
        <v>1</v>
      </c>
      <c r="J65" s="1">
        <v>0</v>
      </c>
    </row>
    <row r="66" spans="1:10">
      <c r="A66" s="1">
        <v>2.4</v>
      </c>
      <c r="B66" s="1">
        <v>4</v>
      </c>
      <c r="C66" s="1">
        <v>36.4</v>
      </c>
      <c r="D66" s="1">
        <v>5</v>
      </c>
      <c r="E66" s="1">
        <v>0</v>
      </c>
      <c r="F66" s="1">
        <v>0</v>
      </c>
      <c r="G66" s="1">
        <v>2</v>
      </c>
      <c r="H66" s="1">
        <v>2</v>
      </c>
      <c r="I66" s="1">
        <v>1</v>
      </c>
      <c r="J66" s="1">
        <v>0</v>
      </c>
    </row>
    <row r="67" spans="1:10">
      <c r="A67" s="1">
        <v>2.4</v>
      </c>
      <c r="B67" s="1">
        <v>4</v>
      </c>
      <c r="C67" s="1">
        <v>33.6</v>
      </c>
      <c r="D67" s="1">
        <v>5</v>
      </c>
      <c r="E67" s="1">
        <v>1</v>
      </c>
      <c r="F67" s="1">
        <v>0</v>
      </c>
      <c r="G67" s="1">
        <v>2</v>
      </c>
      <c r="H67" s="1">
        <v>2</v>
      </c>
      <c r="I67" s="1">
        <v>1</v>
      </c>
      <c r="J67" s="1">
        <v>0</v>
      </c>
    </row>
    <row r="68" spans="1:10">
      <c r="A68" s="1">
        <v>4.2</v>
      </c>
      <c r="B68" s="1">
        <v>8</v>
      </c>
      <c r="C68" s="1">
        <v>27.471</v>
      </c>
      <c r="D68" s="1">
        <v>6</v>
      </c>
      <c r="E68" s="1">
        <v>1</v>
      </c>
      <c r="F68" s="1">
        <v>0</v>
      </c>
      <c r="G68" s="1">
        <v>3</v>
      </c>
      <c r="H68" s="1">
        <v>2</v>
      </c>
      <c r="I68" s="1">
        <v>1</v>
      </c>
      <c r="J68" s="1">
        <v>0</v>
      </c>
    </row>
    <row r="69" spans="1:10">
      <c r="A69" s="1">
        <v>5.9</v>
      </c>
      <c r="B69" s="1">
        <v>12</v>
      </c>
      <c r="C69" s="1">
        <v>23.6523</v>
      </c>
      <c r="D69" s="1">
        <v>6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</row>
    <row r="70" spans="1:10">
      <c r="A70" s="1">
        <v>5.9</v>
      </c>
      <c r="B70" s="1">
        <v>12</v>
      </c>
      <c r="C70" s="1">
        <v>27.2408</v>
      </c>
      <c r="D70" s="1">
        <v>6</v>
      </c>
      <c r="E70" s="1">
        <v>1</v>
      </c>
      <c r="F70" s="1">
        <v>0</v>
      </c>
      <c r="G70" s="1">
        <v>2</v>
      </c>
      <c r="H70" s="1">
        <v>2</v>
      </c>
      <c r="I70" s="1">
        <v>0</v>
      </c>
      <c r="J70" s="1">
        <v>0</v>
      </c>
    </row>
    <row r="71" spans="1:10">
      <c r="A71" s="1">
        <v>5.9</v>
      </c>
      <c r="B71" s="1">
        <v>12</v>
      </c>
      <c r="C71" s="1">
        <v>22.925799999999999</v>
      </c>
      <c r="D71" s="1">
        <v>6</v>
      </c>
      <c r="E71" s="1">
        <v>1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</row>
    <row r="72" spans="1:10">
      <c r="A72" s="1">
        <v>5.9</v>
      </c>
      <c r="B72" s="1">
        <v>12</v>
      </c>
      <c r="C72" s="1">
        <v>24.6983</v>
      </c>
      <c r="D72" s="1">
        <v>6</v>
      </c>
      <c r="E72" s="1">
        <v>1</v>
      </c>
      <c r="F72" s="1">
        <v>0</v>
      </c>
      <c r="G72" s="1">
        <v>2</v>
      </c>
      <c r="H72" s="1">
        <v>2</v>
      </c>
      <c r="I72" s="1">
        <v>0</v>
      </c>
      <c r="J72" s="1">
        <v>0</v>
      </c>
    </row>
    <row r="73" spans="1:10">
      <c r="A73" s="1">
        <v>4.3</v>
      </c>
      <c r="B73" s="1">
        <v>8</v>
      </c>
      <c r="C73" s="1">
        <v>26.1157</v>
      </c>
      <c r="D73" s="1">
        <v>7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</row>
    <row r="74" spans="1:10">
      <c r="A74" s="1">
        <v>5</v>
      </c>
      <c r="B74" s="1">
        <v>8</v>
      </c>
      <c r="C74" s="1">
        <v>32.880800000000001</v>
      </c>
      <c r="D74" s="1">
        <v>6</v>
      </c>
      <c r="E74" s="1">
        <v>1</v>
      </c>
      <c r="F74" s="1">
        <v>0</v>
      </c>
      <c r="G74" s="1">
        <v>2</v>
      </c>
      <c r="H74" s="1">
        <v>2</v>
      </c>
      <c r="I74" s="1">
        <v>1</v>
      </c>
      <c r="J74" s="1">
        <v>1</v>
      </c>
    </row>
    <row r="75" spans="1:10">
      <c r="A75" s="1">
        <v>5</v>
      </c>
      <c r="B75" s="1">
        <v>8</v>
      </c>
      <c r="C75" s="1">
        <v>30.337800000000001</v>
      </c>
      <c r="D75" s="1">
        <v>6</v>
      </c>
      <c r="E75" s="1">
        <v>1</v>
      </c>
      <c r="F75" s="1">
        <v>0</v>
      </c>
      <c r="G75" s="1">
        <v>2</v>
      </c>
      <c r="H75" s="1">
        <v>2</v>
      </c>
      <c r="I75" s="1">
        <v>1</v>
      </c>
      <c r="J75" s="1">
        <v>0</v>
      </c>
    </row>
    <row r="76" spans="1:10">
      <c r="A76" s="1">
        <v>5</v>
      </c>
      <c r="B76" s="1">
        <v>8</v>
      </c>
      <c r="C76" s="1">
        <v>30.802700000000002</v>
      </c>
      <c r="D76" s="1">
        <v>6</v>
      </c>
      <c r="E76" s="1">
        <v>1</v>
      </c>
      <c r="F76" s="1">
        <v>0</v>
      </c>
      <c r="G76" s="1">
        <v>2</v>
      </c>
      <c r="H76" s="1">
        <v>2</v>
      </c>
      <c r="I76" s="1">
        <v>1</v>
      </c>
      <c r="J76" s="1">
        <v>1</v>
      </c>
    </row>
    <row r="77" spans="1:10">
      <c r="A77" s="1">
        <v>4.3</v>
      </c>
      <c r="B77" s="1">
        <v>8</v>
      </c>
      <c r="C77" s="1">
        <v>31.6</v>
      </c>
      <c r="D77" s="1">
        <v>6</v>
      </c>
      <c r="E77" s="1">
        <v>1</v>
      </c>
      <c r="F77" s="1">
        <v>0</v>
      </c>
      <c r="G77" s="1">
        <v>2</v>
      </c>
      <c r="H77" s="1">
        <v>2</v>
      </c>
      <c r="I77" s="1">
        <v>1</v>
      </c>
      <c r="J77" s="1">
        <v>0</v>
      </c>
    </row>
    <row r="78" spans="1:10">
      <c r="A78" s="1">
        <v>3.5</v>
      </c>
      <c r="B78" s="1">
        <v>6</v>
      </c>
      <c r="C78" s="1">
        <v>35.5</v>
      </c>
      <c r="D78" s="1">
        <v>6</v>
      </c>
      <c r="E78" s="1">
        <v>0</v>
      </c>
      <c r="F78" s="1">
        <v>0</v>
      </c>
      <c r="G78" s="1">
        <v>2</v>
      </c>
      <c r="H78" s="1">
        <v>2</v>
      </c>
      <c r="I78" s="1">
        <v>1</v>
      </c>
      <c r="J78" s="1">
        <v>0</v>
      </c>
    </row>
    <row r="79" spans="1:10">
      <c r="A79" s="1">
        <v>1.6</v>
      </c>
      <c r="B79" s="1">
        <v>4</v>
      </c>
      <c r="C79" s="1">
        <v>51.655500000000004</v>
      </c>
      <c r="D79" s="1">
        <v>6</v>
      </c>
      <c r="E79" s="1">
        <v>0</v>
      </c>
      <c r="F79" s="1">
        <v>0</v>
      </c>
      <c r="G79" s="1">
        <v>2</v>
      </c>
      <c r="H79" s="1">
        <v>2</v>
      </c>
      <c r="I79" s="1">
        <v>1</v>
      </c>
      <c r="J79" s="1">
        <v>1</v>
      </c>
    </row>
    <row r="80" spans="1:10">
      <c r="A80" s="1">
        <v>1.6</v>
      </c>
      <c r="B80" s="1">
        <v>4</v>
      </c>
      <c r="C80" s="1">
        <v>47.202500000000001</v>
      </c>
      <c r="D80" s="1">
        <v>6</v>
      </c>
      <c r="E80" s="1">
        <v>1</v>
      </c>
      <c r="F80" s="1">
        <v>0</v>
      </c>
      <c r="G80" s="1">
        <v>2</v>
      </c>
      <c r="H80" s="1">
        <v>2</v>
      </c>
      <c r="I80" s="1">
        <v>1</v>
      </c>
      <c r="J80" s="1">
        <v>1</v>
      </c>
    </row>
    <row r="81" spans="1:10">
      <c r="A81" s="1">
        <v>1.6</v>
      </c>
      <c r="B81" s="1">
        <v>4</v>
      </c>
      <c r="C81" s="1">
        <v>52</v>
      </c>
      <c r="D81" s="1">
        <v>6</v>
      </c>
      <c r="E81" s="1">
        <v>0</v>
      </c>
      <c r="F81" s="1">
        <v>0</v>
      </c>
      <c r="G81" s="1">
        <v>2</v>
      </c>
      <c r="H81" s="1">
        <v>2</v>
      </c>
      <c r="I81" s="1">
        <v>1</v>
      </c>
      <c r="J81" s="1">
        <v>1</v>
      </c>
    </row>
    <row r="82" spans="1:10">
      <c r="A82" s="1">
        <v>1.6</v>
      </c>
      <c r="B82" s="1">
        <v>4</v>
      </c>
      <c r="C82" s="1">
        <v>47.202500000000001</v>
      </c>
      <c r="D82" s="1">
        <v>6</v>
      </c>
      <c r="E82" s="1">
        <v>1</v>
      </c>
      <c r="F82" s="1">
        <v>0</v>
      </c>
      <c r="G82" s="1">
        <v>2</v>
      </c>
      <c r="H82" s="1">
        <v>2</v>
      </c>
      <c r="I82" s="1">
        <v>1</v>
      </c>
      <c r="J82" s="1">
        <v>1</v>
      </c>
    </row>
    <row r="83" spans="1:10">
      <c r="A83" s="1">
        <v>1.6</v>
      </c>
      <c r="B83" s="1">
        <v>4</v>
      </c>
      <c r="C83" s="1">
        <v>44.571399999999997</v>
      </c>
      <c r="D83" s="1">
        <v>6</v>
      </c>
      <c r="E83" s="1">
        <v>1</v>
      </c>
      <c r="F83" s="1">
        <v>0</v>
      </c>
      <c r="G83" s="1">
        <v>2</v>
      </c>
      <c r="H83" s="1">
        <v>2</v>
      </c>
      <c r="I83" s="1">
        <v>1</v>
      </c>
      <c r="J83" s="1">
        <v>0</v>
      </c>
    </row>
    <row r="84" spans="1:10">
      <c r="A84" s="1">
        <v>1.6</v>
      </c>
      <c r="B84" s="1">
        <v>4</v>
      </c>
      <c r="C84" s="1">
        <v>47.7592</v>
      </c>
      <c r="D84" s="1">
        <v>6</v>
      </c>
      <c r="E84" s="1">
        <v>0</v>
      </c>
      <c r="F84" s="1">
        <v>0</v>
      </c>
      <c r="G84" s="1">
        <v>2</v>
      </c>
      <c r="H84" s="1">
        <v>2</v>
      </c>
      <c r="I84" s="1">
        <v>1</v>
      </c>
      <c r="J84" s="1">
        <v>0</v>
      </c>
    </row>
    <row r="85" spans="1:10">
      <c r="A85" s="1">
        <v>1.6</v>
      </c>
      <c r="B85" s="1">
        <v>4</v>
      </c>
      <c r="C85" s="1">
        <v>44.571399999999997</v>
      </c>
      <c r="D85" s="1">
        <v>6</v>
      </c>
      <c r="E85" s="1">
        <v>1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</row>
    <row r="86" spans="1:10">
      <c r="A86" s="1">
        <v>1.6</v>
      </c>
      <c r="B86" s="1">
        <v>4</v>
      </c>
      <c r="C86" s="1">
        <v>47.7592</v>
      </c>
      <c r="D86" s="1">
        <v>6</v>
      </c>
      <c r="E86" s="1">
        <v>0</v>
      </c>
      <c r="F86" s="1">
        <v>0</v>
      </c>
      <c r="G86" s="1">
        <v>2</v>
      </c>
      <c r="H86" s="1">
        <v>2</v>
      </c>
      <c r="I86" s="1">
        <v>1</v>
      </c>
      <c r="J86" s="1">
        <v>0</v>
      </c>
    </row>
    <row r="87" spans="1:10">
      <c r="A87" s="1">
        <v>1.6</v>
      </c>
      <c r="B87" s="1">
        <v>4</v>
      </c>
      <c r="C87" s="1">
        <v>46.5047</v>
      </c>
      <c r="D87" s="1">
        <v>6</v>
      </c>
      <c r="E87" s="1">
        <v>0</v>
      </c>
      <c r="F87" s="1">
        <v>0</v>
      </c>
      <c r="G87" s="1">
        <v>2</v>
      </c>
      <c r="H87" s="1">
        <v>2</v>
      </c>
      <c r="I87" s="1">
        <v>1</v>
      </c>
      <c r="J87" s="1">
        <v>1</v>
      </c>
    </row>
    <row r="88" spans="1:10">
      <c r="A88" s="1">
        <v>1.6</v>
      </c>
      <c r="B88" s="1">
        <v>4</v>
      </c>
      <c r="C88" s="1">
        <v>46.5047</v>
      </c>
      <c r="D88" s="1">
        <v>6</v>
      </c>
      <c r="E88" s="1">
        <v>0</v>
      </c>
      <c r="F88" s="1">
        <v>0</v>
      </c>
      <c r="G88" s="1">
        <v>2</v>
      </c>
      <c r="H88" s="1">
        <v>2</v>
      </c>
      <c r="I88" s="1">
        <v>1</v>
      </c>
      <c r="J88" s="1">
        <v>1</v>
      </c>
    </row>
    <row r="89" spans="1:10">
      <c r="A89" s="1">
        <v>2.4</v>
      </c>
      <c r="B89" s="1">
        <v>4</v>
      </c>
      <c r="C89" s="1">
        <v>36.262799999999999</v>
      </c>
      <c r="D89" s="1">
        <v>4</v>
      </c>
      <c r="E89" s="1">
        <v>1</v>
      </c>
      <c r="F89" s="1">
        <v>0</v>
      </c>
      <c r="G89" s="1">
        <v>2</v>
      </c>
      <c r="H89" s="1">
        <v>2</v>
      </c>
      <c r="I89" s="1">
        <v>0</v>
      </c>
      <c r="J89" s="1">
        <v>1</v>
      </c>
    </row>
    <row r="90" spans="1:10">
      <c r="A90" s="1">
        <v>3.8</v>
      </c>
      <c r="B90" s="1">
        <v>6</v>
      </c>
      <c r="C90" s="1">
        <v>33.200000000000003</v>
      </c>
      <c r="D90" s="1">
        <v>5</v>
      </c>
      <c r="E90" s="1">
        <v>1</v>
      </c>
      <c r="F90" s="1">
        <v>0</v>
      </c>
      <c r="G90" s="1">
        <v>2</v>
      </c>
      <c r="H90" s="1">
        <v>2</v>
      </c>
      <c r="I90" s="1">
        <v>0</v>
      </c>
      <c r="J90" s="1">
        <v>1</v>
      </c>
    </row>
    <row r="91" spans="1:10">
      <c r="A91" s="1">
        <v>3.6</v>
      </c>
      <c r="B91" s="1">
        <v>6</v>
      </c>
      <c r="C91" s="1">
        <v>35.242699999999999</v>
      </c>
      <c r="D91" s="1">
        <v>6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</row>
    <row r="92" spans="1:10">
      <c r="A92" s="1">
        <v>3.6</v>
      </c>
      <c r="B92" s="1">
        <v>6</v>
      </c>
      <c r="C92" s="1">
        <v>37.690800000000003</v>
      </c>
      <c r="D92" s="1">
        <v>7</v>
      </c>
      <c r="E92" s="1">
        <v>0</v>
      </c>
      <c r="F92" s="1">
        <v>0</v>
      </c>
      <c r="G92" s="1">
        <v>2</v>
      </c>
      <c r="H92" s="1">
        <v>2</v>
      </c>
      <c r="I92" s="1">
        <v>1</v>
      </c>
      <c r="J92" s="1">
        <v>1</v>
      </c>
    </row>
    <row r="93" spans="1:10">
      <c r="A93" s="1">
        <v>3.6</v>
      </c>
      <c r="B93" s="1">
        <v>6</v>
      </c>
      <c r="C93" s="1">
        <v>34.875399999999999</v>
      </c>
      <c r="D93" s="1">
        <v>6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1</v>
      </c>
    </row>
    <row r="94" spans="1:10">
      <c r="A94" s="1">
        <v>3.6</v>
      </c>
      <c r="B94" s="1">
        <v>6</v>
      </c>
      <c r="C94" s="1">
        <v>36.756300000000003</v>
      </c>
      <c r="D94" s="1">
        <v>7</v>
      </c>
      <c r="E94" s="1">
        <v>0</v>
      </c>
      <c r="F94" s="1">
        <v>0</v>
      </c>
      <c r="G94" s="1">
        <v>2</v>
      </c>
      <c r="H94" s="1">
        <v>2</v>
      </c>
      <c r="I94" s="1">
        <v>1</v>
      </c>
      <c r="J94" s="1">
        <v>1</v>
      </c>
    </row>
    <row r="95" spans="1:10">
      <c r="A95" s="1">
        <v>3.6</v>
      </c>
      <c r="B95" s="1">
        <v>6</v>
      </c>
      <c r="C95" s="1">
        <v>34.875399999999999</v>
      </c>
      <c r="D95" s="1">
        <v>6</v>
      </c>
      <c r="E95" s="1">
        <v>0</v>
      </c>
      <c r="F95" s="1">
        <v>0</v>
      </c>
      <c r="G95" s="1">
        <v>2</v>
      </c>
      <c r="H95" s="1">
        <v>2</v>
      </c>
      <c r="I95" s="1">
        <v>1</v>
      </c>
      <c r="J95" s="1">
        <v>1</v>
      </c>
    </row>
    <row r="96" spans="1:10">
      <c r="A96" s="1">
        <v>3.6</v>
      </c>
      <c r="B96" s="1">
        <v>6</v>
      </c>
      <c r="C96" s="1">
        <v>36.439500000000002</v>
      </c>
      <c r="D96" s="1">
        <v>7</v>
      </c>
      <c r="E96" s="1">
        <v>0</v>
      </c>
      <c r="F96" s="1">
        <v>0</v>
      </c>
      <c r="G96" s="1">
        <v>2</v>
      </c>
      <c r="H96" s="1">
        <v>2</v>
      </c>
      <c r="I96" s="1">
        <v>1</v>
      </c>
      <c r="J96" s="1">
        <v>1</v>
      </c>
    </row>
    <row r="97" spans="1:10">
      <c r="A97" s="1">
        <v>3.6</v>
      </c>
      <c r="B97" s="1">
        <v>6</v>
      </c>
      <c r="C97" s="1">
        <v>34.875399999999999</v>
      </c>
      <c r="D97" s="1">
        <v>6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</row>
    <row r="98" spans="1:10">
      <c r="A98" s="1">
        <v>3.6</v>
      </c>
      <c r="B98" s="1">
        <v>6</v>
      </c>
      <c r="C98" s="1">
        <v>36.439500000000002</v>
      </c>
      <c r="D98" s="1">
        <v>7</v>
      </c>
      <c r="E98" s="1">
        <v>0</v>
      </c>
      <c r="F98" s="1">
        <v>0</v>
      </c>
      <c r="G98" s="1">
        <v>2</v>
      </c>
      <c r="H98" s="1">
        <v>2</v>
      </c>
      <c r="I98" s="1">
        <v>1</v>
      </c>
      <c r="J98" s="1">
        <v>1</v>
      </c>
    </row>
    <row r="99" spans="1:10">
      <c r="A99" s="1">
        <v>3.8</v>
      </c>
      <c r="B99" s="1">
        <v>6</v>
      </c>
      <c r="C99" s="1">
        <v>34.514800000000001</v>
      </c>
      <c r="D99" s="1">
        <v>6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1</v>
      </c>
    </row>
    <row r="100" spans="1:10">
      <c r="A100" s="1">
        <v>3.8</v>
      </c>
      <c r="B100" s="1">
        <v>6</v>
      </c>
      <c r="C100" s="1">
        <v>36.012999999999998</v>
      </c>
      <c r="D100" s="1">
        <v>7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1</v>
      </c>
    </row>
    <row r="101" spans="1:10">
      <c r="A101" s="1">
        <v>3.8</v>
      </c>
      <c r="B101" s="1">
        <v>6</v>
      </c>
      <c r="C101" s="1">
        <v>34.514800000000001</v>
      </c>
      <c r="D101" s="1">
        <v>6</v>
      </c>
      <c r="E101" s="1">
        <v>0</v>
      </c>
      <c r="F101" s="1">
        <v>0</v>
      </c>
      <c r="G101" s="1">
        <v>2</v>
      </c>
      <c r="H101" s="1">
        <v>2</v>
      </c>
      <c r="I101" s="1">
        <v>1</v>
      </c>
      <c r="J101" s="1">
        <v>1</v>
      </c>
    </row>
    <row r="102" spans="1:10">
      <c r="A102" s="1">
        <v>3.8</v>
      </c>
      <c r="B102" s="1">
        <v>6</v>
      </c>
      <c r="C102" s="1">
        <v>37.076900000000002</v>
      </c>
      <c r="D102" s="1">
        <v>7</v>
      </c>
      <c r="E102" s="1">
        <v>0</v>
      </c>
      <c r="F102" s="1">
        <v>0</v>
      </c>
      <c r="G102" s="1">
        <v>2</v>
      </c>
      <c r="H102" s="1">
        <v>2</v>
      </c>
      <c r="I102" s="1">
        <v>1</v>
      </c>
      <c r="J102" s="1">
        <v>1</v>
      </c>
    </row>
    <row r="103" spans="1:10">
      <c r="A103" s="1">
        <v>3.8</v>
      </c>
      <c r="B103" s="1">
        <v>6</v>
      </c>
      <c r="C103" s="1">
        <v>34.514800000000001</v>
      </c>
      <c r="D103" s="1">
        <v>6</v>
      </c>
      <c r="E103" s="1">
        <v>0</v>
      </c>
      <c r="F103" s="1">
        <v>0</v>
      </c>
      <c r="G103" s="1">
        <v>2</v>
      </c>
      <c r="H103" s="1">
        <v>2</v>
      </c>
      <c r="I103" s="1">
        <v>1</v>
      </c>
      <c r="J103" s="1">
        <v>1</v>
      </c>
    </row>
    <row r="104" spans="1:10">
      <c r="A104" s="1">
        <v>3.8</v>
      </c>
      <c r="B104" s="1">
        <v>6</v>
      </c>
      <c r="C104" s="1">
        <v>37.076900000000002</v>
      </c>
      <c r="D104" s="1">
        <v>7</v>
      </c>
      <c r="E104" s="1">
        <v>0</v>
      </c>
      <c r="F104" s="1">
        <v>0</v>
      </c>
      <c r="G104" s="1">
        <v>2</v>
      </c>
      <c r="H104" s="1">
        <v>2</v>
      </c>
      <c r="I104" s="1">
        <v>1</v>
      </c>
      <c r="J104" s="1">
        <v>1</v>
      </c>
    </row>
    <row r="105" spans="1:10">
      <c r="A105" s="1">
        <v>3.6</v>
      </c>
      <c r="B105" s="1">
        <v>6</v>
      </c>
      <c r="C105" s="1">
        <v>35.242699999999999</v>
      </c>
      <c r="D105" s="1">
        <v>6</v>
      </c>
      <c r="E105" s="1">
        <v>0</v>
      </c>
      <c r="F105" s="1">
        <v>0</v>
      </c>
      <c r="G105" s="1">
        <v>2</v>
      </c>
      <c r="H105" s="1">
        <v>2</v>
      </c>
      <c r="I105" s="1">
        <v>1</v>
      </c>
      <c r="J105" s="1">
        <v>1</v>
      </c>
    </row>
    <row r="106" spans="1:10">
      <c r="A106" s="1">
        <v>3.6</v>
      </c>
      <c r="B106" s="1">
        <v>6</v>
      </c>
      <c r="C106" s="1">
        <v>37.690800000000003</v>
      </c>
      <c r="D106" s="1">
        <v>7</v>
      </c>
      <c r="E106" s="1">
        <v>0</v>
      </c>
      <c r="F106" s="1">
        <v>0</v>
      </c>
      <c r="G106" s="1">
        <v>2</v>
      </c>
      <c r="H106" s="1">
        <v>2</v>
      </c>
      <c r="I106" s="1">
        <v>1</v>
      </c>
      <c r="J106" s="1">
        <v>1</v>
      </c>
    </row>
    <row r="107" spans="1:10">
      <c r="A107" s="1">
        <v>3.8</v>
      </c>
      <c r="B107" s="1">
        <v>6</v>
      </c>
      <c r="C107" s="1">
        <v>35.359400000000001</v>
      </c>
      <c r="D107" s="1">
        <v>6</v>
      </c>
      <c r="E107" s="1">
        <v>0</v>
      </c>
      <c r="F107" s="1">
        <v>0</v>
      </c>
      <c r="G107" s="1">
        <v>2</v>
      </c>
      <c r="H107" s="1">
        <v>2</v>
      </c>
      <c r="I107" s="1">
        <v>1</v>
      </c>
      <c r="J107" s="1">
        <v>1</v>
      </c>
    </row>
    <row r="108" spans="1:10">
      <c r="A108" s="1">
        <v>3.8</v>
      </c>
      <c r="B108" s="1">
        <v>6</v>
      </c>
      <c r="C108" s="1">
        <v>36.934699999999999</v>
      </c>
      <c r="D108" s="1">
        <v>7</v>
      </c>
      <c r="E108" s="1">
        <v>0</v>
      </c>
      <c r="F108" s="1">
        <v>0</v>
      </c>
      <c r="G108" s="1">
        <v>2</v>
      </c>
      <c r="H108" s="1">
        <v>2</v>
      </c>
      <c r="I108" s="1">
        <v>1</v>
      </c>
      <c r="J108" s="1">
        <v>1</v>
      </c>
    </row>
    <row r="109" spans="1:10">
      <c r="A109" s="1">
        <v>3.8</v>
      </c>
      <c r="B109" s="1">
        <v>6</v>
      </c>
      <c r="C109" s="1">
        <v>36.934699999999999</v>
      </c>
      <c r="D109" s="1">
        <v>7</v>
      </c>
      <c r="E109" s="1">
        <v>0</v>
      </c>
      <c r="F109" s="1">
        <v>0</v>
      </c>
      <c r="G109" s="1">
        <v>2</v>
      </c>
      <c r="H109" s="1">
        <v>2</v>
      </c>
      <c r="I109" s="1">
        <v>1</v>
      </c>
      <c r="J109" s="1">
        <v>1</v>
      </c>
    </row>
    <row r="110" spans="1:10">
      <c r="A110" s="1">
        <v>3.8</v>
      </c>
      <c r="B110" s="1">
        <v>6</v>
      </c>
      <c r="C110" s="1">
        <v>35.359400000000001</v>
      </c>
      <c r="D110" s="1">
        <v>6</v>
      </c>
      <c r="E110" s="1">
        <v>0</v>
      </c>
      <c r="F110" s="1">
        <v>0</v>
      </c>
      <c r="G110" s="1">
        <v>2</v>
      </c>
      <c r="H110" s="1">
        <v>2</v>
      </c>
      <c r="I110" s="1">
        <v>1</v>
      </c>
      <c r="J110" s="1">
        <v>1</v>
      </c>
    </row>
    <row r="111" spans="1:10">
      <c r="A111" s="1">
        <v>3.8</v>
      </c>
      <c r="B111" s="1">
        <v>6</v>
      </c>
      <c r="C111" s="1">
        <v>33.848199999999999</v>
      </c>
      <c r="D111" s="1">
        <v>7</v>
      </c>
      <c r="E111" s="1">
        <v>1</v>
      </c>
      <c r="F111" s="1">
        <v>0</v>
      </c>
      <c r="G111" s="1">
        <v>2</v>
      </c>
      <c r="H111" s="1">
        <v>2</v>
      </c>
      <c r="I111" s="1">
        <v>1</v>
      </c>
      <c r="J111" s="1">
        <v>1</v>
      </c>
    </row>
    <row r="112" spans="1:10">
      <c r="A112" s="1">
        <v>3.8</v>
      </c>
      <c r="B112" s="1">
        <v>6</v>
      </c>
      <c r="C112" s="1">
        <v>33.164900000000003</v>
      </c>
      <c r="D112" s="1">
        <v>6</v>
      </c>
      <c r="E112" s="1">
        <v>0</v>
      </c>
      <c r="F112" s="1">
        <v>0</v>
      </c>
      <c r="G112" s="1">
        <v>2</v>
      </c>
      <c r="H112" s="1">
        <v>2</v>
      </c>
      <c r="I112" s="1">
        <v>1</v>
      </c>
      <c r="J112" s="1">
        <v>1</v>
      </c>
    </row>
    <row r="113" spans="1:10">
      <c r="A113" s="1">
        <v>3.8</v>
      </c>
      <c r="B113" s="1">
        <v>6</v>
      </c>
      <c r="C113" s="1">
        <v>34.255000000000003</v>
      </c>
      <c r="D113" s="1">
        <v>7</v>
      </c>
      <c r="E113" s="1">
        <v>1</v>
      </c>
      <c r="F113" s="1">
        <v>0</v>
      </c>
      <c r="G113" s="1">
        <v>2</v>
      </c>
      <c r="H113" s="1">
        <v>2</v>
      </c>
      <c r="I113" s="1">
        <v>1</v>
      </c>
      <c r="J113" s="1">
        <v>1</v>
      </c>
    </row>
    <row r="114" spans="1:10">
      <c r="A114" s="1">
        <v>3.8</v>
      </c>
      <c r="B114" s="1">
        <v>6</v>
      </c>
      <c r="C114" s="1">
        <v>33.235700000000001</v>
      </c>
      <c r="D114" s="1">
        <v>6</v>
      </c>
      <c r="E114" s="1">
        <v>0</v>
      </c>
      <c r="F114" s="1">
        <v>0</v>
      </c>
      <c r="G114" s="1">
        <v>2</v>
      </c>
      <c r="H114" s="1">
        <v>2</v>
      </c>
      <c r="I114" s="1">
        <v>1</v>
      </c>
      <c r="J114" s="1">
        <v>1</v>
      </c>
    </row>
    <row r="115" spans="1:10">
      <c r="A115" s="1">
        <v>3.8</v>
      </c>
      <c r="B115" s="1">
        <v>6</v>
      </c>
      <c r="C115" s="1">
        <v>33.848199999999999</v>
      </c>
      <c r="D115" s="1">
        <v>7</v>
      </c>
      <c r="E115" s="1">
        <v>1</v>
      </c>
      <c r="F115" s="1">
        <v>0</v>
      </c>
      <c r="G115" s="1">
        <v>2</v>
      </c>
      <c r="H115" s="1">
        <v>2</v>
      </c>
      <c r="I115" s="1">
        <v>1</v>
      </c>
      <c r="J115" s="1">
        <v>1</v>
      </c>
    </row>
    <row r="116" spans="1:10">
      <c r="A116" s="1">
        <v>3.8</v>
      </c>
      <c r="B116" s="1">
        <v>6</v>
      </c>
      <c r="C116" s="1">
        <v>34.255000000000003</v>
      </c>
      <c r="D116" s="1">
        <v>7</v>
      </c>
      <c r="E116" s="1">
        <v>1</v>
      </c>
      <c r="F116" s="1">
        <v>0</v>
      </c>
      <c r="G116" s="1">
        <v>2</v>
      </c>
      <c r="H116" s="1">
        <v>2</v>
      </c>
      <c r="I116" s="1">
        <v>1</v>
      </c>
      <c r="J116" s="1">
        <v>1</v>
      </c>
    </row>
    <row r="117" spans="1:10">
      <c r="A117" s="1">
        <v>2.5</v>
      </c>
      <c r="B117" s="1">
        <v>5</v>
      </c>
      <c r="C117" s="1">
        <v>39.726700000000001</v>
      </c>
      <c r="D117" s="1">
        <v>6</v>
      </c>
      <c r="E117" s="1">
        <v>0</v>
      </c>
      <c r="F117" s="1">
        <v>0</v>
      </c>
      <c r="G117" s="1">
        <v>2</v>
      </c>
      <c r="H117" s="1">
        <v>2</v>
      </c>
      <c r="I117" s="1">
        <v>1</v>
      </c>
      <c r="J117" s="1">
        <v>0</v>
      </c>
    </row>
    <row r="118" spans="1:10">
      <c r="A118" s="1">
        <v>5.9</v>
      </c>
      <c r="B118" s="1">
        <v>12</v>
      </c>
      <c r="C118" s="1">
        <v>26.620799999999999</v>
      </c>
      <c r="D118" s="1">
        <v>6</v>
      </c>
      <c r="E118" s="1">
        <v>1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</row>
    <row r="119" spans="1:10">
      <c r="A119" s="1">
        <v>2</v>
      </c>
      <c r="B119" s="1">
        <v>4</v>
      </c>
      <c r="C119" s="1">
        <v>42.774299999999997</v>
      </c>
      <c r="D119" s="1">
        <v>1</v>
      </c>
      <c r="E119" s="1">
        <v>0</v>
      </c>
      <c r="F119" s="1">
        <v>0</v>
      </c>
      <c r="G119" s="1">
        <v>2</v>
      </c>
      <c r="H119" s="1">
        <v>2</v>
      </c>
      <c r="I119" s="1">
        <v>1</v>
      </c>
      <c r="J119" s="1">
        <v>1</v>
      </c>
    </row>
    <row r="120" spans="1:10">
      <c r="A120" s="1">
        <v>2</v>
      </c>
      <c r="B120" s="1">
        <v>4</v>
      </c>
      <c r="C120" s="1">
        <v>37</v>
      </c>
      <c r="D120" s="1">
        <v>6</v>
      </c>
      <c r="E120" s="1">
        <v>1</v>
      </c>
      <c r="F120" s="1">
        <v>0</v>
      </c>
      <c r="G120" s="1">
        <v>2</v>
      </c>
      <c r="H120" s="1">
        <v>2</v>
      </c>
      <c r="I120" s="1">
        <v>1</v>
      </c>
      <c r="J120" s="1">
        <v>1</v>
      </c>
    </row>
    <row r="121" spans="1:10">
      <c r="A121" s="1">
        <v>2</v>
      </c>
      <c r="B121" s="1">
        <v>4</v>
      </c>
      <c r="C121" s="1">
        <v>37.798900000000003</v>
      </c>
      <c r="D121" s="1">
        <v>6</v>
      </c>
      <c r="E121" s="1">
        <v>1</v>
      </c>
      <c r="F121" s="1">
        <v>0</v>
      </c>
      <c r="G121" s="1">
        <v>2</v>
      </c>
      <c r="H121" s="1">
        <v>2</v>
      </c>
      <c r="I121" s="1">
        <v>1</v>
      </c>
      <c r="J121" s="1">
        <v>1</v>
      </c>
    </row>
    <row r="122" spans="1:10">
      <c r="A122" s="1">
        <v>2</v>
      </c>
      <c r="B122" s="1">
        <v>4</v>
      </c>
      <c r="C122" s="1">
        <v>42.575000000000003</v>
      </c>
      <c r="D122" s="1">
        <v>6</v>
      </c>
      <c r="E122" s="1">
        <v>1</v>
      </c>
      <c r="F122" s="1">
        <v>0</v>
      </c>
      <c r="G122" s="1">
        <v>2</v>
      </c>
      <c r="H122" s="1">
        <v>2</v>
      </c>
      <c r="I122" s="1">
        <v>1</v>
      </c>
      <c r="J122" s="1">
        <v>1</v>
      </c>
    </row>
    <row r="123" spans="1:10">
      <c r="A123" s="1">
        <v>3.2</v>
      </c>
      <c r="B123" s="1">
        <v>6</v>
      </c>
      <c r="C123" s="1">
        <v>36.200000000000003</v>
      </c>
      <c r="D123" s="1">
        <v>6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1</v>
      </c>
    </row>
    <row r="124" spans="1:10">
      <c r="A124" s="1">
        <v>4.2</v>
      </c>
      <c r="B124" s="1">
        <v>8</v>
      </c>
      <c r="C124" s="1">
        <v>31</v>
      </c>
      <c r="D124" s="1">
        <v>6</v>
      </c>
      <c r="E124" s="1">
        <v>1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</row>
    <row r="125" spans="1:10">
      <c r="A125" s="1">
        <v>4.2</v>
      </c>
      <c r="B125" s="1">
        <v>8</v>
      </c>
      <c r="C125" s="1">
        <v>29.3</v>
      </c>
      <c r="D125" s="1">
        <v>6</v>
      </c>
      <c r="E125" s="1">
        <v>0</v>
      </c>
      <c r="F125" s="1">
        <v>0</v>
      </c>
      <c r="G125" s="1">
        <v>2</v>
      </c>
      <c r="H125" s="1">
        <v>2</v>
      </c>
      <c r="I125" s="1">
        <v>1</v>
      </c>
      <c r="J125" s="1">
        <v>0</v>
      </c>
    </row>
    <row r="126" spans="1:10">
      <c r="A126" s="1">
        <v>3</v>
      </c>
      <c r="B126" s="1">
        <v>6</v>
      </c>
      <c r="C126" s="1">
        <v>34</v>
      </c>
      <c r="D126" s="1">
        <v>7</v>
      </c>
      <c r="E126" s="1">
        <v>0</v>
      </c>
      <c r="F126" s="1">
        <v>0</v>
      </c>
      <c r="G126" s="1">
        <v>2</v>
      </c>
      <c r="H126" s="1">
        <v>2</v>
      </c>
      <c r="I126" s="1">
        <v>1</v>
      </c>
      <c r="J126" s="1">
        <v>0</v>
      </c>
    </row>
    <row r="127" spans="1:10">
      <c r="A127" s="1">
        <v>2</v>
      </c>
      <c r="B127" s="1">
        <v>4</v>
      </c>
      <c r="C127" s="1">
        <v>39.7256</v>
      </c>
      <c r="D127" s="1">
        <v>6</v>
      </c>
      <c r="E127" s="1">
        <v>0</v>
      </c>
      <c r="F127" s="1">
        <v>0</v>
      </c>
      <c r="G127" s="1">
        <v>2</v>
      </c>
      <c r="H127" s="1">
        <v>2</v>
      </c>
      <c r="I127" s="1">
        <v>1</v>
      </c>
      <c r="J127" s="1">
        <v>0</v>
      </c>
    </row>
    <row r="128" spans="1:10">
      <c r="A128" s="1">
        <v>6</v>
      </c>
      <c r="B128" s="1">
        <v>12</v>
      </c>
      <c r="C128" s="1">
        <v>23.2715</v>
      </c>
      <c r="D128" s="1">
        <v>6</v>
      </c>
      <c r="E128" s="1">
        <v>1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</row>
    <row r="129" spans="1:10">
      <c r="A129" s="1">
        <v>3</v>
      </c>
      <c r="B129" s="1">
        <v>6</v>
      </c>
      <c r="C129" s="1">
        <v>38.169600000000003</v>
      </c>
      <c r="D129" s="1">
        <v>6</v>
      </c>
      <c r="E129" s="1">
        <v>1</v>
      </c>
      <c r="F129" s="1">
        <v>0</v>
      </c>
      <c r="G129" s="1">
        <v>2</v>
      </c>
      <c r="H129" s="1">
        <v>2</v>
      </c>
      <c r="I129" s="1">
        <v>1</v>
      </c>
      <c r="J129" s="1">
        <v>1</v>
      </c>
    </row>
    <row r="130" spans="1:10">
      <c r="A130" s="1">
        <v>3</v>
      </c>
      <c r="B130" s="1">
        <v>6</v>
      </c>
      <c r="C130" s="1">
        <v>38.7896</v>
      </c>
      <c r="D130" s="1">
        <v>6</v>
      </c>
      <c r="E130" s="1">
        <v>0</v>
      </c>
      <c r="F130" s="1">
        <v>0</v>
      </c>
      <c r="G130" s="1">
        <v>2</v>
      </c>
      <c r="H130" s="1">
        <v>2</v>
      </c>
      <c r="I130" s="1">
        <v>1</v>
      </c>
      <c r="J130" s="1">
        <v>1</v>
      </c>
    </row>
    <row r="131" spans="1:10">
      <c r="A131" s="1">
        <v>3</v>
      </c>
      <c r="B131" s="1">
        <v>6</v>
      </c>
      <c r="C131" s="1">
        <v>39.710299999999997</v>
      </c>
      <c r="D131" s="1">
        <v>6</v>
      </c>
      <c r="E131" s="1">
        <v>1</v>
      </c>
      <c r="F131" s="1">
        <v>0</v>
      </c>
      <c r="G131" s="1">
        <v>2</v>
      </c>
      <c r="H131" s="1">
        <v>2</v>
      </c>
      <c r="I131" s="1">
        <v>1</v>
      </c>
      <c r="J131" s="1">
        <v>1</v>
      </c>
    </row>
    <row r="132" spans="1:10">
      <c r="A132" s="1">
        <v>3</v>
      </c>
      <c r="B132" s="1">
        <v>6</v>
      </c>
      <c r="C132" s="1">
        <v>38.7896</v>
      </c>
      <c r="D132" s="1">
        <v>6</v>
      </c>
      <c r="E132" s="1">
        <v>0</v>
      </c>
      <c r="F132" s="1">
        <v>0</v>
      </c>
      <c r="G132" s="1">
        <v>2</v>
      </c>
      <c r="H132" s="1">
        <v>2</v>
      </c>
      <c r="I132" s="1">
        <v>1</v>
      </c>
      <c r="J132" s="1">
        <v>1</v>
      </c>
    </row>
    <row r="133" spans="1:10">
      <c r="A133" s="1">
        <v>3</v>
      </c>
      <c r="B133" s="1">
        <v>6</v>
      </c>
      <c r="C133" s="1">
        <v>35.5</v>
      </c>
      <c r="D133" s="1">
        <v>6</v>
      </c>
      <c r="E133" s="1">
        <v>1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</row>
    <row r="134" spans="1:10">
      <c r="A134" s="1">
        <v>3</v>
      </c>
      <c r="B134" s="1">
        <v>6</v>
      </c>
      <c r="C134" s="1">
        <v>35.267800000000001</v>
      </c>
      <c r="D134" s="1">
        <v>6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</row>
    <row r="135" spans="1:10">
      <c r="A135" s="1">
        <v>3</v>
      </c>
      <c r="B135" s="1">
        <v>6</v>
      </c>
      <c r="C135" s="1">
        <v>36.154800000000002</v>
      </c>
      <c r="D135" s="1">
        <v>6</v>
      </c>
      <c r="E135" s="1">
        <v>1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</row>
    <row r="136" spans="1:10">
      <c r="A136" s="1">
        <v>3</v>
      </c>
      <c r="B136" s="1">
        <v>6</v>
      </c>
      <c r="C136" s="1">
        <v>35.708100000000002</v>
      </c>
      <c r="D136" s="1">
        <v>6</v>
      </c>
      <c r="E136" s="1">
        <v>0</v>
      </c>
      <c r="F136" s="1">
        <v>0</v>
      </c>
      <c r="G136" s="1">
        <v>2</v>
      </c>
      <c r="H136" s="1">
        <v>2</v>
      </c>
      <c r="I136" s="1">
        <v>1</v>
      </c>
      <c r="J136" s="1">
        <v>0</v>
      </c>
    </row>
    <row r="137" spans="1:10">
      <c r="A137" s="1">
        <v>3</v>
      </c>
      <c r="B137" s="1">
        <v>6</v>
      </c>
      <c r="C137" s="1">
        <v>39.710299999999997</v>
      </c>
      <c r="D137" s="1">
        <v>6</v>
      </c>
      <c r="E137" s="1">
        <v>1</v>
      </c>
      <c r="F137" s="1">
        <v>0</v>
      </c>
      <c r="G137" s="1">
        <v>2</v>
      </c>
      <c r="H137" s="1">
        <v>2</v>
      </c>
      <c r="I137" s="1">
        <v>1</v>
      </c>
      <c r="J137" s="1">
        <v>1</v>
      </c>
    </row>
    <row r="138" spans="1:10">
      <c r="A138" s="1">
        <v>3</v>
      </c>
      <c r="B138" s="1">
        <v>6</v>
      </c>
      <c r="C138" s="1">
        <v>38.7896</v>
      </c>
      <c r="D138" s="1">
        <v>6</v>
      </c>
      <c r="E138" s="1">
        <v>0</v>
      </c>
      <c r="F138" s="1">
        <v>0</v>
      </c>
      <c r="G138" s="1">
        <v>2</v>
      </c>
      <c r="H138" s="1">
        <v>2</v>
      </c>
      <c r="I138" s="1">
        <v>1</v>
      </c>
      <c r="J138" s="1">
        <v>1</v>
      </c>
    </row>
    <row r="139" spans="1:10">
      <c r="A139" s="1">
        <v>3</v>
      </c>
      <c r="B139" s="1">
        <v>6</v>
      </c>
      <c r="C139" s="1">
        <v>38.169600000000003</v>
      </c>
      <c r="D139" s="1">
        <v>6</v>
      </c>
      <c r="E139" s="1">
        <v>1</v>
      </c>
      <c r="F139" s="1">
        <v>0</v>
      </c>
      <c r="G139" s="1">
        <v>2</v>
      </c>
      <c r="H139" s="1">
        <v>2</v>
      </c>
      <c r="I139" s="1">
        <v>1</v>
      </c>
      <c r="J139" s="1">
        <v>1</v>
      </c>
    </row>
    <row r="140" spans="1:10">
      <c r="A140" s="1">
        <v>3</v>
      </c>
      <c r="B140" s="1">
        <v>6</v>
      </c>
      <c r="C140" s="1">
        <v>36.798000000000002</v>
      </c>
      <c r="D140" s="1">
        <v>6</v>
      </c>
      <c r="E140" s="1">
        <v>1</v>
      </c>
      <c r="F140" s="1">
        <v>0</v>
      </c>
      <c r="G140" s="1">
        <v>2</v>
      </c>
      <c r="H140" s="1">
        <v>2</v>
      </c>
      <c r="I140" s="1">
        <v>1</v>
      </c>
      <c r="J140" s="1">
        <v>1</v>
      </c>
    </row>
    <row r="141" spans="1:10">
      <c r="A141" s="1">
        <v>3</v>
      </c>
      <c r="B141" s="1">
        <v>6</v>
      </c>
      <c r="C141" s="1">
        <v>35.540399999999998</v>
      </c>
      <c r="D141" s="1">
        <v>6</v>
      </c>
      <c r="E141" s="1">
        <v>1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</row>
    <row r="142" spans="1:10">
      <c r="A142" s="1">
        <v>3</v>
      </c>
      <c r="B142" s="1">
        <v>6</v>
      </c>
      <c r="C142" s="1">
        <v>35.460599999999999</v>
      </c>
      <c r="D142" s="1">
        <v>6</v>
      </c>
      <c r="E142" s="1">
        <v>0</v>
      </c>
      <c r="F142" s="1">
        <v>0</v>
      </c>
      <c r="G142" s="1">
        <v>2</v>
      </c>
      <c r="H142" s="1">
        <v>2</v>
      </c>
      <c r="I142" s="1">
        <v>1</v>
      </c>
      <c r="J142" s="1">
        <v>1</v>
      </c>
    </row>
    <row r="143" spans="1:10">
      <c r="A143" s="1">
        <v>3</v>
      </c>
      <c r="B143" s="1">
        <v>6</v>
      </c>
      <c r="C143" s="1">
        <v>36.154800000000002</v>
      </c>
      <c r="D143" s="1">
        <v>6</v>
      </c>
      <c r="E143" s="1">
        <v>1</v>
      </c>
      <c r="F143" s="1">
        <v>0</v>
      </c>
      <c r="G143" s="1">
        <v>2</v>
      </c>
      <c r="H143" s="1">
        <v>2</v>
      </c>
      <c r="I143" s="1">
        <v>1</v>
      </c>
      <c r="J143" s="1">
        <v>0</v>
      </c>
    </row>
    <row r="144" spans="1:10">
      <c r="A144" s="1">
        <v>3</v>
      </c>
      <c r="B144" s="1">
        <v>6</v>
      </c>
      <c r="C144" s="1">
        <v>35.708100000000002</v>
      </c>
      <c r="D144" s="1">
        <v>6</v>
      </c>
      <c r="E144" s="1">
        <v>0</v>
      </c>
      <c r="F144" s="1">
        <v>0</v>
      </c>
      <c r="G144" s="1">
        <v>2</v>
      </c>
      <c r="H144" s="1">
        <v>2</v>
      </c>
      <c r="I144" s="1">
        <v>1</v>
      </c>
      <c r="J144" s="1">
        <v>0</v>
      </c>
    </row>
    <row r="145" spans="1:10">
      <c r="A145" s="1">
        <v>3</v>
      </c>
      <c r="B145" s="1">
        <v>6</v>
      </c>
      <c r="C145" s="1">
        <v>36.154800000000002</v>
      </c>
      <c r="D145" s="1">
        <v>6</v>
      </c>
      <c r="E145" s="1">
        <v>1</v>
      </c>
      <c r="F145" s="1">
        <v>0</v>
      </c>
      <c r="G145" s="1">
        <v>2</v>
      </c>
      <c r="H145" s="1">
        <v>2</v>
      </c>
      <c r="I145" s="1">
        <v>1</v>
      </c>
      <c r="J145" s="1">
        <v>0</v>
      </c>
    </row>
    <row r="146" spans="1:10">
      <c r="A146" s="1">
        <v>3</v>
      </c>
      <c r="B146" s="1">
        <v>6</v>
      </c>
      <c r="C146" s="1">
        <v>35.708100000000002</v>
      </c>
      <c r="D146" s="1">
        <v>6</v>
      </c>
      <c r="E146" s="1">
        <v>0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</row>
    <row r="147" spans="1:10">
      <c r="A147" s="1">
        <v>3</v>
      </c>
      <c r="B147" s="1">
        <v>6</v>
      </c>
      <c r="C147" s="1">
        <v>34.7288</v>
      </c>
      <c r="D147" s="1">
        <v>6</v>
      </c>
      <c r="E147" s="1">
        <v>1</v>
      </c>
      <c r="F147" s="1">
        <v>0</v>
      </c>
      <c r="G147" s="1">
        <v>2</v>
      </c>
      <c r="H147" s="1">
        <v>2</v>
      </c>
      <c r="I147" s="1">
        <v>1</v>
      </c>
      <c r="J147" s="1">
        <v>0</v>
      </c>
    </row>
    <row r="148" spans="1:10">
      <c r="A148" s="1">
        <v>3</v>
      </c>
      <c r="B148" s="1">
        <v>6</v>
      </c>
      <c r="C148" s="1">
        <v>34.285299999999999</v>
      </c>
      <c r="D148" s="1">
        <v>6</v>
      </c>
      <c r="E148" s="1">
        <v>1</v>
      </c>
      <c r="F148" s="1">
        <v>0</v>
      </c>
      <c r="G148" s="1">
        <v>2</v>
      </c>
      <c r="H148" s="1">
        <v>2</v>
      </c>
      <c r="I148" s="1">
        <v>1</v>
      </c>
      <c r="J148" s="1">
        <v>0</v>
      </c>
    </row>
    <row r="149" spans="1:10">
      <c r="A149" s="1">
        <v>4.8</v>
      </c>
      <c r="B149" s="1">
        <v>8</v>
      </c>
      <c r="C149" s="1">
        <v>30.537500000000001</v>
      </c>
      <c r="D149" s="1">
        <v>6</v>
      </c>
      <c r="E149" s="1">
        <v>1</v>
      </c>
      <c r="F149" s="1">
        <v>0</v>
      </c>
      <c r="G149" s="1">
        <v>2</v>
      </c>
      <c r="H149" s="1">
        <v>2</v>
      </c>
      <c r="I149" s="1">
        <v>1</v>
      </c>
      <c r="J149" s="1">
        <v>1</v>
      </c>
    </row>
    <row r="150" spans="1:10">
      <c r="A150" s="1">
        <v>4.8</v>
      </c>
      <c r="B150" s="1">
        <v>8</v>
      </c>
      <c r="C150" s="1">
        <v>31.374700000000001</v>
      </c>
      <c r="D150" s="1">
        <v>6</v>
      </c>
      <c r="E150" s="1">
        <v>1</v>
      </c>
      <c r="F150" s="1">
        <v>0</v>
      </c>
      <c r="G150" s="1">
        <v>2</v>
      </c>
      <c r="H150" s="1">
        <v>2</v>
      </c>
      <c r="I150" s="1">
        <v>1</v>
      </c>
      <c r="J150" s="1">
        <v>1</v>
      </c>
    </row>
    <row r="151" spans="1:10">
      <c r="A151" s="1">
        <v>4.8</v>
      </c>
      <c r="B151" s="1">
        <v>8</v>
      </c>
      <c r="C151" s="1">
        <v>28.8</v>
      </c>
      <c r="D151" s="1">
        <v>6</v>
      </c>
      <c r="E151" s="1">
        <v>1</v>
      </c>
      <c r="F151" s="1">
        <v>0</v>
      </c>
      <c r="G151" s="1">
        <v>2</v>
      </c>
      <c r="H151" s="1">
        <v>2</v>
      </c>
      <c r="I151" s="1">
        <v>1</v>
      </c>
      <c r="J151" s="1">
        <v>1</v>
      </c>
    </row>
    <row r="152" spans="1:10">
      <c r="A152" s="1">
        <v>4.8</v>
      </c>
      <c r="B152" s="1">
        <v>8</v>
      </c>
      <c r="C152" s="1">
        <v>31.8</v>
      </c>
      <c r="D152" s="1">
        <v>6</v>
      </c>
      <c r="E152" s="1">
        <v>1</v>
      </c>
      <c r="F152" s="1">
        <v>0</v>
      </c>
      <c r="G152" s="1">
        <v>2</v>
      </c>
      <c r="H152" s="1">
        <v>2</v>
      </c>
      <c r="I152" s="1">
        <v>1</v>
      </c>
      <c r="J152" s="1">
        <v>1</v>
      </c>
    </row>
    <row r="153" spans="1:10">
      <c r="A153" s="1">
        <v>4</v>
      </c>
      <c r="B153" s="1">
        <v>8</v>
      </c>
      <c r="C153" s="1">
        <v>27.3704</v>
      </c>
      <c r="D153" s="1">
        <v>7</v>
      </c>
      <c r="E153" s="1">
        <v>1</v>
      </c>
      <c r="F153" s="1">
        <v>0</v>
      </c>
      <c r="G153" s="1">
        <v>2</v>
      </c>
      <c r="H153" s="1">
        <v>2</v>
      </c>
      <c r="I153" s="1">
        <v>1</v>
      </c>
      <c r="J153" s="1">
        <v>0</v>
      </c>
    </row>
    <row r="154" spans="1:10">
      <c r="A154" s="1">
        <v>4</v>
      </c>
      <c r="B154" s="1">
        <v>8</v>
      </c>
      <c r="C154" s="1">
        <v>27.3</v>
      </c>
      <c r="D154" s="1">
        <v>6</v>
      </c>
      <c r="E154" s="1">
        <v>0</v>
      </c>
      <c r="F154" s="1">
        <v>0</v>
      </c>
      <c r="G154" s="1">
        <v>2</v>
      </c>
      <c r="H154" s="1">
        <v>2</v>
      </c>
      <c r="I154" s="1">
        <v>1</v>
      </c>
      <c r="J154" s="1">
        <v>0</v>
      </c>
    </row>
    <row r="155" spans="1:10">
      <c r="A155" s="1">
        <v>4</v>
      </c>
      <c r="B155" s="1">
        <v>8</v>
      </c>
      <c r="C155" s="1">
        <v>28.4</v>
      </c>
      <c r="D155" s="1">
        <v>6</v>
      </c>
      <c r="E155" s="1">
        <v>0</v>
      </c>
      <c r="F155" s="1">
        <v>0</v>
      </c>
      <c r="G155" s="1">
        <v>2</v>
      </c>
      <c r="H155" s="1">
        <v>2</v>
      </c>
      <c r="I155" s="1">
        <v>1</v>
      </c>
      <c r="J155" s="1">
        <v>0</v>
      </c>
    </row>
    <row r="156" spans="1:10">
      <c r="A156" s="1">
        <v>4</v>
      </c>
      <c r="B156" s="1">
        <v>8</v>
      </c>
      <c r="C156" s="1">
        <v>27.9711</v>
      </c>
      <c r="D156" s="1">
        <v>7</v>
      </c>
      <c r="E156" s="1">
        <v>1</v>
      </c>
      <c r="F156" s="1">
        <v>0</v>
      </c>
      <c r="G156" s="1">
        <v>2</v>
      </c>
      <c r="H156" s="1">
        <v>2</v>
      </c>
      <c r="I156" s="1">
        <v>1</v>
      </c>
      <c r="J156" s="1">
        <v>0</v>
      </c>
    </row>
    <row r="157" spans="1:10">
      <c r="A157" s="1">
        <v>5</v>
      </c>
      <c r="B157" s="1">
        <v>10</v>
      </c>
      <c r="C157" s="1">
        <v>23.227</v>
      </c>
      <c r="D157" s="1">
        <v>6</v>
      </c>
      <c r="E157" s="1">
        <v>1</v>
      </c>
      <c r="F157" s="1">
        <v>0</v>
      </c>
      <c r="G157" s="1">
        <v>2</v>
      </c>
      <c r="H157" s="1">
        <v>2</v>
      </c>
      <c r="I157" s="1">
        <v>1</v>
      </c>
      <c r="J157" s="1">
        <v>0</v>
      </c>
    </row>
    <row r="158" spans="1:10">
      <c r="A158" s="1">
        <v>5</v>
      </c>
      <c r="B158" s="1">
        <v>10</v>
      </c>
      <c r="C158" s="1">
        <v>23.618200000000002</v>
      </c>
      <c r="D158" s="1">
        <v>7</v>
      </c>
      <c r="E158" s="1">
        <v>1</v>
      </c>
      <c r="F158" s="1">
        <v>0</v>
      </c>
      <c r="G158" s="1">
        <v>2</v>
      </c>
      <c r="H158" s="1">
        <v>2</v>
      </c>
      <c r="I158" s="1">
        <v>1</v>
      </c>
      <c r="J158" s="1">
        <v>0</v>
      </c>
    </row>
    <row r="159" spans="1:10">
      <c r="A159" s="1">
        <v>5</v>
      </c>
      <c r="B159" s="1">
        <v>10</v>
      </c>
      <c r="C159" s="1">
        <v>23.7</v>
      </c>
      <c r="D159" s="1">
        <v>6</v>
      </c>
      <c r="E159" s="1">
        <v>1</v>
      </c>
      <c r="F159" s="1">
        <v>0</v>
      </c>
      <c r="G159" s="1">
        <v>2</v>
      </c>
      <c r="H159" s="1">
        <v>2</v>
      </c>
      <c r="I159" s="1">
        <v>1</v>
      </c>
      <c r="J159" s="1">
        <v>0</v>
      </c>
    </row>
    <row r="160" spans="1:10">
      <c r="A160" s="1">
        <v>5</v>
      </c>
      <c r="B160" s="1">
        <v>10</v>
      </c>
      <c r="C160" s="1">
        <v>24.0505</v>
      </c>
      <c r="D160" s="1">
        <v>7</v>
      </c>
      <c r="E160" s="1">
        <v>1</v>
      </c>
      <c r="F160" s="1">
        <v>0</v>
      </c>
      <c r="G160" s="1">
        <v>2</v>
      </c>
      <c r="H160" s="1">
        <v>2</v>
      </c>
      <c r="I160" s="1">
        <v>1</v>
      </c>
      <c r="J160" s="1">
        <v>0</v>
      </c>
    </row>
    <row r="161" spans="1:10">
      <c r="A161" s="1">
        <v>1.6</v>
      </c>
      <c r="B161" s="1">
        <v>4</v>
      </c>
      <c r="C161" s="1">
        <v>47.9</v>
      </c>
      <c r="D161" s="1">
        <v>4</v>
      </c>
      <c r="E161" s="1">
        <v>1</v>
      </c>
      <c r="F161" s="1">
        <v>0</v>
      </c>
      <c r="G161" s="1">
        <v>2</v>
      </c>
      <c r="H161" s="1">
        <v>2</v>
      </c>
      <c r="I161" s="1">
        <v>1</v>
      </c>
      <c r="J161" s="1">
        <v>0</v>
      </c>
    </row>
    <row r="162" spans="1:10">
      <c r="A162" s="1">
        <v>1.6</v>
      </c>
      <c r="B162" s="1">
        <v>4</v>
      </c>
      <c r="C162" s="1">
        <v>48.9</v>
      </c>
      <c r="D162" s="1">
        <v>5</v>
      </c>
      <c r="E162" s="1">
        <v>0</v>
      </c>
      <c r="F162" s="1">
        <v>0</v>
      </c>
      <c r="G162" s="1">
        <v>2</v>
      </c>
      <c r="H162" s="1">
        <v>2</v>
      </c>
      <c r="I162" s="1">
        <v>1</v>
      </c>
      <c r="J162" s="1">
        <v>0</v>
      </c>
    </row>
    <row r="163" spans="1:10">
      <c r="A163" s="1">
        <v>2.2000000000000002</v>
      </c>
      <c r="B163" s="1">
        <v>4</v>
      </c>
      <c r="C163" s="1">
        <v>51.9</v>
      </c>
      <c r="D163" s="1">
        <v>5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</row>
    <row r="164" spans="1:10">
      <c r="A164" s="1">
        <v>2.2000000000000002</v>
      </c>
      <c r="B164" s="1">
        <v>4</v>
      </c>
      <c r="C164" s="1">
        <v>46.8</v>
      </c>
      <c r="D164" s="1">
        <v>4</v>
      </c>
      <c r="E164" s="1">
        <v>1</v>
      </c>
      <c r="F164" s="1">
        <v>0</v>
      </c>
      <c r="G164" s="1">
        <v>2</v>
      </c>
      <c r="H164" s="1">
        <v>2</v>
      </c>
      <c r="I164" s="1">
        <v>1</v>
      </c>
      <c r="J164" s="1">
        <v>0</v>
      </c>
    </row>
    <row r="165" spans="1:10">
      <c r="A165" s="1">
        <v>2</v>
      </c>
      <c r="B165" s="1">
        <v>4</v>
      </c>
      <c r="C165" s="1">
        <v>41.9</v>
      </c>
      <c r="D165" s="1">
        <v>5</v>
      </c>
      <c r="E165" s="1">
        <v>0</v>
      </c>
      <c r="F165" s="1">
        <v>0</v>
      </c>
      <c r="G165" s="1">
        <v>2</v>
      </c>
      <c r="H165" s="1">
        <v>2</v>
      </c>
      <c r="I165" s="1">
        <v>1</v>
      </c>
      <c r="J165" s="1">
        <v>0</v>
      </c>
    </row>
    <row r="166" spans="1:10">
      <c r="A166" s="1">
        <v>2.2000000000000002</v>
      </c>
      <c r="B166" s="1">
        <v>4</v>
      </c>
      <c r="C166" s="1">
        <v>51.9</v>
      </c>
      <c r="D166" s="1">
        <v>5</v>
      </c>
      <c r="E166" s="1">
        <v>0</v>
      </c>
      <c r="F166" s="1">
        <v>0</v>
      </c>
      <c r="G166" s="1">
        <v>2</v>
      </c>
      <c r="H166" s="1">
        <v>2</v>
      </c>
      <c r="I166" s="1">
        <v>1</v>
      </c>
      <c r="J166" s="1">
        <v>0</v>
      </c>
    </row>
    <row r="167" spans="1:10">
      <c r="A167" s="1">
        <v>4</v>
      </c>
      <c r="B167" s="1">
        <v>6</v>
      </c>
      <c r="C167" s="1">
        <v>32.756799999999998</v>
      </c>
      <c r="D167" s="1">
        <v>5</v>
      </c>
      <c r="E167" s="1">
        <v>1</v>
      </c>
      <c r="F167" s="1">
        <v>1</v>
      </c>
      <c r="G167" s="1">
        <v>1</v>
      </c>
      <c r="H167" s="1">
        <v>1</v>
      </c>
      <c r="I167" s="1">
        <v>0</v>
      </c>
      <c r="J167" s="1">
        <v>0</v>
      </c>
    </row>
    <row r="168" spans="1:10">
      <c r="A168" s="1">
        <v>4</v>
      </c>
      <c r="B168" s="1">
        <v>6</v>
      </c>
      <c r="C168" s="1">
        <v>36.392600000000002</v>
      </c>
      <c r="D168" s="1">
        <v>5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</row>
    <row r="169" spans="1:10">
      <c r="A169" s="1">
        <v>4.5999999999999996</v>
      </c>
      <c r="B169" s="1">
        <v>8</v>
      </c>
      <c r="C169" s="1">
        <v>32.110900000000001</v>
      </c>
      <c r="D169" s="1">
        <v>5</v>
      </c>
      <c r="E169" s="1">
        <v>1</v>
      </c>
      <c r="F169" s="1">
        <v>1</v>
      </c>
      <c r="G169" s="1">
        <v>2</v>
      </c>
      <c r="H169" s="1">
        <v>1</v>
      </c>
      <c r="I169" s="1">
        <v>1</v>
      </c>
      <c r="J169" s="1">
        <v>0</v>
      </c>
    </row>
    <row r="170" spans="1:10">
      <c r="A170" s="1">
        <v>4.5999999999999996</v>
      </c>
      <c r="B170" s="1">
        <v>8</v>
      </c>
      <c r="C170" s="1">
        <v>33.799999999999997</v>
      </c>
      <c r="D170" s="1">
        <v>5</v>
      </c>
      <c r="E170" s="1">
        <v>0</v>
      </c>
      <c r="F170" s="1">
        <v>1</v>
      </c>
      <c r="G170" s="1">
        <v>2</v>
      </c>
      <c r="H170" s="1">
        <v>1</v>
      </c>
      <c r="I170" s="1">
        <v>1</v>
      </c>
      <c r="J170" s="1">
        <v>0</v>
      </c>
    </row>
    <row r="171" spans="1:10">
      <c r="A171" s="1">
        <v>5.4</v>
      </c>
      <c r="B171" s="1">
        <v>8</v>
      </c>
      <c r="C171" s="1">
        <v>30.4</v>
      </c>
      <c r="D171" s="1">
        <v>6</v>
      </c>
      <c r="E171" s="1">
        <v>0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</row>
    <row r="172" spans="1:10">
      <c r="A172" s="1">
        <v>1.8</v>
      </c>
      <c r="B172" s="1">
        <v>4</v>
      </c>
      <c r="C172" s="1">
        <v>50.5</v>
      </c>
      <c r="D172" s="1">
        <v>5</v>
      </c>
      <c r="E172" s="1">
        <v>1</v>
      </c>
      <c r="F172" s="1">
        <v>0</v>
      </c>
      <c r="G172" s="1">
        <v>2</v>
      </c>
      <c r="H172" s="1">
        <v>2</v>
      </c>
      <c r="I172" s="1">
        <v>1</v>
      </c>
      <c r="J172" s="1">
        <v>1</v>
      </c>
    </row>
    <row r="173" spans="1:10">
      <c r="A173" s="1">
        <v>1.8</v>
      </c>
      <c r="B173" s="1">
        <v>4</v>
      </c>
      <c r="C173" s="1">
        <v>48.6</v>
      </c>
      <c r="D173" s="1">
        <v>5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1</v>
      </c>
    </row>
    <row r="174" spans="1:10">
      <c r="A174" s="1">
        <v>1.8</v>
      </c>
      <c r="B174" s="1">
        <v>4</v>
      </c>
      <c r="C174" s="1">
        <v>51.191499999999998</v>
      </c>
      <c r="D174" s="1">
        <v>5</v>
      </c>
      <c r="E174" s="1">
        <v>1</v>
      </c>
      <c r="F174" s="1">
        <v>0</v>
      </c>
      <c r="G174" s="1">
        <v>2</v>
      </c>
      <c r="H174" s="1">
        <v>2</v>
      </c>
      <c r="I174" s="1">
        <v>1</v>
      </c>
      <c r="J174" s="1">
        <v>1</v>
      </c>
    </row>
    <row r="175" spans="1:10">
      <c r="A175" s="1">
        <v>2</v>
      </c>
      <c r="B175" s="1">
        <v>4</v>
      </c>
      <c r="C175" s="1">
        <v>40.5</v>
      </c>
      <c r="D175" s="1">
        <v>6</v>
      </c>
      <c r="E175" s="1">
        <v>0</v>
      </c>
      <c r="F175" s="1">
        <v>0</v>
      </c>
      <c r="G175" s="1">
        <v>2</v>
      </c>
      <c r="H175" s="1">
        <v>2</v>
      </c>
      <c r="I175" s="1">
        <v>1</v>
      </c>
      <c r="J175" s="1">
        <v>1</v>
      </c>
    </row>
    <row r="176" spans="1:10">
      <c r="A176" s="1">
        <v>2</v>
      </c>
      <c r="B176" s="1">
        <v>4</v>
      </c>
      <c r="C176" s="1">
        <v>41.799799999999998</v>
      </c>
      <c r="D176" s="1">
        <v>5</v>
      </c>
      <c r="E176" s="1">
        <v>1</v>
      </c>
      <c r="F176" s="1">
        <v>0</v>
      </c>
      <c r="G176" s="1">
        <v>2</v>
      </c>
      <c r="H176" s="1">
        <v>2</v>
      </c>
      <c r="I176" s="1">
        <v>1</v>
      </c>
      <c r="J176" s="1">
        <v>0</v>
      </c>
    </row>
    <row r="177" spans="1:10">
      <c r="A177" s="1">
        <v>2</v>
      </c>
      <c r="B177" s="1">
        <v>4</v>
      </c>
      <c r="C177" s="1">
        <v>42</v>
      </c>
      <c r="D177" s="1">
        <v>6</v>
      </c>
      <c r="E177" s="1">
        <v>0</v>
      </c>
      <c r="F177" s="1">
        <v>0</v>
      </c>
      <c r="G177" s="1">
        <v>2</v>
      </c>
      <c r="H177" s="1">
        <v>2</v>
      </c>
      <c r="I177" s="1">
        <v>1</v>
      </c>
      <c r="J177" s="1">
        <v>0</v>
      </c>
    </row>
    <row r="178" spans="1:10">
      <c r="A178" s="1">
        <v>3.8</v>
      </c>
      <c r="B178" s="1">
        <v>6</v>
      </c>
      <c r="C178" s="1">
        <v>38.048400000000001</v>
      </c>
      <c r="D178" s="1">
        <v>6</v>
      </c>
      <c r="E178" s="1">
        <v>1</v>
      </c>
      <c r="F178" s="1">
        <v>0</v>
      </c>
      <c r="G178" s="1">
        <v>2</v>
      </c>
      <c r="H178" s="1">
        <v>2</v>
      </c>
      <c r="I178" s="1">
        <v>1</v>
      </c>
      <c r="J178" s="1">
        <v>0</v>
      </c>
    </row>
    <row r="179" spans="1:10">
      <c r="A179" s="1">
        <v>3.8</v>
      </c>
      <c r="B179" s="1">
        <v>6</v>
      </c>
      <c r="C179" s="1">
        <v>36.4</v>
      </c>
      <c r="D179" s="1">
        <v>6</v>
      </c>
      <c r="E179" s="1">
        <v>0</v>
      </c>
      <c r="F179" s="1">
        <v>0</v>
      </c>
      <c r="G179" s="1">
        <v>2</v>
      </c>
      <c r="H179" s="1">
        <v>2</v>
      </c>
      <c r="I179" s="1">
        <v>1</v>
      </c>
      <c r="J179" s="1">
        <v>0</v>
      </c>
    </row>
    <row r="180" spans="1:10">
      <c r="A180" s="1">
        <v>3.7</v>
      </c>
      <c r="B180" s="1">
        <v>6</v>
      </c>
      <c r="C180" s="1">
        <v>32.974800000000002</v>
      </c>
      <c r="D180" s="1">
        <v>6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1</v>
      </c>
    </row>
    <row r="181" spans="1:10">
      <c r="A181" s="1">
        <v>3.7</v>
      </c>
      <c r="B181" s="1">
        <v>6</v>
      </c>
      <c r="C181" s="1">
        <v>35.2288</v>
      </c>
      <c r="D181" s="1">
        <v>7</v>
      </c>
      <c r="E181" s="1">
        <v>1</v>
      </c>
      <c r="F181" s="1">
        <v>0</v>
      </c>
      <c r="G181" s="1">
        <v>2</v>
      </c>
      <c r="H181" s="1">
        <v>2</v>
      </c>
      <c r="I181" s="1">
        <v>1</v>
      </c>
      <c r="J181" s="1">
        <v>1</v>
      </c>
    </row>
    <row r="182" spans="1:10">
      <c r="A182" s="1">
        <v>3.7</v>
      </c>
      <c r="B182" s="1">
        <v>6</v>
      </c>
      <c r="C182" s="1">
        <v>34.730499999999999</v>
      </c>
      <c r="D182" s="1">
        <v>6</v>
      </c>
      <c r="E182" s="1">
        <v>0</v>
      </c>
      <c r="F182" s="1">
        <v>0</v>
      </c>
      <c r="G182" s="1">
        <v>2</v>
      </c>
      <c r="H182" s="1">
        <v>2</v>
      </c>
      <c r="I182" s="1">
        <v>1</v>
      </c>
      <c r="J182" s="1">
        <v>1</v>
      </c>
    </row>
    <row r="183" spans="1:10">
      <c r="A183" s="1">
        <v>3.7</v>
      </c>
      <c r="B183" s="1">
        <v>6</v>
      </c>
      <c r="C183" s="1">
        <v>37.064999999999998</v>
      </c>
      <c r="D183" s="1">
        <v>7</v>
      </c>
      <c r="E183" s="1">
        <v>1</v>
      </c>
      <c r="F183" s="1">
        <v>0</v>
      </c>
      <c r="G183" s="1">
        <v>2</v>
      </c>
      <c r="H183" s="1">
        <v>2</v>
      </c>
      <c r="I183" s="1">
        <v>1</v>
      </c>
      <c r="J183" s="1">
        <v>1</v>
      </c>
    </row>
    <row r="184" spans="1:10">
      <c r="A184" s="1">
        <v>3.7</v>
      </c>
      <c r="B184" s="1">
        <v>6</v>
      </c>
      <c r="C184" s="1">
        <v>35.161999999999999</v>
      </c>
      <c r="D184" s="1">
        <v>7</v>
      </c>
      <c r="E184" s="1">
        <v>1</v>
      </c>
      <c r="F184" s="1">
        <v>0</v>
      </c>
      <c r="G184" s="1">
        <v>2</v>
      </c>
      <c r="H184" s="1">
        <v>2</v>
      </c>
      <c r="I184" s="1">
        <v>1</v>
      </c>
      <c r="J184" s="1">
        <v>1</v>
      </c>
    </row>
    <row r="185" spans="1:10">
      <c r="A185" s="1">
        <v>2.5</v>
      </c>
      <c r="B185" s="1">
        <v>6</v>
      </c>
      <c r="C185" s="1">
        <v>36.290100000000002</v>
      </c>
      <c r="D185" s="1">
        <v>6</v>
      </c>
      <c r="E185" s="1">
        <v>1</v>
      </c>
      <c r="F185" s="1">
        <v>0</v>
      </c>
      <c r="G185" s="1">
        <v>2</v>
      </c>
      <c r="H185" s="1">
        <v>2</v>
      </c>
      <c r="I185" s="1">
        <v>1</v>
      </c>
      <c r="J185" s="1">
        <v>0</v>
      </c>
    </row>
    <row r="186" spans="1:10">
      <c r="A186" s="1">
        <v>2.5</v>
      </c>
      <c r="B186" s="1">
        <v>6</v>
      </c>
      <c r="C186" s="1">
        <v>36.704700000000003</v>
      </c>
      <c r="D186" s="1">
        <v>6</v>
      </c>
      <c r="E186" s="1">
        <v>0</v>
      </c>
      <c r="F186" s="1">
        <v>0</v>
      </c>
      <c r="G186" s="1">
        <v>2</v>
      </c>
      <c r="H186" s="1">
        <v>2</v>
      </c>
      <c r="I186" s="1">
        <v>1</v>
      </c>
      <c r="J186" s="1">
        <v>0</v>
      </c>
    </row>
    <row r="187" spans="1:10">
      <c r="A187" s="1">
        <v>2.5</v>
      </c>
      <c r="B187" s="1">
        <v>6</v>
      </c>
      <c r="C187" s="1">
        <v>40.8247</v>
      </c>
      <c r="D187" s="1">
        <v>6</v>
      </c>
      <c r="E187" s="1">
        <v>1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</row>
    <row r="188" spans="1:10">
      <c r="A188" s="1">
        <v>3.5</v>
      </c>
      <c r="B188" s="1">
        <v>6</v>
      </c>
      <c r="C188" s="1">
        <v>36.556399999999996</v>
      </c>
      <c r="D188" s="1">
        <v>6</v>
      </c>
      <c r="E188" s="1">
        <v>1</v>
      </c>
      <c r="F188" s="1">
        <v>0</v>
      </c>
      <c r="G188" s="1">
        <v>2</v>
      </c>
      <c r="H188" s="1">
        <v>2</v>
      </c>
      <c r="I188" s="1">
        <v>1</v>
      </c>
      <c r="J188" s="1">
        <v>0</v>
      </c>
    </row>
    <row r="189" spans="1:10">
      <c r="A189" s="1">
        <v>5</v>
      </c>
      <c r="B189" s="1">
        <v>8</v>
      </c>
      <c r="C189" s="1">
        <v>32.088799999999999</v>
      </c>
      <c r="D189" s="1">
        <v>8</v>
      </c>
      <c r="E189" s="1">
        <v>1</v>
      </c>
      <c r="F189" s="1">
        <v>0</v>
      </c>
      <c r="G189" s="1">
        <v>2</v>
      </c>
      <c r="H189" s="1">
        <v>2</v>
      </c>
      <c r="I189" s="1">
        <v>1</v>
      </c>
      <c r="J189" s="1">
        <v>0</v>
      </c>
    </row>
    <row r="190" spans="1:10">
      <c r="A190" s="1">
        <v>4.2</v>
      </c>
      <c r="B190" s="1">
        <v>8</v>
      </c>
      <c r="C190" s="1">
        <v>26.881699999999999</v>
      </c>
      <c r="D190" s="1">
        <v>6</v>
      </c>
      <c r="E190" s="1">
        <v>0</v>
      </c>
      <c r="F190" s="1">
        <v>0</v>
      </c>
      <c r="G190" s="1">
        <v>2</v>
      </c>
      <c r="H190" s="1">
        <v>2</v>
      </c>
      <c r="I190" s="1">
        <v>1</v>
      </c>
      <c r="J190" s="1">
        <v>0</v>
      </c>
    </row>
    <row r="191" spans="1:10">
      <c r="A191" s="1">
        <v>4.7</v>
      </c>
      <c r="B191" s="1">
        <v>8</v>
      </c>
      <c r="C191" s="1">
        <v>26.702200000000001</v>
      </c>
      <c r="D191" s="1">
        <v>6</v>
      </c>
      <c r="E191" s="1">
        <v>0</v>
      </c>
      <c r="F191" s="1">
        <v>0</v>
      </c>
      <c r="G191" s="1">
        <v>2</v>
      </c>
      <c r="H191" s="1">
        <v>2</v>
      </c>
      <c r="I191" s="1">
        <v>1</v>
      </c>
      <c r="J191" s="1">
        <v>0</v>
      </c>
    </row>
    <row r="192" spans="1:10">
      <c r="A192" s="1">
        <v>4.7</v>
      </c>
      <c r="B192" s="1">
        <v>8</v>
      </c>
      <c r="C192" s="1">
        <v>26.560400000000001</v>
      </c>
      <c r="D192" s="1">
        <v>6</v>
      </c>
      <c r="E192" s="1">
        <v>0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</row>
    <row r="193" spans="1:10">
      <c r="A193" s="1">
        <v>1.3</v>
      </c>
      <c r="B193" s="1">
        <v>2</v>
      </c>
      <c r="C193" s="1">
        <v>30.2</v>
      </c>
      <c r="D193" s="1">
        <v>6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>
      <c r="A194" s="1">
        <v>1.3</v>
      </c>
      <c r="B194" s="1">
        <v>2</v>
      </c>
      <c r="C194" s="1">
        <v>32.1</v>
      </c>
      <c r="D194" s="1">
        <v>6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1:10">
      <c r="A195" s="1">
        <v>3.5</v>
      </c>
      <c r="B195" s="1">
        <v>6</v>
      </c>
      <c r="C195" s="1">
        <v>36.087600000000002</v>
      </c>
      <c r="D195" s="1">
        <v>7</v>
      </c>
      <c r="E195" s="1">
        <v>1</v>
      </c>
      <c r="F195" s="1">
        <v>0</v>
      </c>
      <c r="G195" s="1">
        <v>2</v>
      </c>
      <c r="H195" s="1">
        <v>2</v>
      </c>
      <c r="I195" s="1">
        <v>1</v>
      </c>
      <c r="J195" s="1">
        <v>0</v>
      </c>
    </row>
    <row r="196" spans="1:10">
      <c r="A196" s="1">
        <v>5.5</v>
      </c>
      <c r="B196" s="1">
        <v>8</v>
      </c>
      <c r="C196" s="1">
        <v>31.7</v>
      </c>
      <c r="D196" s="1">
        <v>7</v>
      </c>
      <c r="E196" s="1">
        <v>1</v>
      </c>
      <c r="F196" s="1">
        <v>0</v>
      </c>
      <c r="G196" s="1">
        <v>2</v>
      </c>
      <c r="H196" s="1">
        <v>2</v>
      </c>
      <c r="I196" s="1">
        <v>1</v>
      </c>
      <c r="J196" s="1">
        <v>0</v>
      </c>
    </row>
    <row r="197" spans="1:10">
      <c r="A197" s="1">
        <v>1.6</v>
      </c>
      <c r="B197" s="1">
        <v>4</v>
      </c>
      <c r="C197" s="1">
        <v>51.655500000000004</v>
      </c>
      <c r="D197" s="1">
        <v>6</v>
      </c>
      <c r="E197" s="1">
        <v>0</v>
      </c>
      <c r="F197" s="1">
        <v>0</v>
      </c>
      <c r="G197" s="1">
        <v>2</v>
      </c>
      <c r="H197" s="1">
        <v>2</v>
      </c>
      <c r="I197" s="1">
        <v>1</v>
      </c>
      <c r="J197" s="1">
        <v>1</v>
      </c>
    </row>
    <row r="198" spans="1:10">
      <c r="A198" s="1">
        <v>1.6</v>
      </c>
      <c r="B198" s="1">
        <v>4</v>
      </c>
      <c r="C198" s="1">
        <v>47.202500000000001</v>
      </c>
      <c r="D198" s="1">
        <v>6</v>
      </c>
      <c r="E198" s="1">
        <v>1</v>
      </c>
      <c r="F198" s="1">
        <v>0</v>
      </c>
      <c r="G198" s="1">
        <v>2</v>
      </c>
      <c r="H198" s="1">
        <v>2</v>
      </c>
      <c r="I198" s="1">
        <v>1</v>
      </c>
      <c r="J198" s="1">
        <v>1</v>
      </c>
    </row>
    <row r="199" spans="1:10">
      <c r="A199" s="1">
        <v>1.6</v>
      </c>
      <c r="B199" s="1">
        <v>4</v>
      </c>
      <c r="C199" s="1">
        <v>44.571399999999997</v>
      </c>
      <c r="D199" s="1">
        <v>6</v>
      </c>
      <c r="E199" s="1">
        <v>1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</row>
    <row r="200" spans="1:10">
      <c r="A200" s="1">
        <v>1.6</v>
      </c>
      <c r="B200" s="1">
        <v>4</v>
      </c>
      <c r="C200" s="1">
        <v>47.7592</v>
      </c>
      <c r="D200" s="1">
        <v>6</v>
      </c>
      <c r="E200" s="1">
        <v>0</v>
      </c>
      <c r="F200" s="1">
        <v>0</v>
      </c>
      <c r="G200" s="1">
        <v>2</v>
      </c>
      <c r="H200" s="1">
        <v>2</v>
      </c>
      <c r="I200" s="1">
        <v>1</v>
      </c>
      <c r="J200" s="1">
        <v>0</v>
      </c>
    </row>
    <row r="201" spans="1:10">
      <c r="A201" s="1">
        <v>1.6</v>
      </c>
      <c r="B201" s="1">
        <v>4</v>
      </c>
      <c r="C201" s="1">
        <v>46.5047</v>
      </c>
      <c r="D201" s="1">
        <v>6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1</v>
      </c>
    </row>
    <row r="202" spans="1:10">
      <c r="A202" s="1">
        <v>2.4</v>
      </c>
      <c r="B202" s="1">
        <v>4</v>
      </c>
      <c r="C202" s="1">
        <v>38.599499999999999</v>
      </c>
      <c r="D202" s="1">
        <v>5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</row>
    <row r="203" spans="1:10">
      <c r="A203" s="1">
        <v>2.4</v>
      </c>
      <c r="B203" s="1">
        <v>4</v>
      </c>
      <c r="C203" s="1">
        <v>37.490200000000002</v>
      </c>
      <c r="D203" s="1">
        <v>4</v>
      </c>
      <c r="E203" s="1">
        <v>1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</row>
    <row r="204" spans="1:10">
      <c r="A204" s="1">
        <v>3.8</v>
      </c>
      <c r="B204" s="1">
        <v>6</v>
      </c>
      <c r="C204" s="1">
        <v>34.6</v>
      </c>
      <c r="D204" s="1">
        <v>6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1</v>
      </c>
    </row>
    <row r="205" spans="1:10">
      <c r="A205" s="1">
        <v>3.8</v>
      </c>
      <c r="B205" s="1">
        <v>6</v>
      </c>
      <c r="C205" s="1">
        <v>33.200000000000003</v>
      </c>
      <c r="D205" s="1">
        <v>5</v>
      </c>
      <c r="E205" s="1">
        <v>1</v>
      </c>
      <c r="F205" s="1">
        <v>0</v>
      </c>
      <c r="G205" s="1">
        <v>2</v>
      </c>
      <c r="H205" s="1">
        <v>2</v>
      </c>
      <c r="I205" s="1">
        <v>0</v>
      </c>
      <c r="J205" s="1">
        <v>1</v>
      </c>
    </row>
    <row r="206" spans="1:10">
      <c r="A206" s="1">
        <v>2.5</v>
      </c>
      <c r="B206" s="1">
        <v>4</v>
      </c>
      <c r="C206" s="1">
        <v>44.736499999999999</v>
      </c>
      <c r="D206" s="1">
        <v>1</v>
      </c>
      <c r="E206" s="1">
        <v>1</v>
      </c>
      <c r="F206" s="1">
        <v>0</v>
      </c>
      <c r="G206" s="1">
        <v>2</v>
      </c>
      <c r="H206" s="1">
        <v>2</v>
      </c>
      <c r="I206" s="1">
        <v>1</v>
      </c>
      <c r="J206" s="1">
        <v>0</v>
      </c>
    </row>
    <row r="207" spans="1:10">
      <c r="A207" s="1">
        <v>2.5</v>
      </c>
      <c r="B207" s="1">
        <v>4</v>
      </c>
      <c r="C207" s="1">
        <v>43.8</v>
      </c>
      <c r="D207" s="1">
        <v>6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</row>
    <row r="208" spans="1:10">
      <c r="A208" s="1">
        <v>3.5</v>
      </c>
      <c r="B208" s="1">
        <v>6</v>
      </c>
      <c r="C208" s="1">
        <v>37.962800000000001</v>
      </c>
      <c r="D208" s="1">
        <v>6</v>
      </c>
      <c r="E208" s="1">
        <v>0</v>
      </c>
      <c r="F208" s="1">
        <v>0</v>
      </c>
      <c r="G208" s="1">
        <v>2</v>
      </c>
      <c r="H208" s="1">
        <v>2</v>
      </c>
      <c r="I208" s="1">
        <v>1</v>
      </c>
      <c r="J208" s="1">
        <v>0</v>
      </c>
    </row>
    <row r="209" spans="1:10">
      <c r="A209" s="1">
        <v>3.5</v>
      </c>
      <c r="B209" s="1">
        <v>6</v>
      </c>
      <c r="C209" s="1">
        <v>38.0169</v>
      </c>
      <c r="D209" s="1">
        <v>1</v>
      </c>
      <c r="E209" s="1">
        <v>1</v>
      </c>
      <c r="F209" s="1">
        <v>0</v>
      </c>
      <c r="G209" s="1">
        <v>2</v>
      </c>
      <c r="H209" s="1">
        <v>2</v>
      </c>
      <c r="I209" s="1">
        <v>1</v>
      </c>
      <c r="J209" s="1">
        <v>0</v>
      </c>
    </row>
    <row r="210" spans="1:10">
      <c r="A210" s="1">
        <v>3.8</v>
      </c>
      <c r="B210" s="1">
        <v>6</v>
      </c>
      <c r="C210" s="1">
        <v>29.0307</v>
      </c>
      <c r="D210" s="1">
        <v>6</v>
      </c>
      <c r="E210" s="1">
        <v>1</v>
      </c>
      <c r="F210" s="1">
        <v>0</v>
      </c>
      <c r="G210" s="1">
        <v>2</v>
      </c>
      <c r="H210" s="1">
        <v>2</v>
      </c>
      <c r="I210" s="1">
        <v>1</v>
      </c>
      <c r="J210" s="1">
        <v>0</v>
      </c>
    </row>
    <row r="211" spans="1:10">
      <c r="A211" s="1">
        <v>2.2000000000000002</v>
      </c>
      <c r="B211" s="1">
        <v>4</v>
      </c>
      <c r="C211" s="1">
        <v>51.9</v>
      </c>
      <c r="D211" s="1">
        <v>5</v>
      </c>
      <c r="E211" s="1">
        <v>0</v>
      </c>
      <c r="F211" s="1">
        <v>0</v>
      </c>
      <c r="G211" s="1">
        <v>2</v>
      </c>
      <c r="H211" s="1">
        <v>2</v>
      </c>
      <c r="I211" s="1">
        <v>1</v>
      </c>
      <c r="J211" s="1">
        <v>0</v>
      </c>
    </row>
    <row r="212" spans="1:10">
      <c r="A212" s="1">
        <v>2.2000000000000002</v>
      </c>
      <c r="B212" s="1">
        <v>4</v>
      </c>
      <c r="C212" s="1">
        <v>46.8</v>
      </c>
      <c r="D212" s="1">
        <v>4</v>
      </c>
      <c r="E212" s="1">
        <v>1</v>
      </c>
      <c r="F212" s="1">
        <v>0</v>
      </c>
      <c r="G212" s="1">
        <v>2</v>
      </c>
      <c r="H212" s="1">
        <v>2</v>
      </c>
      <c r="I212" s="1">
        <v>1</v>
      </c>
      <c r="J212" s="1">
        <v>0</v>
      </c>
    </row>
    <row r="213" spans="1:10">
      <c r="A213" s="1">
        <v>2.2000000000000002</v>
      </c>
      <c r="B213" s="1">
        <v>4</v>
      </c>
      <c r="C213" s="1">
        <v>46.8</v>
      </c>
      <c r="D213" s="1">
        <v>4</v>
      </c>
      <c r="E213" s="1">
        <v>1</v>
      </c>
      <c r="F213" s="1">
        <v>0</v>
      </c>
      <c r="G213" s="1">
        <v>2</v>
      </c>
      <c r="H213" s="1">
        <v>2</v>
      </c>
      <c r="I213" s="1">
        <v>1</v>
      </c>
      <c r="J213" s="1">
        <v>0</v>
      </c>
    </row>
    <row r="214" spans="1:10">
      <c r="A214" s="1">
        <v>2.2000000000000002</v>
      </c>
      <c r="B214" s="1">
        <v>4</v>
      </c>
      <c r="C214" s="1">
        <v>51.9</v>
      </c>
      <c r="D214" s="1">
        <v>5</v>
      </c>
      <c r="E214" s="1">
        <v>0</v>
      </c>
      <c r="F214" s="1">
        <v>0</v>
      </c>
      <c r="G214" s="1">
        <v>2</v>
      </c>
      <c r="H214" s="1">
        <v>2</v>
      </c>
      <c r="I214" s="1">
        <v>1</v>
      </c>
      <c r="J214" s="1">
        <v>0</v>
      </c>
    </row>
    <row r="215" spans="1:10">
      <c r="A215" s="1">
        <v>2.2000000000000002</v>
      </c>
      <c r="B215" s="1">
        <v>4</v>
      </c>
      <c r="C215" s="1">
        <v>51.9</v>
      </c>
      <c r="D215" s="1">
        <v>5</v>
      </c>
      <c r="E215" s="1">
        <v>0</v>
      </c>
      <c r="F215" s="1">
        <v>0</v>
      </c>
      <c r="G215" s="1">
        <v>2</v>
      </c>
      <c r="H215" s="1">
        <v>2</v>
      </c>
      <c r="I215" s="1">
        <v>1</v>
      </c>
      <c r="J215" s="1">
        <v>0</v>
      </c>
    </row>
    <row r="216" spans="1:10">
      <c r="A216" s="1">
        <v>4.5999999999999996</v>
      </c>
      <c r="B216" s="1">
        <v>8</v>
      </c>
      <c r="C216" s="1">
        <v>29.14</v>
      </c>
      <c r="D216" s="1">
        <v>5</v>
      </c>
      <c r="E216" s="1">
        <v>1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</row>
    <row r="217" spans="1:10">
      <c r="A217" s="1">
        <v>4.5999999999999996</v>
      </c>
      <c r="B217" s="1">
        <v>8</v>
      </c>
      <c r="C217" s="1">
        <v>31.61</v>
      </c>
      <c r="D217" s="1">
        <v>5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</row>
    <row r="218" spans="1:10">
      <c r="A218" s="1">
        <v>2</v>
      </c>
      <c r="B218" s="1">
        <v>4</v>
      </c>
      <c r="C218" s="1">
        <v>41.2</v>
      </c>
      <c r="D218" s="1">
        <v>6</v>
      </c>
      <c r="E218" s="1">
        <v>0</v>
      </c>
      <c r="F218" s="1">
        <v>0</v>
      </c>
      <c r="G218" s="1">
        <v>2</v>
      </c>
      <c r="H218" s="1">
        <v>2</v>
      </c>
      <c r="I218" s="1">
        <v>0</v>
      </c>
      <c r="J218" s="1">
        <v>0</v>
      </c>
    </row>
    <row r="219" spans="1:10">
      <c r="A219" s="1">
        <v>2</v>
      </c>
      <c r="B219" s="1">
        <v>4</v>
      </c>
      <c r="C219" s="1">
        <v>37.5</v>
      </c>
      <c r="D219" s="1">
        <v>5</v>
      </c>
      <c r="E219" s="1">
        <v>1</v>
      </c>
      <c r="F219" s="1">
        <v>0</v>
      </c>
      <c r="G219" s="1">
        <v>2</v>
      </c>
      <c r="H219" s="1">
        <v>2</v>
      </c>
      <c r="I219" s="1">
        <v>0</v>
      </c>
      <c r="J219" s="1">
        <v>0</v>
      </c>
    </row>
    <row r="220" spans="1:10">
      <c r="A220" s="1">
        <v>1.6</v>
      </c>
      <c r="B220" s="1">
        <v>4</v>
      </c>
      <c r="C220" s="1">
        <v>48.9</v>
      </c>
      <c r="D220" s="1">
        <v>5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</row>
    <row r="221" spans="1:10">
      <c r="A221" s="1">
        <v>1.6</v>
      </c>
      <c r="B221" s="1">
        <v>4</v>
      </c>
      <c r="C221" s="1">
        <v>42.1</v>
      </c>
      <c r="D221" s="1">
        <v>4</v>
      </c>
      <c r="E221" s="1">
        <v>1</v>
      </c>
      <c r="F221" s="1">
        <v>0</v>
      </c>
      <c r="G221" s="1">
        <v>2</v>
      </c>
      <c r="H221" s="1">
        <v>2</v>
      </c>
      <c r="I221" s="1">
        <v>1</v>
      </c>
      <c r="J221" s="1">
        <v>0</v>
      </c>
    </row>
    <row r="222" spans="1:10">
      <c r="A222" s="1">
        <v>2.4</v>
      </c>
      <c r="B222" s="1">
        <v>4</v>
      </c>
      <c r="C222" s="1">
        <v>40.200000000000003</v>
      </c>
      <c r="D222" s="1">
        <v>4</v>
      </c>
      <c r="E222" s="1">
        <v>1</v>
      </c>
      <c r="F222" s="1">
        <v>0</v>
      </c>
      <c r="G222" s="1">
        <v>2</v>
      </c>
      <c r="H222" s="1">
        <v>2</v>
      </c>
      <c r="I222" s="1">
        <v>1</v>
      </c>
      <c r="J222" s="1">
        <v>0</v>
      </c>
    </row>
    <row r="223" spans="1:10">
      <c r="A223" s="1">
        <v>2.4</v>
      </c>
      <c r="B223" s="1">
        <v>4</v>
      </c>
      <c r="C223" s="1">
        <v>38.200000000000003</v>
      </c>
      <c r="D223" s="1">
        <v>5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</row>
    <row r="224" spans="1:10">
      <c r="A224" s="1">
        <v>1.8</v>
      </c>
      <c r="B224" s="1">
        <v>4</v>
      </c>
      <c r="C224" s="1">
        <v>47.2</v>
      </c>
      <c r="D224" s="1">
        <v>4</v>
      </c>
      <c r="E224" s="1">
        <v>1</v>
      </c>
      <c r="F224" s="1">
        <v>0</v>
      </c>
      <c r="G224" s="1">
        <v>2</v>
      </c>
      <c r="H224" s="1">
        <v>2</v>
      </c>
      <c r="I224" s="1">
        <v>1</v>
      </c>
      <c r="J224" s="1">
        <v>0</v>
      </c>
    </row>
    <row r="225" spans="1:10">
      <c r="A225" s="1">
        <v>1.8</v>
      </c>
      <c r="B225" s="1">
        <v>4</v>
      </c>
      <c r="C225" s="1">
        <v>46.9</v>
      </c>
      <c r="D225" s="1">
        <v>5</v>
      </c>
      <c r="E225" s="1">
        <v>0</v>
      </c>
      <c r="F225" s="1">
        <v>0</v>
      </c>
      <c r="G225" s="1">
        <v>2</v>
      </c>
      <c r="H225" s="1">
        <v>2</v>
      </c>
      <c r="I225" s="1">
        <v>1</v>
      </c>
      <c r="J225" s="1">
        <v>0</v>
      </c>
    </row>
    <row r="226" spans="1:10">
      <c r="A226" s="1">
        <v>1.5</v>
      </c>
      <c r="B226" s="1">
        <v>4</v>
      </c>
      <c r="C226" s="1">
        <v>48.862200000000001</v>
      </c>
      <c r="D226" s="1">
        <v>4</v>
      </c>
      <c r="E226" s="1">
        <v>1</v>
      </c>
      <c r="F226" s="1">
        <v>0</v>
      </c>
      <c r="G226" s="1">
        <v>2</v>
      </c>
      <c r="H226" s="1">
        <v>2</v>
      </c>
      <c r="I226" s="1">
        <v>1</v>
      </c>
      <c r="J226" s="1">
        <v>0</v>
      </c>
    </row>
    <row r="227" spans="1:10">
      <c r="A227" s="1">
        <v>1.5</v>
      </c>
      <c r="B227" s="1">
        <v>4</v>
      </c>
      <c r="C227" s="1">
        <v>50.672499999999999</v>
      </c>
      <c r="D227" s="1">
        <v>5</v>
      </c>
      <c r="E227" s="1">
        <v>0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</row>
    <row r="228" spans="1:10">
      <c r="A228" s="1">
        <v>2</v>
      </c>
      <c r="B228" s="1">
        <v>4</v>
      </c>
      <c r="C228" s="1">
        <v>41.521000000000001</v>
      </c>
      <c r="D228" s="1">
        <v>6</v>
      </c>
      <c r="E228" s="1">
        <v>0</v>
      </c>
      <c r="F228" s="1">
        <v>0</v>
      </c>
      <c r="G228" s="1">
        <v>2</v>
      </c>
      <c r="H228" s="1">
        <v>2</v>
      </c>
      <c r="I228" s="1">
        <v>1</v>
      </c>
      <c r="J228" s="1">
        <v>0</v>
      </c>
    </row>
    <row r="229" spans="1:10">
      <c r="A229" s="1">
        <v>2</v>
      </c>
      <c r="B229" s="1">
        <v>4</v>
      </c>
      <c r="C229" s="1">
        <v>41.315600000000003</v>
      </c>
      <c r="D229" s="1">
        <v>6</v>
      </c>
      <c r="E229" s="1">
        <v>0</v>
      </c>
      <c r="F229" s="1">
        <v>0</v>
      </c>
      <c r="G229" s="1">
        <v>2</v>
      </c>
      <c r="H229" s="1">
        <v>2</v>
      </c>
      <c r="I229" s="1">
        <v>1</v>
      </c>
      <c r="J229" s="1">
        <v>0</v>
      </c>
    </row>
    <row r="230" spans="1:10">
      <c r="A230" s="1">
        <v>2.5</v>
      </c>
      <c r="B230" s="1">
        <v>5</v>
      </c>
      <c r="C230" s="1">
        <v>40.799999999999997</v>
      </c>
      <c r="D230" s="1">
        <v>6</v>
      </c>
      <c r="E230" s="1">
        <v>0</v>
      </c>
      <c r="F230" s="1">
        <v>0</v>
      </c>
      <c r="G230" s="1">
        <v>2</v>
      </c>
      <c r="H230" s="1">
        <v>2</v>
      </c>
      <c r="I230" s="1">
        <v>1</v>
      </c>
      <c r="J230" s="1">
        <v>0</v>
      </c>
    </row>
    <row r="231" spans="1:10">
      <c r="A231" s="1">
        <v>2.5</v>
      </c>
      <c r="B231" s="1">
        <v>5</v>
      </c>
      <c r="C231" s="1">
        <v>39.375300000000003</v>
      </c>
      <c r="D231" s="1">
        <v>5</v>
      </c>
      <c r="E231" s="1">
        <v>0</v>
      </c>
      <c r="F231" s="1">
        <v>0</v>
      </c>
      <c r="G231" s="1">
        <v>2</v>
      </c>
      <c r="H231" s="1">
        <v>2</v>
      </c>
      <c r="I231" s="1">
        <v>1</v>
      </c>
      <c r="J231" s="1">
        <v>0</v>
      </c>
    </row>
    <row r="232" spans="1:10">
      <c r="A232" s="1">
        <v>2.5</v>
      </c>
      <c r="B232" s="1">
        <v>5</v>
      </c>
      <c r="C232" s="1">
        <v>38.4</v>
      </c>
      <c r="D232" s="1">
        <v>5</v>
      </c>
      <c r="E232" s="1">
        <v>1</v>
      </c>
      <c r="F232" s="1">
        <v>0</v>
      </c>
      <c r="G232" s="1">
        <v>2</v>
      </c>
      <c r="H232" s="1">
        <v>2</v>
      </c>
      <c r="I232" s="1">
        <v>1</v>
      </c>
      <c r="J232" s="1">
        <v>0</v>
      </c>
    </row>
    <row r="233" spans="1:10">
      <c r="A233" s="1">
        <v>2.5</v>
      </c>
      <c r="B233" s="1">
        <v>5</v>
      </c>
      <c r="C233" s="1">
        <v>38.6</v>
      </c>
      <c r="D233" s="1">
        <v>6</v>
      </c>
      <c r="E233" s="1">
        <v>0</v>
      </c>
      <c r="F233" s="1">
        <v>0</v>
      </c>
      <c r="G233" s="1">
        <v>2</v>
      </c>
      <c r="H233" s="1">
        <v>2</v>
      </c>
      <c r="I233" s="1">
        <v>1</v>
      </c>
      <c r="J233" s="1">
        <v>0</v>
      </c>
    </row>
    <row r="234" spans="1:10">
      <c r="A234" s="1">
        <v>2.4</v>
      </c>
      <c r="B234" s="1">
        <v>4</v>
      </c>
      <c r="C234" s="1">
        <v>39.299999999999997</v>
      </c>
      <c r="D234" s="1">
        <v>6</v>
      </c>
      <c r="E234" s="1">
        <v>0</v>
      </c>
      <c r="F234" s="1">
        <v>0</v>
      </c>
      <c r="G234" s="1">
        <v>2</v>
      </c>
      <c r="H234" s="1">
        <v>2</v>
      </c>
      <c r="I234" s="1">
        <v>1</v>
      </c>
      <c r="J234" s="1">
        <v>0</v>
      </c>
    </row>
    <row r="235" spans="1:10">
      <c r="A235" s="1">
        <v>2.4</v>
      </c>
      <c r="B235" s="1">
        <v>4</v>
      </c>
      <c r="C235" s="1">
        <v>42.3</v>
      </c>
      <c r="D235" s="1">
        <v>5</v>
      </c>
      <c r="E235" s="1">
        <v>1</v>
      </c>
      <c r="F235" s="1">
        <v>0</v>
      </c>
      <c r="G235" s="1">
        <v>2</v>
      </c>
      <c r="H235" s="1">
        <v>2</v>
      </c>
      <c r="I235" s="1">
        <v>1</v>
      </c>
      <c r="J235" s="1">
        <v>0</v>
      </c>
    </row>
    <row r="236" spans="1:10">
      <c r="A236" s="1">
        <v>3.5</v>
      </c>
      <c r="B236" s="1">
        <v>6</v>
      </c>
      <c r="C236" s="1">
        <v>37.6</v>
      </c>
      <c r="D236" s="1">
        <v>5</v>
      </c>
      <c r="E236" s="1">
        <v>1</v>
      </c>
      <c r="F236" s="1">
        <v>0</v>
      </c>
      <c r="G236" s="1">
        <v>2</v>
      </c>
      <c r="H236" s="1">
        <v>2</v>
      </c>
      <c r="I236" s="1">
        <v>1</v>
      </c>
      <c r="J236" s="1">
        <v>1</v>
      </c>
    </row>
    <row r="237" spans="1:10">
      <c r="A237" s="1">
        <v>2</v>
      </c>
      <c r="B237" s="1">
        <v>4</v>
      </c>
      <c r="C237" s="1">
        <v>42.774299999999997</v>
      </c>
      <c r="D237" s="1">
        <v>1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1</v>
      </c>
    </row>
    <row r="238" spans="1:10">
      <c r="A238" s="1">
        <v>2</v>
      </c>
      <c r="B238" s="1">
        <v>4</v>
      </c>
      <c r="C238" s="1">
        <v>37.798900000000003</v>
      </c>
      <c r="D238" s="1">
        <v>6</v>
      </c>
      <c r="E238" s="1">
        <v>1</v>
      </c>
      <c r="F238" s="1">
        <v>0</v>
      </c>
      <c r="G238" s="1">
        <v>2</v>
      </c>
      <c r="H238" s="1">
        <v>2</v>
      </c>
      <c r="I238" s="1">
        <v>1</v>
      </c>
      <c r="J238" s="1">
        <v>1</v>
      </c>
    </row>
    <row r="239" spans="1:10">
      <c r="A239" s="1">
        <v>2</v>
      </c>
      <c r="B239" s="1">
        <v>4</v>
      </c>
      <c r="C239" s="1">
        <v>42.575000000000003</v>
      </c>
      <c r="D239" s="1">
        <v>6</v>
      </c>
      <c r="E239" s="1">
        <v>1</v>
      </c>
      <c r="F239" s="1">
        <v>0</v>
      </c>
      <c r="G239" s="1">
        <v>2</v>
      </c>
      <c r="H239" s="1">
        <v>2</v>
      </c>
      <c r="I239" s="1">
        <v>1</v>
      </c>
      <c r="J239" s="1">
        <v>1</v>
      </c>
    </row>
    <row r="240" spans="1:10">
      <c r="A240" s="1">
        <v>3</v>
      </c>
      <c r="B240" s="1">
        <v>6</v>
      </c>
      <c r="C240" s="1">
        <v>34.1</v>
      </c>
      <c r="D240" s="1">
        <v>6</v>
      </c>
      <c r="E240" s="1">
        <v>0</v>
      </c>
      <c r="F240" s="1">
        <v>0</v>
      </c>
      <c r="G240" s="1">
        <v>2</v>
      </c>
      <c r="H240" s="1">
        <v>2</v>
      </c>
      <c r="I240" s="1">
        <v>1</v>
      </c>
      <c r="J240" s="1">
        <v>0</v>
      </c>
    </row>
    <row r="241" spans="1:10">
      <c r="A241" s="1">
        <v>3</v>
      </c>
      <c r="B241" s="1">
        <v>6</v>
      </c>
      <c r="C241" s="1">
        <v>35</v>
      </c>
      <c r="D241" s="1">
        <v>7</v>
      </c>
      <c r="E241" s="1">
        <v>0</v>
      </c>
      <c r="F241" s="1">
        <v>0</v>
      </c>
      <c r="G241" s="1">
        <v>2</v>
      </c>
      <c r="H241" s="1">
        <v>2</v>
      </c>
      <c r="I241" s="1">
        <v>1</v>
      </c>
      <c r="J241" s="1">
        <v>0</v>
      </c>
    </row>
    <row r="242" spans="1:10">
      <c r="A242" s="1">
        <v>6.8</v>
      </c>
      <c r="B242" s="1">
        <v>8</v>
      </c>
      <c r="C242" s="1">
        <v>21.006</v>
      </c>
      <c r="D242" s="1">
        <v>6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</row>
    <row r="243" spans="1:10">
      <c r="A243" s="1">
        <v>6.8</v>
      </c>
      <c r="B243" s="1">
        <v>8</v>
      </c>
      <c r="C243" s="1">
        <v>21.006</v>
      </c>
      <c r="D243" s="1">
        <v>6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</row>
    <row r="244" spans="1:10">
      <c r="A244" s="1">
        <v>6</v>
      </c>
      <c r="B244" s="1">
        <v>12</v>
      </c>
      <c r="C244" s="1">
        <v>23.8</v>
      </c>
      <c r="D244" s="1">
        <v>6</v>
      </c>
      <c r="E244" s="1">
        <v>1</v>
      </c>
      <c r="F244" s="1">
        <v>0</v>
      </c>
      <c r="G244" s="1">
        <v>2</v>
      </c>
      <c r="H244" s="1">
        <v>2</v>
      </c>
      <c r="I244" s="1">
        <v>1</v>
      </c>
      <c r="J244" s="1">
        <v>0</v>
      </c>
    </row>
    <row r="245" spans="1:10">
      <c r="A245" s="1">
        <v>3</v>
      </c>
      <c r="B245" s="1">
        <v>6</v>
      </c>
      <c r="C245" s="1">
        <v>39.710299999999997</v>
      </c>
      <c r="D245" s="1">
        <v>6</v>
      </c>
      <c r="E245" s="1">
        <v>1</v>
      </c>
      <c r="F245" s="1">
        <v>0</v>
      </c>
      <c r="G245" s="1">
        <v>2</v>
      </c>
      <c r="H245" s="1">
        <v>2</v>
      </c>
      <c r="I245" s="1">
        <v>1</v>
      </c>
      <c r="J245" s="1">
        <v>1</v>
      </c>
    </row>
    <row r="246" spans="1:10">
      <c r="A246" s="1">
        <v>3</v>
      </c>
      <c r="B246" s="1">
        <v>6</v>
      </c>
      <c r="C246" s="1">
        <v>38.7896</v>
      </c>
      <c r="D246" s="1">
        <v>6</v>
      </c>
      <c r="E246" s="1">
        <v>0</v>
      </c>
      <c r="F246" s="1">
        <v>0</v>
      </c>
      <c r="G246" s="1">
        <v>2</v>
      </c>
      <c r="H246" s="1">
        <v>2</v>
      </c>
      <c r="I246" s="1">
        <v>1</v>
      </c>
      <c r="J246" s="1">
        <v>1</v>
      </c>
    </row>
    <row r="247" spans="1:10">
      <c r="A247" s="1">
        <v>3</v>
      </c>
      <c r="B247" s="1">
        <v>6</v>
      </c>
      <c r="C247" s="1">
        <v>35.540399999999998</v>
      </c>
      <c r="D247" s="1">
        <v>6</v>
      </c>
      <c r="E247" s="1">
        <v>1</v>
      </c>
      <c r="F247" s="1">
        <v>0</v>
      </c>
      <c r="G247" s="1">
        <v>2</v>
      </c>
      <c r="H247" s="1">
        <v>2</v>
      </c>
      <c r="I247" s="1">
        <v>1</v>
      </c>
      <c r="J247" s="1">
        <v>1</v>
      </c>
    </row>
    <row r="248" spans="1:10">
      <c r="A248" s="1">
        <v>3</v>
      </c>
      <c r="B248" s="1">
        <v>6</v>
      </c>
      <c r="C248" s="1">
        <v>35.460599999999999</v>
      </c>
      <c r="D248" s="1">
        <v>6</v>
      </c>
      <c r="E248" s="1">
        <v>0</v>
      </c>
      <c r="F248" s="1">
        <v>0</v>
      </c>
      <c r="G248" s="1">
        <v>2</v>
      </c>
      <c r="H248" s="1">
        <v>2</v>
      </c>
      <c r="I248" s="1">
        <v>1</v>
      </c>
      <c r="J248" s="1">
        <v>1</v>
      </c>
    </row>
    <row r="249" spans="1:10">
      <c r="A249" s="1">
        <v>3</v>
      </c>
      <c r="B249" s="1">
        <v>6</v>
      </c>
      <c r="C249" s="1">
        <v>51.1</v>
      </c>
      <c r="D249" s="1">
        <v>6</v>
      </c>
      <c r="E249" s="1">
        <v>1</v>
      </c>
      <c r="F249" s="1">
        <v>0</v>
      </c>
      <c r="G249" s="1">
        <v>2</v>
      </c>
      <c r="H249" s="1">
        <v>2</v>
      </c>
      <c r="I249" s="1">
        <v>0</v>
      </c>
      <c r="J249" s="1">
        <v>0</v>
      </c>
    </row>
    <row r="250" spans="1:10">
      <c r="A250" s="1">
        <v>3</v>
      </c>
      <c r="B250" s="1">
        <v>6</v>
      </c>
      <c r="C250" s="1">
        <v>36.154800000000002</v>
      </c>
      <c r="D250" s="1">
        <v>6</v>
      </c>
      <c r="E250" s="1">
        <v>1</v>
      </c>
      <c r="F250" s="1">
        <v>0</v>
      </c>
      <c r="G250" s="1">
        <v>2</v>
      </c>
      <c r="H250" s="1">
        <v>2</v>
      </c>
      <c r="I250" s="1">
        <v>1</v>
      </c>
      <c r="J250" s="1">
        <v>0</v>
      </c>
    </row>
    <row r="251" spans="1:10">
      <c r="A251" s="1">
        <v>3</v>
      </c>
      <c r="B251" s="1">
        <v>6</v>
      </c>
      <c r="C251" s="1">
        <v>35.708100000000002</v>
      </c>
      <c r="D251" s="1">
        <v>6</v>
      </c>
      <c r="E251" s="1">
        <v>0</v>
      </c>
      <c r="F251" s="1">
        <v>0</v>
      </c>
      <c r="G251" s="1">
        <v>2</v>
      </c>
      <c r="H251" s="1">
        <v>2</v>
      </c>
      <c r="I251" s="1">
        <v>1</v>
      </c>
      <c r="J251" s="1">
        <v>0</v>
      </c>
    </row>
    <row r="252" spans="1:10">
      <c r="A252" s="1">
        <v>3</v>
      </c>
      <c r="B252" s="1">
        <v>6</v>
      </c>
      <c r="C252" s="1">
        <v>34.7288</v>
      </c>
      <c r="D252" s="1">
        <v>6</v>
      </c>
      <c r="E252" s="1">
        <v>1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</row>
    <row r="253" spans="1:10">
      <c r="A253" s="1">
        <v>3</v>
      </c>
      <c r="B253" s="1">
        <v>6</v>
      </c>
      <c r="C253" s="1">
        <v>34.285299999999999</v>
      </c>
      <c r="D253" s="1">
        <v>6</v>
      </c>
      <c r="E253" s="1">
        <v>1</v>
      </c>
      <c r="F253" s="1">
        <v>0</v>
      </c>
      <c r="G253" s="1">
        <v>2</v>
      </c>
      <c r="H253" s="1">
        <v>2</v>
      </c>
      <c r="I253" s="1">
        <v>1</v>
      </c>
      <c r="J253" s="1">
        <v>0</v>
      </c>
    </row>
    <row r="254" spans="1:10">
      <c r="A254" s="1">
        <v>4</v>
      </c>
      <c r="B254" s="1">
        <v>8</v>
      </c>
      <c r="C254" s="1">
        <v>28.4</v>
      </c>
      <c r="D254" s="1">
        <v>6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</row>
    <row r="255" spans="1:10">
      <c r="A255" s="1">
        <v>4</v>
      </c>
      <c r="B255" s="1">
        <v>8</v>
      </c>
      <c r="C255" s="1">
        <v>27.9711</v>
      </c>
      <c r="D255" s="1">
        <v>7</v>
      </c>
      <c r="E255" s="1">
        <v>1</v>
      </c>
      <c r="F255" s="1">
        <v>0</v>
      </c>
      <c r="G255" s="1">
        <v>2</v>
      </c>
      <c r="H255" s="1">
        <v>2</v>
      </c>
      <c r="I255" s="1">
        <v>1</v>
      </c>
      <c r="J255" s="1">
        <v>0</v>
      </c>
    </row>
    <row r="256" spans="1:10">
      <c r="A256" s="1">
        <v>1.6</v>
      </c>
      <c r="B256" s="1">
        <v>4</v>
      </c>
      <c r="C256" s="1">
        <v>47.9</v>
      </c>
      <c r="D256" s="1">
        <v>4</v>
      </c>
      <c r="E256" s="1">
        <v>1</v>
      </c>
      <c r="F256" s="1">
        <v>0</v>
      </c>
      <c r="G256" s="1">
        <v>2</v>
      </c>
      <c r="H256" s="1">
        <v>2</v>
      </c>
      <c r="I256" s="1">
        <v>1</v>
      </c>
      <c r="J256" s="1">
        <v>0</v>
      </c>
    </row>
    <row r="257" spans="1:10">
      <c r="A257" s="1">
        <v>1.6</v>
      </c>
      <c r="B257" s="1">
        <v>4</v>
      </c>
      <c r="C257" s="1">
        <v>48.9</v>
      </c>
      <c r="D257" s="1">
        <v>5</v>
      </c>
      <c r="E257" s="1">
        <v>0</v>
      </c>
      <c r="F257" s="1">
        <v>0</v>
      </c>
      <c r="G257" s="1">
        <v>2</v>
      </c>
      <c r="H257" s="1">
        <v>2</v>
      </c>
      <c r="I257" s="1">
        <v>1</v>
      </c>
      <c r="J257" s="1">
        <v>0</v>
      </c>
    </row>
    <row r="258" spans="1:10">
      <c r="A258" s="1">
        <v>3.6</v>
      </c>
      <c r="B258" s="1">
        <v>6</v>
      </c>
      <c r="C258" s="1">
        <v>40.4</v>
      </c>
      <c r="D258" s="1">
        <v>6</v>
      </c>
      <c r="E258" s="1">
        <v>0</v>
      </c>
      <c r="F258" s="1">
        <v>0</v>
      </c>
      <c r="G258" s="1">
        <v>2</v>
      </c>
      <c r="H258" s="1">
        <v>2</v>
      </c>
      <c r="I258" s="1">
        <v>1</v>
      </c>
      <c r="J258" s="1">
        <v>0</v>
      </c>
    </row>
    <row r="259" spans="1:10">
      <c r="A259" s="1">
        <v>3.6</v>
      </c>
      <c r="B259" s="1">
        <v>6</v>
      </c>
      <c r="C259" s="1">
        <v>40</v>
      </c>
      <c r="D259" s="1">
        <v>6</v>
      </c>
      <c r="E259" s="1">
        <v>1</v>
      </c>
      <c r="F259" s="1">
        <v>0</v>
      </c>
      <c r="G259" s="1">
        <v>2</v>
      </c>
      <c r="H259" s="1">
        <v>2</v>
      </c>
      <c r="I259" s="1">
        <v>1</v>
      </c>
      <c r="J259" s="1">
        <v>0</v>
      </c>
    </row>
    <row r="260" spans="1:10">
      <c r="A260" s="1">
        <v>6.2</v>
      </c>
      <c r="B260" s="1">
        <v>8</v>
      </c>
      <c r="C260" s="1">
        <v>33.799999999999997</v>
      </c>
      <c r="D260" s="1">
        <v>6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</row>
    <row r="261" spans="1:10">
      <c r="A261" s="1">
        <v>6.2</v>
      </c>
      <c r="B261" s="1">
        <v>8</v>
      </c>
      <c r="C261" s="1">
        <v>35.200000000000003</v>
      </c>
      <c r="D261" s="1">
        <v>6</v>
      </c>
      <c r="E261" s="1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</row>
    <row r="262" spans="1:10">
      <c r="A262" s="1">
        <v>2.2000000000000002</v>
      </c>
      <c r="B262" s="1">
        <v>4</v>
      </c>
      <c r="C262" s="1">
        <v>51.9</v>
      </c>
      <c r="D262" s="1">
        <v>5</v>
      </c>
      <c r="E262" s="1">
        <v>0</v>
      </c>
      <c r="F262" s="1">
        <v>0</v>
      </c>
      <c r="G262" s="1">
        <v>2</v>
      </c>
      <c r="H262" s="1">
        <v>2</v>
      </c>
      <c r="I262" s="1">
        <v>1</v>
      </c>
      <c r="J262" s="1">
        <v>0</v>
      </c>
    </row>
    <row r="263" spans="1:10">
      <c r="A263" s="1">
        <v>2.2000000000000002</v>
      </c>
      <c r="B263" s="1">
        <v>4</v>
      </c>
      <c r="C263" s="1">
        <v>46.8</v>
      </c>
      <c r="D263" s="1">
        <v>4</v>
      </c>
      <c r="E263" s="1">
        <v>1</v>
      </c>
      <c r="F263" s="1">
        <v>0</v>
      </c>
      <c r="G263" s="1">
        <v>2</v>
      </c>
      <c r="H263" s="1">
        <v>2</v>
      </c>
      <c r="I263" s="1">
        <v>1</v>
      </c>
      <c r="J263" s="1">
        <v>0</v>
      </c>
    </row>
    <row r="264" spans="1:10">
      <c r="A264" s="1">
        <v>2.2000000000000002</v>
      </c>
      <c r="B264" s="1">
        <v>4</v>
      </c>
      <c r="C264" s="1">
        <v>51.9</v>
      </c>
      <c r="D264" s="1">
        <v>5</v>
      </c>
      <c r="E264" s="1">
        <v>0</v>
      </c>
      <c r="F264" s="1">
        <v>0</v>
      </c>
      <c r="G264" s="1">
        <v>2</v>
      </c>
      <c r="H264" s="1">
        <v>2</v>
      </c>
      <c r="I264" s="1">
        <v>1</v>
      </c>
      <c r="J264" s="1">
        <v>0</v>
      </c>
    </row>
    <row r="265" spans="1:10">
      <c r="A265" s="1">
        <v>2.4</v>
      </c>
      <c r="B265" s="1">
        <v>4</v>
      </c>
      <c r="C265" s="1">
        <v>40.1</v>
      </c>
      <c r="D265" s="1">
        <v>4</v>
      </c>
      <c r="E265" s="1">
        <v>1</v>
      </c>
      <c r="F265" s="1">
        <v>0</v>
      </c>
      <c r="G265" s="1">
        <v>2</v>
      </c>
      <c r="H265" s="1">
        <v>2</v>
      </c>
      <c r="I265" s="1">
        <v>1</v>
      </c>
      <c r="J265" s="1">
        <v>0</v>
      </c>
    </row>
    <row r="266" spans="1:10">
      <c r="A266" s="1">
        <v>2.7</v>
      </c>
      <c r="B266" s="1">
        <v>6</v>
      </c>
      <c r="C266" s="1">
        <v>36.5</v>
      </c>
      <c r="D266" s="1">
        <v>4</v>
      </c>
      <c r="E266" s="1">
        <v>1</v>
      </c>
      <c r="F266" s="1">
        <v>0</v>
      </c>
      <c r="G266" s="1">
        <v>2</v>
      </c>
      <c r="H266" s="1">
        <v>2</v>
      </c>
      <c r="I266" s="1">
        <v>0</v>
      </c>
      <c r="J266" s="1">
        <v>0</v>
      </c>
    </row>
    <row r="267" spans="1:10">
      <c r="A267" s="1">
        <v>3.5</v>
      </c>
      <c r="B267" s="1">
        <v>6</v>
      </c>
      <c r="C267" s="1">
        <v>37.6</v>
      </c>
      <c r="D267" s="1">
        <v>6</v>
      </c>
      <c r="E267" s="1">
        <v>1</v>
      </c>
      <c r="F267" s="1">
        <v>0</v>
      </c>
      <c r="G267" s="1">
        <v>2</v>
      </c>
      <c r="H267" s="1">
        <v>2</v>
      </c>
      <c r="I267" s="1">
        <v>0</v>
      </c>
      <c r="J267" s="1">
        <v>0</v>
      </c>
    </row>
    <row r="268" spans="1:10">
      <c r="A268" s="1">
        <v>3.5</v>
      </c>
      <c r="B268" s="1">
        <v>6</v>
      </c>
      <c r="C268" s="1">
        <v>34.700000000000003</v>
      </c>
      <c r="D268" s="1">
        <v>5</v>
      </c>
      <c r="E268" s="1">
        <v>1</v>
      </c>
      <c r="F268" s="1">
        <v>0</v>
      </c>
      <c r="G268" s="1">
        <v>2</v>
      </c>
      <c r="H268" s="1">
        <v>2</v>
      </c>
      <c r="I268" s="1">
        <v>0</v>
      </c>
      <c r="J268" s="1">
        <v>0</v>
      </c>
    </row>
    <row r="269" spans="1:10">
      <c r="A269" s="1">
        <v>5.7</v>
      </c>
      <c r="B269" s="1">
        <v>8</v>
      </c>
      <c r="C269" s="1">
        <v>34.5</v>
      </c>
      <c r="D269" s="1">
        <v>5</v>
      </c>
      <c r="E269" s="1">
        <v>1</v>
      </c>
      <c r="F269" s="1">
        <v>0</v>
      </c>
      <c r="G269" s="1">
        <v>1</v>
      </c>
      <c r="H269" s="1">
        <v>1</v>
      </c>
      <c r="I269" s="1">
        <v>1</v>
      </c>
      <c r="J269" s="1">
        <v>0</v>
      </c>
    </row>
    <row r="270" spans="1:10">
      <c r="A270" s="1">
        <v>5.7</v>
      </c>
      <c r="B270" s="1">
        <v>8</v>
      </c>
      <c r="C270" s="1">
        <v>33.6</v>
      </c>
      <c r="D270" s="1">
        <v>6</v>
      </c>
      <c r="E270" s="1">
        <v>0</v>
      </c>
      <c r="F270" s="1">
        <v>0</v>
      </c>
      <c r="G270" s="1">
        <v>1</v>
      </c>
      <c r="H270" s="1">
        <v>1</v>
      </c>
      <c r="I270" s="1">
        <v>1</v>
      </c>
      <c r="J270" s="1">
        <v>0</v>
      </c>
    </row>
    <row r="271" spans="1:10">
      <c r="A271" s="1">
        <v>6.1</v>
      </c>
      <c r="B271" s="1">
        <v>8</v>
      </c>
      <c r="C271" s="1">
        <v>30.1</v>
      </c>
      <c r="D271" s="1">
        <v>6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</row>
    <row r="272" spans="1:10">
      <c r="A272" s="1">
        <v>6.1</v>
      </c>
      <c r="B272" s="1">
        <v>8</v>
      </c>
      <c r="C272" s="1">
        <v>26</v>
      </c>
      <c r="D272" s="1">
        <v>5</v>
      </c>
      <c r="E272" s="1">
        <v>1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</row>
    <row r="273" spans="1:10">
      <c r="A273" s="1">
        <v>2</v>
      </c>
      <c r="B273" s="1">
        <v>4</v>
      </c>
      <c r="C273" s="1">
        <v>47.327800000000003</v>
      </c>
      <c r="D273" s="1">
        <v>4</v>
      </c>
      <c r="E273" s="1">
        <v>1</v>
      </c>
      <c r="F273" s="1">
        <v>0</v>
      </c>
      <c r="G273" s="1">
        <v>2</v>
      </c>
      <c r="H273" s="1">
        <v>2</v>
      </c>
      <c r="I273" s="1">
        <v>0</v>
      </c>
      <c r="J273" s="1">
        <v>0</v>
      </c>
    </row>
    <row r="274" spans="1:10">
      <c r="A274" s="1">
        <v>2</v>
      </c>
      <c r="B274" s="1">
        <v>4</v>
      </c>
      <c r="C274" s="1">
        <v>49.3</v>
      </c>
      <c r="D274" s="1">
        <v>5</v>
      </c>
      <c r="E274" s="1">
        <v>0</v>
      </c>
      <c r="F274" s="1">
        <v>0</v>
      </c>
      <c r="G274" s="1">
        <v>2</v>
      </c>
      <c r="H274" s="1">
        <v>2</v>
      </c>
      <c r="I274" s="1">
        <v>0</v>
      </c>
      <c r="J274" s="1">
        <v>0</v>
      </c>
    </row>
    <row r="275" spans="1:10">
      <c r="A275" s="1">
        <v>2.4</v>
      </c>
      <c r="B275" s="1">
        <v>4</v>
      </c>
      <c r="C275" s="1">
        <v>43.5</v>
      </c>
      <c r="D275" s="1">
        <v>5</v>
      </c>
      <c r="E275" s="1">
        <v>0</v>
      </c>
      <c r="F275" s="1">
        <v>0</v>
      </c>
      <c r="G275" s="1">
        <v>2</v>
      </c>
      <c r="H275" s="1">
        <v>2</v>
      </c>
      <c r="I275" s="1">
        <v>1</v>
      </c>
      <c r="J275" s="1">
        <v>1</v>
      </c>
    </row>
    <row r="276" spans="1:10">
      <c r="A276" s="1">
        <v>2.4</v>
      </c>
      <c r="B276" s="1">
        <v>4</v>
      </c>
      <c r="C276" s="1">
        <v>43.3</v>
      </c>
      <c r="D276" s="1">
        <v>5</v>
      </c>
      <c r="E276" s="1">
        <v>1</v>
      </c>
      <c r="F276" s="1">
        <v>0</v>
      </c>
      <c r="G276" s="1">
        <v>2</v>
      </c>
      <c r="H276" s="1">
        <v>2</v>
      </c>
      <c r="I276" s="1">
        <v>1</v>
      </c>
      <c r="J276" s="1">
        <v>1</v>
      </c>
    </row>
    <row r="277" spans="1:10">
      <c r="A277" s="1">
        <v>3.5</v>
      </c>
      <c r="B277" s="1">
        <v>6</v>
      </c>
      <c r="C277" s="1">
        <v>35.5</v>
      </c>
      <c r="D277" s="1">
        <v>6</v>
      </c>
      <c r="E277" s="1">
        <v>0</v>
      </c>
      <c r="F277" s="1">
        <v>0</v>
      </c>
      <c r="G277" s="1">
        <v>2</v>
      </c>
      <c r="H277" s="1">
        <v>2</v>
      </c>
      <c r="I277" s="1">
        <v>1</v>
      </c>
      <c r="J277" s="1">
        <v>1</v>
      </c>
    </row>
    <row r="278" spans="1:10">
      <c r="A278" s="1">
        <v>3.5</v>
      </c>
      <c r="B278" s="1">
        <v>6</v>
      </c>
      <c r="C278" s="1">
        <v>39.9</v>
      </c>
      <c r="D278" s="1">
        <v>5</v>
      </c>
      <c r="E278" s="1">
        <v>1</v>
      </c>
      <c r="F278" s="1">
        <v>0</v>
      </c>
      <c r="G278" s="1">
        <v>2</v>
      </c>
      <c r="H278" s="1">
        <v>2</v>
      </c>
      <c r="I278" s="1">
        <v>1</v>
      </c>
      <c r="J278" s="1">
        <v>1</v>
      </c>
    </row>
    <row r="279" spans="1:10">
      <c r="A279" s="1">
        <v>1.3</v>
      </c>
      <c r="B279" s="1">
        <v>4</v>
      </c>
      <c r="C279" s="1">
        <v>65</v>
      </c>
      <c r="D279" s="1">
        <v>1</v>
      </c>
      <c r="E279" s="1">
        <v>1</v>
      </c>
      <c r="F279" s="1">
        <v>0</v>
      </c>
      <c r="G279" s="1">
        <v>1</v>
      </c>
      <c r="H279" s="1">
        <v>1</v>
      </c>
      <c r="I279" s="1">
        <v>1</v>
      </c>
      <c r="J279" s="1">
        <v>1</v>
      </c>
    </row>
    <row r="280" spans="1:10">
      <c r="A280" s="1">
        <v>1.3</v>
      </c>
      <c r="B280" s="1">
        <v>4</v>
      </c>
      <c r="C280" s="1">
        <v>62.267400000000002</v>
      </c>
      <c r="D280" s="1">
        <v>1</v>
      </c>
      <c r="E280" s="1">
        <v>1</v>
      </c>
      <c r="F280" s="1">
        <v>0</v>
      </c>
      <c r="G280" s="1">
        <v>1</v>
      </c>
      <c r="H280" s="1">
        <v>1</v>
      </c>
      <c r="I280" s="1">
        <v>1</v>
      </c>
      <c r="J280" s="1">
        <v>1</v>
      </c>
    </row>
    <row r="281" spans="1:10">
      <c r="A281" s="1">
        <v>1.3</v>
      </c>
      <c r="B281" s="1">
        <v>4</v>
      </c>
      <c r="C281" s="1">
        <v>61.2</v>
      </c>
      <c r="D281" s="1">
        <v>1</v>
      </c>
      <c r="E281" s="1">
        <v>1</v>
      </c>
      <c r="F281" s="1">
        <v>0</v>
      </c>
      <c r="G281" s="1">
        <v>1</v>
      </c>
      <c r="H281" s="1">
        <v>1</v>
      </c>
      <c r="I281" s="1">
        <v>1</v>
      </c>
      <c r="J281" s="1">
        <v>1</v>
      </c>
    </row>
    <row r="282" spans="1:10">
      <c r="A282" s="1">
        <v>1.6</v>
      </c>
      <c r="B282" s="1">
        <v>4</v>
      </c>
      <c r="C282" s="1">
        <v>50.4</v>
      </c>
      <c r="D282" s="1">
        <v>4</v>
      </c>
      <c r="E282" s="1">
        <v>1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</row>
    <row r="283" spans="1:10">
      <c r="A283" s="1">
        <v>1.6</v>
      </c>
      <c r="B283" s="1">
        <v>4</v>
      </c>
      <c r="C283" s="1">
        <v>48.2</v>
      </c>
      <c r="D283" s="1">
        <v>5</v>
      </c>
      <c r="E283" s="1">
        <v>0</v>
      </c>
      <c r="F283" s="1">
        <v>0</v>
      </c>
      <c r="G283" s="1">
        <v>2</v>
      </c>
      <c r="H283" s="1">
        <v>2</v>
      </c>
      <c r="I283" s="1">
        <v>1</v>
      </c>
      <c r="J283" s="1">
        <v>0</v>
      </c>
    </row>
    <row r="284" spans="1:10">
      <c r="A284" s="1">
        <v>1.6</v>
      </c>
      <c r="B284" s="1">
        <v>4</v>
      </c>
      <c r="C284" s="1">
        <v>50.820500000000003</v>
      </c>
      <c r="D284" s="1">
        <v>5</v>
      </c>
      <c r="E284" s="1">
        <v>0</v>
      </c>
      <c r="F284" s="1">
        <v>0</v>
      </c>
      <c r="G284" s="1">
        <v>2</v>
      </c>
      <c r="H284" s="1">
        <v>2</v>
      </c>
      <c r="I284" s="1">
        <v>1</v>
      </c>
      <c r="J284" s="1">
        <v>0</v>
      </c>
    </row>
    <row r="285" spans="1:10">
      <c r="A285" s="1">
        <v>2</v>
      </c>
      <c r="B285" s="1">
        <v>4</v>
      </c>
      <c r="C285" s="1">
        <v>47.296399999999998</v>
      </c>
      <c r="D285" s="1">
        <v>4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</row>
    <row r="286" spans="1:10">
      <c r="A286" s="1">
        <v>2</v>
      </c>
      <c r="B286" s="1">
        <v>4</v>
      </c>
      <c r="C286" s="1">
        <v>50.9</v>
      </c>
      <c r="D286" s="1">
        <v>5</v>
      </c>
      <c r="E286" s="1">
        <v>1</v>
      </c>
      <c r="F286" s="1">
        <v>0</v>
      </c>
      <c r="G286" s="1">
        <v>2</v>
      </c>
      <c r="H286" s="1">
        <v>2</v>
      </c>
      <c r="I286" s="1">
        <v>1</v>
      </c>
      <c r="J286" s="1">
        <v>0</v>
      </c>
    </row>
    <row r="287" spans="1:10">
      <c r="A287" s="1">
        <v>2</v>
      </c>
      <c r="B287" s="1">
        <v>4</v>
      </c>
      <c r="C287" s="1">
        <v>47.4</v>
      </c>
      <c r="D287" s="1">
        <v>5</v>
      </c>
      <c r="E287" s="1">
        <v>0</v>
      </c>
      <c r="F287" s="1">
        <v>0</v>
      </c>
      <c r="G287" s="1">
        <v>2</v>
      </c>
      <c r="H287" s="1">
        <v>2</v>
      </c>
      <c r="I287" s="1">
        <v>1</v>
      </c>
      <c r="J287" s="1">
        <v>0</v>
      </c>
    </row>
    <row r="288" spans="1:10">
      <c r="A288" s="1">
        <v>2.4</v>
      </c>
      <c r="B288" s="1">
        <v>4</v>
      </c>
      <c r="C288" s="1">
        <v>44.344000000000001</v>
      </c>
      <c r="D288" s="1">
        <v>5</v>
      </c>
      <c r="E288" s="1">
        <v>1</v>
      </c>
      <c r="F288" s="1">
        <v>0</v>
      </c>
      <c r="G288" s="1">
        <v>2</v>
      </c>
      <c r="H288" s="1">
        <v>2</v>
      </c>
      <c r="I288" s="1">
        <v>1</v>
      </c>
      <c r="J288" s="1">
        <v>0</v>
      </c>
    </row>
    <row r="289" spans="1:10">
      <c r="A289" s="1">
        <v>2.4</v>
      </c>
      <c r="B289" s="1">
        <v>4</v>
      </c>
      <c r="C289" s="1">
        <v>44.6</v>
      </c>
      <c r="D289" s="1">
        <v>6</v>
      </c>
      <c r="E289" s="1">
        <v>0</v>
      </c>
      <c r="F289" s="1">
        <v>0</v>
      </c>
      <c r="G289" s="1">
        <v>2</v>
      </c>
      <c r="H289" s="1">
        <v>2</v>
      </c>
      <c r="I289" s="1">
        <v>1</v>
      </c>
      <c r="J289" s="1">
        <v>0</v>
      </c>
    </row>
    <row r="290" spans="1:10">
      <c r="A290" s="1">
        <v>1.6</v>
      </c>
      <c r="B290" s="1">
        <v>4</v>
      </c>
      <c r="C290" s="1">
        <v>50.2669</v>
      </c>
      <c r="D290" s="1">
        <v>4</v>
      </c>
      <c r="E290" s="1">
        <v>1</v>
      </c>
      <c r="F290" s="1">
        <v>0</v>
      </c>
      <c r="G290" s="1">
        <v>2</v>
      </c>
      <c r="H290" s="1">
        <v>2</v>
      </c>
      <c r="I290" s="1">
        <v>1</v>
      </c>
      <c r="J290" s="1">
        <v>0</v>
      </c>
    </row>
    <row r="291" spans="1:10">
      <c r="A291" s="1">
        <v>1.6</v>
      </c>
      <c r="B291" s="1">
        <v>4</v>
      </c>
      <c r="C291" s="1">
        <v>48.318800000000003</v>
      </c>
      <c r="D291" s="1">
        <v>5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</row>
    <row r="292" spans="1:10">
      <c r="A292" s="1">
        <v>3.5</v>
      </c>
      <c r="B292" s="1">
        <v>6</v>
      </c>
      <c r="C292" s="1">
        <v>35.349400000000003</v>
      </c>
      <c r="D292" s="1">
        <v>1</v>
      </c>
      <c r="E292" s="1">
        <v>0</v>
      </c>
      <c r="F292" s="1">
        <v>0</v>
      </c>
      <c r="G292" s="1">
        <v>2</v>
      </c>
      <c r="H292" s="1">
        <v>2</v>
      </c>
      <c r="I292" s="1">
        <v>1</v>
      </c>
      <c r="J292" s="1">
        <v>0</v>
      </c>
    </row>
    <row r="293" spans="1:10">
      <c r="A293" s="1">
        <v>2.4</v>
      </c>
      <c r="B293" s="1">
        <v>4</v>
      </c>
      <c r="C293" s="1">
        <v>47.408099999999997</v>
      </c>
      <c r="D293" s="1">
        <v>1</v>
      </c>
      <c r="E293" s="1">
        <v>0</v>
      </c>
      <c r="F293" s="1">
        <v>0</v>
      </c>
      <c r="G293" s="1">
        <v>2</v>
      </c>
      <c r="H293" s="1">
        <v>2</v>
      </c>
      <c r="I293" s="1">
        <v>1</v>
      </c>
      <c r="J293" s="1">
        <v>0</v>
      </c>
    </row>
    <row r="294" spans="1:10">
      <c r="A294" s="1">
        <v>2</v>
      </c>
      <c r="B294" s="1">
        <v>4</v>
      </c>
      <c r="C294" s="1">
        <v>46.624000000000002</v>
      </c>
      <c r="D294" s="1">
        <v>5</v>
      </c>
      <c r="E294" s="1">
        <v>1</v>
      </c>
      <c r="F294" s="1">
        <v>0</v>
      </c>
      <c r="G294" s="1">
        <v>2</v>
      </c>
      <c r="H294" s="1">
        <v>2</v>
      </c>
      <c r="I294" s="1">
        <v>1</v>
      </c>
      <c r="J294" s="1">
        <v>0</v>
      </c>
    </row>
    <row r="295" spans="1:10">
      <c r="A295" s="1">
        <v>2</v>
      </c>
      <c r="B295" s="1">
        <v>4</v>
      </c>
      <c r="C295" s="1">
        <v>46.438699999999997</v>
      </c>
      <c r="D295" s="1">
        <v>5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</row>
    <row r="296" spans="1:10">
      <c r="A296" s="1">
        <v>2.5</v>
      </c>
      <c r="B296" s="1">
        <v>4</v>
      </c>
      <c r="C296" s="1">
        <v>40.187600000000003</v>
      </c>
      <c r="D296" s="1">
        <v>6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</row>
    <row r="297" spans="1:10">
      <c r="A297" s="1">
        <v>2.5</v>
      </c>
      <c r="B297" s="1">
        <v>4</v>
      </c>
      <c r="C297" s="1">
        <v>40.887300000000003</v>
      </c>
      <c r="D297" s="1">
        <v>5</v>
      </c>
      <c r="E297" s="1">
        <v>1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</row>
    <row r="298" spans="1:10">
      <c r="A298" s="1">
        <v>3</v>
      </c>
      <c r="B298" s="1">
        <v>6</v>
      </c>
      <c r="C298" s="1">
        <v>35.799999999999997</v>
      </c>
      <c r="D298" s="1">
        <v>6</v>
      </c>
      <c r="E298" s="1">
        <v>0</v>
      </c>
      <c r="F298" s="1">
        <v>0</v>
      </c>
      <c r="G298" s="1">
        <v>2</v>
      </c>
      <c r="H298" s="1">
        <v>2</v>
      </c>
      <c r="I298" s="1">
        <v>1</v>
      </c>
      <c r="J298" s="1">
        <v>0</v>
      </c>
    </row>
    <row r="299" spans="1:10">
      <c r="A299" s="1">
        <v>3</v>
      </c>
      <c r="B299" s="1">
        <v>6</v>
      </c>
      <c r="C299" s="1">
        <v>35.731099999999998</v>
      </c>
      <c r="D299" s="1">
        <v>7</v>
      </c>
      <c r="E299" s="1">
        <v>1</v>
      </c>
      <c r="F299" s="1">
        <v>0</v>
      </c>
      <c r="G299" s="1">
        <v>2</v>
      </c>
      <c r="H299" s="1">
        <v>2</v>
      </c>
      <c r="I299" s="1">
        <v>1</v>
      </c>
      <c r="J299" s="1">
        <v>0</v>
      </c>
    </row>
    <row r="300" spans="1:10">
      <c r="A300" s="1">
        <v>3.5</v>
      </c>
      <c r="B300" s="1">
        <v>6</v>
      </c>
      <c r="C300" s="1">
        <v>35.9</v>
      </c>
      <c r="D300" s="1">
        <v>7</v>
      </c>
      <c r="E300" s="1">
        <v>1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</row>
    <row r="301" spans="1:10">
      <c r="A301" s="1">
        <v>3</v>
      </c>
      <c r="B301" s="1">
        <v>6</v>
      </c>
      <c r="C301" s="1">
        <v>34.9</v>
      </c>
      <c r="D301" s="1">
        <v>7</v>
      </c>
      <c r="E301" s="1">
        <v>1</v>
      </c>
      <c r="F301" s="1">
        <v>0</v>
      </c>
      <c r="G301" s="1">
        <v>2</v>
      </c>
      <c r="H301" s="1">
        <v>2</v>
      </c>
      <c r="I301" s="1">
        <v>1</v>
      </c>
      <c r="J301" s="1">
        <v>0</v>
      </c>
    </row>
    <row r="302" spans="1:10">
      <c r="A302" s="1">
        <v>3.5</v>
      </c>
      <c r="B302" s="1">
        <v>6</v>
      </c>
      <c r="C302" s="1">
        <v>33.9</v>
      </c>
      <c r="D302" s="1">
        <v>7</v>
      </c>
      <c r="E302" s="1">
        <v>1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</row>
    <row r="303" spans="1:10">
      <c r="A303" s="1">
        <v>3.5</v>
      </c>
      <c r="B303" s="1">
        <v>6</v>
      </c>
      <c r="C303" s="1">
        <v>34.6</v>
      </c>
      <c r="D303" s="1">
        <v>7</v>
      </c>
      <c r="E303" s="1">
        <v>1</v>
      </c>
      <c r="F303" s="1">
        <v>0</v>
      </c>
      <c r="G303" s="1">
        <v>2</v>
      </c>
      <c r="H303" s="1">
        <v>2</v>
      </c>
      <c r="I303" s="1">
        <v>1</v>
      </c>
      <c r="J303" s="1">
        <v>0</v>
      </c>
    </row>
    <row r="304" spans="1:10">
      <c r="A304" s="1">
        <v>6.3</v>
      </c>
      <c r="B304" s="1">
        <v>8</v>
      </c>
      <c r="C304" s="1">
        <v>26.6722</v>
      </c>
      <c r="D304" s="1">
        <v>7</v>
      </c>
      <c r="E304" s="1">
        <v>1</v>
      </c>
      <c r="F304" s="1">
        <v>0</v>
      </c>
      <c r="G304" s="1">
        <v>2</v>
      </c>
      <c r="H304" s="1">
        <v>2</v>
      </c>
      <c r="I304" s="1">
        <v>1</v>
      </c>
      <c r="J304" s="1">
        <v>0</v>
      </c>
    </row>
    <row r="305" spans="1:10">
      <c r="A305" s="1">
        <v>5.5</v>
      </c>
      <c r="B305" s="1">
        <v>8</v>
      </c>
      <c r="C305" s="1">
        <v>29.2</v>
      </c>
      <c r="D305" s="1">
        <v>7</v>
      </c>
      <c r="E305" s="1">
        <v>1</v>
      </c>
      <c r="F305" s="1">
        <v>0</v>
      </c>
      <c r="G305" s="1">
        <v>2</v>
      </c>
      <c r="H305" s="1">
        <v>2</v>
      </c>
      <c r="I305" s="1">
        <v>1</v>
      </c>
      <c r="J305" s="1">
        <v>0</v>
      </c>
    </row>
    <row r="306" spans="1:10">
      <c r="A306" s="1">
        <v>5.5</v>
      </c>
      <c r="B306" s="1">
        <v>12</v>
      </c>
      <c r="C306" s="1">
        <v>23.9</v>
      </c>
      <c r="D306" s="1">
        <v>5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</row>
    <row r="307" spans="1:10">
      <c r="A307" s="1">
        <v>6.3</v>
      </c>
      <c r="B307" s="1">
        <v>8</v>
      </c>
      <c r="C307" s="1">
        <v>24.7</v>
      </c>
      <c r="D307" s="1">
        <v>7</v>
      </c>
      <c r="E307" s="1">
        <v>1</v>
      </c>
      <c r="F307" s="1">
        <v>0</v>
      </c>
      <c r="G307" s="1">
        <v>2</v>
      </c>
      <c r="H307" s="1">
        <v>2</v>
      </c>
      <c r="I307" s="1">
        <v>1</v>
      </c>
      <c r="J307" s="1">
        <v>0</v>
      </c>
    </row>
    <row r="308" spans="1:10">
      <c r="A308" s="1">
        <v>6</v>
      </c>
      <c r="B308" s="1">
        <v>12</v>
      </c>
      <c r="C308" s="1">
        <v>23.4</v>
      </c>
      <c r="D308" s="1">
        <v>5</v>
      </c>
      <c r="E308" s="1">
        <v>1</v>
      </c>
      <c r="F308" s="1">
        <v>0</v>
      </c>
      <c r="G308" s="1">
        <v>2</v>
      </c>
      <c r="H308" s="1">
        <v>1</v>
      </c>
      <c r="I308" s="1">
        <v>1</v>
      </c>
      <c r="J308" s="1">
        <v>0</v>
      </c>
    </row>
    <row r="309" spans="1:10">
      <c r="A309" s="1">
        <v>5.5</v>
      </c>
      <c r="B309" s="1">
        <v>8</v>
      </c>
      <c r="C309" s="1">
        <v>29</v>
      </c>
      <c r="D309" s="1">
        <v>7</v>
      </c>
      <c r="E309" s="1">
        <v>1</v>
      </c>
      <c r="F309" s="1">
        <v>0</v>
      </c>
      <c r="G309" s="1">
        <v>2</v>
      </c>
      <c r="H309" s="1">
        <v>2</v>
      </c>
      <c r="I309" s="1">
        <v>1</v>
      </c>
      <c r="J309" s="1">
        <v>0</v>
      </c>
    </row>
    <row r="310" spans="1:10">
      <c r="A310" s="1">
        <v>6.3</v>
      </c>
      <c r="B310" s="1">
        <v>8</v>
      </c>
      <c r="C310" s="1">
        <v>24.8202</v>
      </c>
      <c r="D310" s="1">
        <v>7</v>
      </c>
      <c r="E310" s="1">
        <v>1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</row>
    <row r="311" spans="1:10">
      <c r="A311" s="1">
        <v>2</v>
      </c>
      <c r="B311" s="1">
        <v>4</v>
      </c>
      <c r="C311" s="1">
        <v>42.936300000000003</v>
      </c>
      <c r="D311" s="1">
        <v>5</v>
      </c>
      <c r="E311" s="1">
        <v>0</v>
      </c>
      <c r="F311" s="1">
        <v>0</v>
      </c>
      <c r="G311" s="1">
        <v>2</v>
      </c>
      <c r="H311" s="1">
        <v>2</v>
      </c>
      <c r="I311" s="1">
        <v>1</v>
      </c>
      <c r="J311" s="1">
        <v>0</v>
      </c>
    </row>
    <row r="312" spans="1:10">
      <c r="A312" s="1">
        <v>2</v>
      </c>
      <c r="B312" s="1">
        <v>4</v>
      </c>
      <c r="C312" s="1">
        <v>42.457900000000002</v>
      </c>
      <c r="D312" s="1">
        <v>1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</row>
    <row r="313" spans="1:10">
      <c r="A313" s="1">
        <v>2</v>
      </c>
      <c r="B313" s="1">
        <v>4</v>
      </c>
      <c r="C313" s="1">
        <v>34.9</v>
      </c>
      <c r="D313" s="1">
        <v>6</v>
      </c>
      <c r="E313" s="1">
        <v>1</v>
      </c>
      <c r="F313" s="1">
        <v>0</v>
      </c>
      <c r="G313" s="1">
        <v>2</v>
      </c>
      <c r="H313" s="1">
        <v>2</v>
      </c>
      <c r="I313" s="1">
        <v>1</v>
      </c>
      <c r="J313" s="1">
        <v>0</v>
      </c>
    </row>
    <row r="314" spans="1:10">
      <c r="A314" s="1">
        <v>2.4</v>
      </c>
      <c r="B314" s="1">
        <v>4</v>
      </c>
      <c r="C314" s="1">
        <v>38.876899999999999</v>
      </c>
      <c r="D314" s="1">
        <v>5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0</v>
      </c>
    </row>
    <row r="315" spans="1:10">
      <c r="A315" s="1">
        <v>2.4</v>
      </c>
      <c r="B315" s="1">
        <v>4</v>
      </c>
      <c r="C315" s="1">
        <v>40.370600000000003</v>
      </c>
      <c r="D315" s="1">
        <v>1</v>
      </c>
      <c r="E315" s="1">
        <v>0</v>
      </c>
      <c r="F315" s="1">
        <v>0</v>
      </c>
      <c r="G315" s="1">
        <v>2</v>
      </c>
      <c r="H315" s="1">
        <v>2</v>
      </c>
      <c r="I315" s="1">
        <v>1</v>
      </c>
      <c r="J315" s="1">
        <v>0</v>
      </c>
    </row>
    <row r="316" spans="1:10">
      <c r="A316" s="1">
        <v>2</v>
      </c>
      <c r="B316" s="1">
        <v>4</v>
      </c>
      <c r="C316" s="1">
        <v>30.6</v>
      </c>
      <c r="D316" s="1">
        <v>5</v>
      </c>
      <c r="E316" s="1">
        <v>0</v>
      </c>
      <c r="F316" s="1">
        <v>0</v>
      </c>
      <c r="G316" s="1">
        <v>2</v>
      </c>
      <c r="H316" s="1">
        <v>2</v>
      </c>
      <c r="I316" s="1">
        <v>1</v>
      </c>
      <c r="J316" s="1">
        <v>0</v>
      </c>
    </row>
    <row r="317" spans="1:10">
      <c r="A317" s="1">
        <v>2</v>
      </c>
      <c r="B317" s="1">
        <v>4</v>
      </c>
      <c r="C317" s="1">
        <v>31.1</v>
      </c>
      <c r="D317" s="1">
        <v>6</v>
      </c>
      <c r="E317" s="1">
        <v>1</v>
      </c>
      <c r="F317" s="1">
        <v>0</v>
      </c>
      <c r="G317" s="1">
        <v>2</v>
      </c>
      <c r="H317" s="1">
        <v>2</v>
      </c>
      <c r="I317" s="1">
        <v>1</v>
      </c>
      <c r="J317" s="1">
        <v>0</v>
      </c>
    </row>
    <row r="318" spans="1:10">
      <c r="A318" s="1">
        <v>1.6</v>
      </c>
      <c r="B318" s="1">
        <v>4</v>
      </c>
      <c r="C318" s="1">
        <v>47.9</v>
      </c>
      <c r="D318" s="1">
        <v>4</v>
      </c>
      <c r="E318" s="1">
        <v>1</v>
      </c>
      <c r="F318" s="1">
        <v>0</v>
      </c>
      <c r="G318" s="1">
        <v>2</v>
      </c>
      <c r="H318" s="1">
        <v>2</v>
      </c>
      <c r="I318" s="1">
        <v>1</v>
      </c>
      <c r="J318" s="1">
        <v>0</v>
      </c>
    </row>
    <row r="319" spans="1:10">
      <c r="A319" s="1">
        <v>1.6</v>
      </c>
      <c r="B319" s="1">
        <v>4</v>
      </c>
      <c r="C319" s="1">
        <v>48.9</v>
      </c>
      <c r="D319" s="1">
        <v>5</v>
      </c>
      <c r="E319" s="1">
        <v>0</v>
      </c>
      <c r="F319" s="1">
        <v>0</v>
      </c>
      <c r="G319" s="1">
        <v>2</v>
      </c>
      <c r="H319" s="1">
        <v>2</v>
      </c>
      <c r="I319" s="1">
        <v>1</v>
      </c>
      <c r="J319" s="1">
        <v>0</v>
      </c>
    </row>
    <row r="320" spans="1:10">
      <c r="A320" s="1">
        <v>2.4</v>
      </c>
      <c r="B320" s="1">
        <v>4</v>
      </c>
      <c r="C320" s="1">
        <v>42.8</v>
      </c>
      <c r="D320" s="1">
        <v>4</v>
      </c>
      <c r="E320" s="1">
        <v>1</v>
      </c>
      <c r="F320" s="1">
        <v>0</v>
      </c>
      <c r="G320" s="1">
        <v>2</v>
      </c>
      <c r="H320" s="1">
        <v>2</v>
      </c>
      <c r="I320" s="1">
        <v>1</v>
      </c>
      <c r="J320" s="1">
        <v>0</v>
      </c>
    </row>
    <row r="321" spans="1:10">
      <c r="A321" s="1">
        <v>2.4</v>
      </c>
      <c r="B321" s="1">
        <v>4</v>
      </c>
      <c r="C321" s="1">
        <v>46.9</v>
      </c>
      <c r="D321" s="1">
        <v>6</v>
      </c>
      <c r="E321" s="1">
        <v>1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</row>
    <row r="322" spans="1:10">
      <c r="A322" s="1">
        <v>2.4</v>
      </c>
      <c r="B322" s="1">
        <v>4</v>
      </c>
      <c r="C322" s="1">
        <v>42.6</v>
      </c>
      <c r="D322" s="1">
        <v>4</v>
      </c>
      <c r="E322" s="1">
        <v>1</v>
      </c>
      <c r="F322" s="1">
        <v>0</v>
      </c>
      <c r="G322" s="1">
        <v>2</v>
      </c>
      <c r="H322" s="1">
        <v>2</v>
      </c>
      <c r="I322" s="1">
        <v>1</v>
      </c>
      <c r="J322" s="1">
        <v>0</v>
      </c>
    </row>
    <row r="323" spans="1:10">
      <c r="A323" s="1">
        <v>2.4</v>
      </c>
      <c r="B323" s="1">
        <v>4</v>
      </c>
      <c r="C323" s="1">
        <v>46.8</v>
      </c>
      <c r="D323" s="1">
        <v>6</v>
      </c>
      <c r="E323" s="1">
        <v>1</v>
      </c>
      <c r="F323" s="1">
        <v>0</v>
      </c>
      <c r="G323" s="1">
        <v>2</v>
      </c>
      <c r="H323" s="1">
        <v>2</v>
      </c>
      <c r="I323" s="1">
        <v>1</v>
      </c>
      <c r="J323" s="1">
        <v>0</v>
      </c>
    </row>
    <row r="324" spans="1:10">
      <c r="A324" s="1">
        <v>3.5</v>
      </c>
      <c r="B324" s="1">
        <v>6</v>
      </c>
      <c r="C324" s="1">
        <v>40.299999999999997</v>
      </c>
      <c r="D324" s="1">
        <v>4</v>
      </c>
      <c r="E324" s="1">
        <v>1</v>
      </c>
      <c r="F324" s="1">
        <v>0</v>
      </c>
      <c r="G324" s="1">
        <v>1</v>
      </c>
      <c r="H324" s="1">
        <v>1</v>
      </c>
      <c r="I324" s="1">
        <v>1</v>
      </c>
      <c r="J324" s="1">
        <v>0</v>
      </c>
    </row>
    <row r="325" spans="1:10">
      <c r="A325" s="1">
        <v>3.5</v>
      </c>
      <c r="B325" s="1">
        <v>6</v>
      </c>
      <c r="C325" s="1">
        <v>41.2</v>
      </c>
      <c r="D325" s="1">
        <v>4</v>
      </c>
      <c r="E325" s="1">
        <v>1</v>
      </c>
      <c r="F325" s="1">
        <v>0</v>
      </c>
      <c r="G325" s="1">
        <v>1</v>
      </c>
      <c r="H325" s="1">
        <v>1</v>
      </c>
      <c r="I325" s="1">
        <v>1</v>
      </c>
      <c r="J325" s="1">
        <v>0</v>
      </c>
    </row>
    <row r="326" spans="1:10">
      <c r="A326" s="1">
        <v>3.6</v>
      </c>
      <c r="B326" s="1">
        <v>6</v>
      </c>
      <c r="C326" s="1">
        <v>35.6</v>
      </c>
      <c r="D326" s="1">
        <v>6</v>
      </c>
      <c r="E326" s="1">
        <v>1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</row>
    <row r="327" spans="1:10">
      <c r="A327" s="1">
        <v>3.6</v>
      </c>
      <c r="B327" s="1">
        <v>6</v>
      </c>
      <c r="C327" s="1">
        <v>31</v>
      </c>
      <c r="D327" s="1">
        <v>4</v>
      </c>
      <c r="E327" s="1">
        <v>1</v>
      </c>
      <c r="F327" s="1">
        <v>0</v>
      </c>
      <c r="G327" s="1">
        <v>2</v>
      </c>
      <c r="H327" s="1">
        <v>2</v>
      </c>
      <c r="I327" s="1">
        <v>1</v>
      </c>
      <c r="J327" s="1">
        <v>0</v>
      </c>
    </row>
    <row r="328" spans="1:10">
      <c r="A328" s="1">
        <v>6.7</v>
      </c>
      <c r="B328" s="1">
        <v>12</v>
      </c>
      <c r="C328" s="1">
        <v>24.2</v>
      </c>
      <c r="D328" s="1">
        <v>6</v>
      </c>
      <c r="E328" s="1">
        <v>1</v>
      </c>
      <c r="F328" s="1">
        <v>0</v>
      </c>
      <c r="G328" s="1">
        <v>2</v>
      </c>
      <c r="H328" s="1">
        <v>2</v>
      </c>
      <c r="I328" s="1">
        <v>1</v>
      </c>
      <c r="J328" s="1">
        <v>0</v>
      </c>
    </row>
    <row r="329" spans="1:10">
      <c r="A329" s="1">
        <v>6.7</v>
      </c>
      <c r="B329" s="1">
        <v>12</v>
      </c>
      <c r="C329" s="1">
        <v>24.2</v>
      </c>
      <c r="D329" s="1">
        <v>6</v>
      </c>
      <c r="E329" s="1">
        <v>1</v>
      </c>
      <c r="F329" s="1">
        <v>0</v>
      </c>
      <c r="G329" s="1">
        <v>2</v>
      </c>
      <c r="H329" s="1">
        <v>2</v>
      </c>
      <c r="I329" s="1">
        <v>1</v>
      </c>
      <c r="J329" s="1">
        <v>0</v>
      </c>
    </row>
    <row r="330" spans="1:10">
      <c r="A330" s="1">
        <v>2</v>
      </c>
      <c r="B330" s="1">
        <v>4</v>
      </c>
      <c r="C330" s="1">
        <v>37.1</v>
      </c>
      <c r="D330" s="1">
        <v>5</v>
      </c>
      <c r="E330" s="1">
        <v>1</v>
      </c>
      <c r="F330" s="1">
        <v>0</v>
      </c>
      <c r="G330" s="1">
        <v>2</v>
      </c>
      <c r="H330" s="1">
        <v>2</v>
      </c>
      <c r="I330" s="1">
        <v>0</v>
      </c>
      <c r="J330" s="1">
        <v>0</v>
      </c>
    </row>
    <row r="331" spans="1:10">
      <c r="A331" s="1">
        <v>2</v>
      </c>
      <c r="B331" s="1">
        <v>4</v>
      </c>
      <c r="C331" s="1">
        <v>41.113199999999999</v>
      </c>
      <c r="D331" s="1">
        <v>6</v>
      </c>
      <c r="E331" s="1">
        <v>0</v>
      </c>
      <c r="F331" s="1">
        <v>0</v>
      </c>
      <c r="G331" s="1">
        <v>2</v>
      </c>
      <c r="H331" s="1">
        <v>2</v>
      </c>
      <c r="I331" s="1">
        <v>0</v>
      </c>
      <c r="J331" s="1">
        <v>0</v>
      </c>
    </row>
    <row r="332" spans="1:10">
      <c r="A332" s="1">
        <v>2</v>
      </c>
      <c r="B332" s="1">
        <v>4</v>
      </c>
      <c r="C332" s="1">
        <v>38.462699999999998</v>
      </c>
      <c r="D332" s="1">
        <v>6</v>
      </c>
      <c r="E332" s="1">
        <v>1</v>
      </c>
      <c r="F332" s="1">
        <v>0</v>
      </c>
      <c r="G332" s="1">
        <v>2</v>
      </c>
      <c r="H332" s="1">
        <v>2</v>
      </c>
      <c r="I332" s="1">
        <v>0</v>
      </c>
      <c r="J332" s="1">
        <v>0</v>
      </c>
    </row>
    <row r="333" spans="1:10">
      <c r="A333" s="1">
        <v>2</v>
      </c>
      <c r="B333" s="1">
        <v>4</v>
      </c>
      <c r="C333" s="1">
        <v>43.1</v>
      </c>
      <c r="D333" s="1">
        <v>6</v>
      </c>
      <c r="E333" s="1">
        <v>0</v>
      </c>
      <c r="F333" s="1">
        <v>0</v>
      </c>
      <c r="G333" s="1">
        <v>2</v>
      </c>
      <c r="H333" s="1">
        <v>2</v>
      </c>
      <c r="I333" s="1">
        <v>0</v>
      </c>
      <c r="J333" s="1">
        <v>0</v>
      </c>
    </row>
    <row r="334" spans="1:10">
      <c r="A334" s="1">
        <v>2</v>
      </c>
      <c r="B334" s="1">
        <v>4</v>
      </c>
      <c r="C334" s="1">
        <v>38.499699999999997</v>
      </c>
      <c r="D334" s="1">
        <v>5</v>
      </c>
      <c r="E334" s="1">
        <v>1</v>
      </c>
      <c r="F334" s="1">
        <v>0</v>
      </c>
      <c r="G334" s="1">
        <v>2</v>
      </c>
      <c r="H334" s="1">
        <v>2</v>
      </c>
      <c r="I334" s="1">
        <v>0</v>
      </c>
      <c r="J334" s="1">
        <v>0</v>
      </c>
    </row>
    <row r="335" spans="1:10">
      <c r="A335" s="1">
        <v>2.5</v>
      </c>
      <c r="B335" s="1">
        <v>4</v>
      </c>
      <c r="C335" s="1">
        <v>37.070999999999998</v>
      </c>
      <c r="D335" s="1">
        <v>5</v>
      </c>
      <c r="E335" s="1">
        <v>0</v>
      </c>
      <c r="F335" s="1">
        <v>0</v>
      </c>
      <c r="G335" s="1">
        <v>2</v>
      </c>
      <c r="H335" s="1">
        <v>2</v>
      </c>
      <c r="I335" s="1">
        <v>0</v>
      </c>
      <c r="J335" s="1">
        <v>1</v>
      </c>
    </row>
    <row r="336" spans="1:10">
      <c r="A336" s="1">
        <v>2.5</v>
      </c>
      <c r="B336" s="1">
        <v>4</v>
      </c>
      <c r="C336" s="1">
        <v>35.922600000000003</v>
      </c>
      <c r="D336" s="1">
        <v>4</v>
      </c>
      <c r="E336" s="1">
        <v>1</v>
      </c>
      <c r="F336" s="1">
        <v>0</v>
      </c>
      <c r="G336" s="1">
        <v>2</v>
      </c>
      <c r="H336" s="1">
        <v>2</v>
      </c>
      <c r="I336" s="1">
        <v>0</v>
      </c>
      <c r="J336" s="1">
        <v>1</v>
      </c>
    </row>
    <row r="337" spans="1:10">
      <c r="A337" s="1">
        <v>2.5</v>
      </c>
      <c r="B337" s="1">
        <v>4</v>
      </c>
      <c r="C337" s="1">
        <v>34.143500000000003</v>
      </c>
      <c r="D337" s="1">
        <v>5</v>
      </c>
      <c r="E337" s="1">
        <v>0</v>
      </c>
      <c r="F337" s="1">
        <v>0</v>
      </c>
      <c r="G337" s="1">
        <v>2</v>
      </c>
      <c r="H337" s="1">
        <v>2</v>
      </c>
      <c r="I337" s="1">
        <v>1</v>
      </c>
      <c r="J337" s="1">
        <v>0</v>
      </c>
    </row>
    <row r="338" spans="1:10">
      <c r="A338" s="1">
        <v>2.5</v>
      </c>
      <c r="B338" s="1">
        <v>4</v>
      </c>
      <c r="C338" s="1">
        <v>32.910299999999999</v>
      </c>
      <c r="D338" s="1">
        <v>4</v>
      </c>
      <c r="E338" s="1">
        <v>1</v>
      </c>
      <c r="F338" s="1">
        <v>0</v>
      </c>
      <c r="G338" s="1">
        <v>2</v>
      </c>
      <c r="H338" s="1">
        <v>2</v>
      </c>
      <c r="I338" s="1">
        <v>1</v>
      </c>
      <c r="J338" s="1">
        <v>0</v>
      </c>
    </row>
    <row r="339" spans="1:10">
      <c r="A339" s="1">
        <v>2.4</v>
      </c>
      <c r="B339" s="1">
        <v>4</v>
      </c>
      <c r="C339" s="1">
        <v>42.3947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0</v>
      </c>
    </row>
    <row r="340" spans="1:10">
      <c r="A340" s="1">
        <v>2.4</v>
      </c>
      <c r="B340" s="1">
        <v>4</v>
      </c>
      <c r="C340" s="1">
        <v>41.395899999999997</v>
      </c>
      <c r="D340" s="1">
        <v>6</v>
      </c>
      <c r="E340" s="1">
        <v>0</v>
      </c>
      <c r="F340" s="1">
        <v>0</v>
      </c>
      <c r="G340" s="1">
        <v>2</v>
      </c>
      <c r="H340" s="1">
        <v>2</v>
      </c>
      <c r="I340" s="1">
        <v>1</v>
      </c>
      <c r="J340" s="1">
        <v>0</v>
      </c>
    </row>
    <row r="341" spans="1:10">
      <c r="A341" s="1">
        <v>2.4</v>
      </c>
      <c r="B341" s="1">
        <v>4</v>
      </c>
      <c r="C341" s="1">
        <v>40.832099999999997</v>
      </c>
      <c r="D341" s="1">
        <v>1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</row>
    <row r="342" spans="1:10">
      <c r="A342" s="1">
        <v>2.4</v>
      </c>
      <c r="B342" s="1">
        <v>4</v>
      </c>
      <c r="C342" s="1">
        <v>44.081800000000001</v>
      </c>
      <c r="D342" s="1">
        <v>1</v>
      </c>
      <c r="E342" s="1">
        <v>0</v>
      </c>
      <c r="F342" s="1">
        <v>0</v>
      </c>
      <c r="G342" s="1">
        <v>2</v>
      </c>
      <c r="H342" s="1">
        <v>2</v>
      </c>
      <c r="I342" s="1">
        <v>1</v>
      </c>
      <c r="J342" s="1">
        <v>0</v>
      </c>
    </row>
    <row r="343" spans="1:10">
      <c r="A343" s="1">
        <v>2.4</v>
      </c>
      <c r="B343" s="1">
        <v>4</v>
      </c>
      <c r="C343" s="1">
        <v>43.003500000000003</v>
      </c>
      <c r="D343" s="1">
        <v>6</v>
      </c>
      <c r="E343" s="1">
        <v>0</v>
      </c>
      <c r="F343" s="1">
        <v>0</v>
      </c>
      <c r="G343" s="1">
        <v>2</v>
      </c>
      <c r="H343" s="1">
        <v>2</v>
      </c>
      <c r="I343" s="1">
        <v>1</v>
      </c>
      <c r="J343" s="1">
        <v>0</v>
      </c>
    </row>
    <row r="344" spans="1:10">
      <c r="A344" s="1">
        <v>2.4</v>
      </c>
      <c r="B344" s="1">
        <v>4</v>
      </c>
      <c r="C344" s="1">
        <v>41.585799999999999</v>
      </c>
      <c r="D344" s="1">
        <v>1</v>
      </c>
      <c r="E344" s="1">
        <v>0</v>
      </c>
      <c r="F344" s="1">
        <v>0</v>
      </c>
      <c r="G344" s="1">
        <v>2</v>
      </c>
      <c r="H344" s="1">
        <v>2</v>
      </c>
      <c r="I344" s="1">
        <v>1</v>
      </c>
      <c r="J344" s="1">
        <v>0</v>
      </c>
    </row>
    <row r="345" spans="1:10">
      <c r="A345" s="1">
        <v>2</v>
      </c>
      <c r="B345" s="1">
        <v>4</v>
      </c>
      <c r="C345" s="1">
        <v>46.362900000000003</v>
      </c>
      <c r="D345" s="1">
        <v>6</v>
      </c>
      <c r="E345" s="1">
        <v>0</v>
      </c>
      <c r="F345" s="1">
        <v>0</v>
      </c>
      <c r="G345" s="1">
        <v>2</v>
      </c>
      <c r="H345" s="1">
        <v>2</v>
      </c>
      <c r="I345" s="1">
        <v>1</v>
      </c>
      <c r="J345" s="1">
        <v>0</v>
      </c>
    </row>
    <row r="346" spans="1:10">
      <c r="A346" s="1">
        <v>2</v>
      </c>
      <c r="B346" s="1">
        <v>4</v>
      </c>
      <c r="C346" s="1">
        <v>45.190100000000001</v>
      </c>
      <c r="D346" s="1">
        <v>1</v>
      </c>
      <c r="E346" s="1">
        <v>1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</row>
    <row r="347" spans="1:10">
      <c r="A347" s="1">
        <v>2</v>
      </c>
      <c r="B347" s="1">
        <v>4</v>
      </c>
      <c r="C347" s="1">
        <v>44.707999999999998</v>
      </c>
      <c r="D347" s="1">
        <v>6</v>
      </c>
      <c r="E347" s="1">
        <v>0</v>
      </c>
      <c r="F347" s="1">
        <v>0</v>
      </c>
      <c r="G347" s="1">
        <v>2</v>
      </c>
      <c r="H347" s="1">
        <v>2</v>
      </c>
      <c r="I347" s="1">
        <v>1</v>
      </c>
      <c r="J347" s="1">
        <v>0</v>
      </c>
    </row>
    <row r="348" spans="1:10">
      <c r="A348" s="1">
        <v>2</v>
      </c>
      <c r="B348" s="1">
        <v>4</v>
      </c>
      <c r="C348" s="1">
        <v>41.566099999999999</v>
      </c>
      <c r="D348" s="1">
        <v>1</v>
      </c>
      <c r="E348" s="1">
        <v>1</v>
      </c>
      <c r="F348" s="1">
        <v>0</v>
      </c>
      <c r="G348" s="1">
        <v>2</v>
      </c>
      <c r="H348" s="1">
        <v>2</v>
      </c>
      <c r="I348" s="1">
        <v>1</v>
      </c>
      <c r="J348" s="1">
        <v>0</v>
      </c>
    </row>
    <row r="349" spans="1:10">
      <c r="A349" s="1">
        <v>1.8</v>
      </c>
      <c r="B349" s="1">
        <v>4</v>
      </c>
      <c r="C349" s="1">
        <v>48.4</v>
      </c>
      <c r="D349" s="1">
        <v>4</v>
      </c>
      <c r="E349" s="1">
        <v>1</v>
      </c>
      <c r="F349" s="1">
        <v>0</v>
      </c>
      <c r="G349" s="1">
        <v>2</v>
      </c>
      <c r="H349" s="1">
        <v>2</v>
      </c>
      <c r="I349" s="1">
        <v>1</v>
      </c>
      <c r="J349" s="1">
        <v>0</v>
      </c>
    </row>
    <row r="350" spans="1:10">
      <c r="A350" s="1">
        <v>1.8</v>
      </c>
      <c r="B350" s="1">
        <v>4</v>
      </c>
      <c r="C350" s="1">
        <v>50</v>
      </c>
      <c r="D350" s="1">
        <v>5</v>
      </c>
      <c r="E350" s="1">
        <v>0</v>
      </c>
      <c r="F350" s="1">
        <v>0</v>
      </c>
      <c r="G350" s="1">
        <v>2</v>
      </c>
      <c r="H350" s="1">
        <v>2</v>
      </c>
      <c r="I350" s="1">
        <v>1</v>
      </c>
      <c r="J350" s="1">
        <v>0</v>
      </c>
    </row>
    <row r="351" spans="1:10">
      <c r="A351" s="1">
        <v>2.4</v>
      </c>
      <c r="B351" s="1">
        <v>4</v>
      </c>
      <c r="C351" s="1">
        <v>42.2</v>
      </c>
      <c r="D351" s="1">
        <v>5</v>
      </c>
      <c r="E351" s="1">
        <v>0</v>
      </c>
      <c r="F351" s="1">
        <v>0</v>
      </c>
      <c r="G351" s="1">
        <v>2</v>
      </c>
      <c r="H351" s="1">
        <v>2</v>
      </c>
      <c r="I351" s="1">
        <v>1</v>
      </c>
      <c r="J351" s="1">
        <v>0</v>
      </c>
    </row>
    <row r="352" spans="1:10">
      <c r="A352" s="1">
        <v>2.4</v>
      </c>
      <c r="B352" s="1">
        <v>4</v>
      </c>
      <c r="C352" s="1">
        <v>42.6</v>
      </c>
      <c r="D352" s="1">
        <v>5</v>
      </c>
      <c r="E352" s="1">
        <v>1</v>
      </c>
      <c r="F352" s="1">
        <v>0</v>
      </c>
      <c r="G352" s="1">
        <v>2</v>
      </c>
      <c r="H352" s="1">
        <v>2</v>
      </c>
      <c r="I352" s="1">
        <v>1</v>
      </c>
      <c r="J352" s="1">
        <v>0</v>
      </c>
    </row>
    <row r="353" spans="1:10">
      <c r="A353" s="1">
        <v>2</v>
      </c>
      <c r="B353" s="1">
        <v>4</v>
      </c>
      <c r="C353" s="1">
        <v>42</v>
      </c>
      <c r="D353" s="1">
        <v>6</v>
      </c>
      <c r="E353" s="1">
        <v>0</v>
      </c>
      <c r="F353" s="1">
        <v>0</v>
      </c>
      <c r="G353" s="1">
        <v>2</v>
      </c>
      <c r="H353" s="1">
        <v>2</v>
      </c>
      <c r="I353" s="1">
        <v>1</v>
      </c>
      <c r="J353" s="1">
        <v>0</v>
      </c>
    </row>
    <row r="354" spans="1:10">
      <c r="A354" s="1">
        <v>2</v>
      </c>
      <c r="B354" s="1">
        <v>4</v>
      </c>
      <c r="C354" s="1">
        <v>41.521000000000001</v>
      </c>
      <c r="D354" s="1">
        <v>6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</row>
    <row r="355" spans="1:10">
      <c r="A355" s="1">
        <v>3.6</v>
      </c>
      <c r="B355" s="1">
        <v>6</v>
      </c>
      <c r="C355" s="1">
        <v>35.1</v>
      </c>
      <c r="D355" s="1">
        <v>6</v>
      </c>
      <c r="E355" s="1">
        <v>0</v>
      </c>
      <c r="F355" s="1">
        <v>0</v>
      </c>
      <c r="G355" s="1">
        <v>2</v>
      </c>
      <c r="H355" s="1">
        <v>2</v>
      </c>
      <c r="I355" s="1">
        <v>1</v>
      </c>
      <c r="J355" s="1">
        <v>0</v>
      </c>
    </row>
    <row r="356" spans="1:10">
      <c r="A356" s="1">
        <v>3.6</v>
      </c>
      <c r="B356" s="1">
        <v>6</v>
      </c>
      <c r="C356" s="1">
        <v>33.5</v>
      </c>
      <c r="D356" s="1">
        <v>6</v>
      </c>
      <c r="E356" s="1">
        <v>0</v>
      </c>
      <c r="F356" s="1">
        <v>0</v>
      </c>
      <c r="G356" s="1">
        <v>2</v>
      </c>
      <c r="H356" s="1">
        <v>2</v>
      </c>
      <c r="I356" s="1">
        <v>1</v>
      </c>
      <c r="J356" s="1">
        <v>0</v>
      </c>
    </row>
    <row r="357" spans="1:10">
      <c r="A357" s="1">
        <v>2</v>
      </c>
      <c r="B357" s="1">
        <v>4</v>
      </c>
      <c r="C357" s="1">
        <v>60.1</v>
      </c>
      <c r="D357" s="1">
        <v>6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</row>
    <row r="358" spans="1:10">
      <c r="A358" s="1">
        <v>2</v>
      </c>
      <c r="B358" s="1">
        <v>4</v>
      </c>
      <c r="C358" s="1">
        <v>58.534999999999997</v>
      </c>
      <c r="D358" s="1">
        <v>6</v>
      </c>
      <c r="E358" s="1">
        <v>0</v>
      </c>
      <c r="F358" s="1">
        <v>0</v>
      </c>
      <c r="G358" s="1">
        <v>2</v>
      </c>
      <c r="H358" s="1">
        <v>2</v>
      </c>
      <c r="I358" s="1">
        <v>0</v>
      </c>
      <c r="J358" s="1">
        <v>0</v>
      </c>
    </row>
    <row r="359" spans="1:10">
      <c r="A359" s="1">
        <v>2.5</v>
      </c>
      <c r="B359" s="1">
        <v>5</v>
      </c>
      <c r="C359" s="1">
        <v>39.614699999999999</v>
      </c>
      <c r="D359" s="1">
        <v>5</v>
      </c>
      <c r="E359" s="1">
        <v>0</v>
      </c>
      <c r="F359" s="1">
        <v>0</v>
      </c>
      <c r="G359" s="1">
        <v>2</v>
      </c>
      <c r="H359" s="1">
        <v>2</v>
      </c>
      <c r="I359" s="1">
        <v>1</v>
      </c>
      <c r="J359" s="1">
        <v>0</v>
      </c>
    </row>
    <row r="360" spans="1:10">
      <c r="A360" s="1">
        <v>2.5</v>
      </c>
      <c r="B360" s="1">
        <v>5</v>
      </c>
      <c r="C360" s="1">
        <v>40.240900000000003</v>
      </c>
      <c r="D360" s="1">
        <v>6</v>
      </c>
      <c r="E360" s="1">
        <v>0</v>
      </c>
      <c r="F360" s="1">
        <v>0</v>
      </c>
      <c r="G360" s="1">
        <v>2</v>
      </c>
      <c r="H360" s="1">
        <v>2</v>
      </c>
      <c r="I360" s="1">
        <v>1</v>
      </c>
      <c r="J360" s="1">
        <v>0</v>
      </c>
    </row>
    <row r="361" spans="1:10">
      <c r="A361" s="1">
        <v>2</v>
      </c>
      <c r="B361" s="1">
        <v>4</v>
      </c>
      <c r="C361" s="1">
        <v>43.541400000000003</v>
      </c>
      <c r="D361" s="1">
        <v>6</v>
      </c>
      <c r="E361" s="1">
        <v>0</v>
      </c>
      <c r="F361" s="1">
        <v>0</v>
      </c>
      <c r="G361" s="1">
        <v>2</v>
      </c>
      <c r="H361" s="1">
        <v>2</v>
      </c>
      <c r="I361" s="1">
        <v>1</v>
      </c>
      <c r="J361" s="1">
        <v>0</v>
      </c>
    </row>
    <row r="362" spans="1:10">
      <c r="A362" s="1">
        <v>2</v>
      </c>
      <c r="B362" s="1">
        <v>4</v>
      </c>
      <c r="C362" s="1">
        <v>41.521000000000001</v>
      </c>
      <c r="D362" s="1">
        <v>6</v>
      </c>
      <c r="E362" s="1">
        <v>0</v>
      </c>
      <c r="F362" s="1">
        <v>0</v>
      </c>
      <c r="G362" s="1">
        <v>2</v>
      </c>
      <c r="H362" s="1">
        <v>2</v>
      </c>
      <c r="I362" s="1">
        <v>1</v>
      </c>
      <c r="J362" s="1">
        <v>0</v>
      </c>
    </row>
    <row r="363" spans="1:10">
      <c r="A363" s="1">
        <v>2</v>
      </c>
      <c r="B363" s="1">
        <v>4</v>
      </c>
      <c r="C363" s="1">
        <v>43.541400000000003</v>
      </c>
      <c r="D363" s="1">
        <v>6</v>
      </c>
      <c r="E363" s="1">
        <v>0</v>
      </c>
      <c r="F363" s="1">
        <v>0</v>
      </c>
      <c r="G363" s="1">
        <v>2</v>
      </c>
      <c r="H363" s="1">
        <v>2</v>
      </c>
      <c r="I363" s="1">
        <v>1</v>
      </c>
      <c r="J363" s="1">
        <v>0</v>
      </c>
    </row>
    <row r="364" spans="1:10">
      <c r="A364" s="1">
        <v>2</v>
      </c>
      <c r="B364" s="1">
        <v>4</v>
      </c>
      <c r="C364" s="1">
        <v>41.521000000000001</v>
      </c>
      <c r="D364" s="1">
        <v>6</v>
      </c>
      <c r="E364" s="1">
        <v>0</v>
      </c>
      <c r="F364" s="1">
        <v>0</v>
      </c>
      <c r="G364" s="1">
        <v>2</v>
      </c>
      <c r="H364" s="1">
        <v>2</v>
      </c>
      <c r="I364" s="1">
        <v>1</v>
      </c>
      <c r="J364" s="1">
        <v>0</v>
      </c>
    </row>
    <row r="365" spans="1:10">
      <c r="A365" s="1">
        <v>2</v>
      </c>
      <c r="B365" s="1">
        <v>4</v>
      </c>
      <c r="C365" s="1">
        <v>60.1</v>
      </c>
      <c r="D365" s="1">
        <v>6</v>
      </c>
      <c r="E365" s="1">
        <v>0</v>
      </c>
      <c r="F365" s="1">
        <v>0</v>
      </c>
      <c r="G365" s="1">
        <v>2</v>
      </c>
      <c r="H365" s="1">
        <v>2</v>
      </c>
      <c r="I365" s="1">
        <v>0</v>
      </c>
      <c r="J365" s="1">
        <v>0</v>
      </c>
    </row>
    <row r="366" spans="1:10">
      <c r="A366" s="1">
        <v>2</v>
      </c>
      <c r="B366" s="1">
        <v>4</v>
      </c>
      <c r="C366" s="1">
        <v>58.534999999999997</v>
      </c>
      <c r="D366" s="1">
        <v>6</v>
      </c>
      <c r="E366" s="1">
        <v>0</v>
      </c>
      <c r="F366" s="1">
        <v>0</v>
      </c>
      <c r="G366" s="1">
        <v>2</v>
      </c>
      <c r="H366" s="1">
        <v>2</v>
      </c>
      <c r="I366" s="1">
        <v>0</v>
      </c>
      <c r="J366" s="1">
        <v>0</v>
      </c>
    </row>
    <row r="367" spans="1:10">
      <c r="A367" s="1">
        <v>2.5</v>
      </c>
      <c r="B367" s="1">
        <v>5</v>
      </c>
      <c r="C367" s="1">
        <v>39.571399999999997</v>
      </c>
      <c r="D367" s="1">
        <v>5</v>
      </c>
      <c r="E367" s="1">
        <v>0</v>
      </c>
      <c r="F367" s="1">
        <v>0</v>
      </c>
      <c r="G367" s="1">
        <v>2</v>
      </c>
      <c r="H367" s="1">
        <v>2</v>
      </c>
      <c r="I367" s="1">
        <v>1</v>
      </c>
      <c r="J367" s="1">
        <v>0</v>
      </c>
    </row>
    <row r="368" spans="1:10">
      <c r="A368" s="1">
        <v>2.5</v>
      </c>
      <c r="B368" s="1">
        <v>5</v>
      </c>
      <c r="C368" s="1">
        <v>40.0169</v>
      </c>
      <c r="D368" s="1">
        <v>6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</row>
    <row r="369" spans="1:10">
      <c r="A369" s="1">
        <v>2.4</v>
      </c>
      <c r="B369" s="1">
        <v>5</v>
      </c>
      <c r="C369" s="1">
        <v>39.347999999999999</v>
      </c>
      <c r="D369" s="1">
        <v>5</v>
      </c>
      <c r="E369" s="1">
        <v>1</v>
      </c>
      <c r="F369" s="1">
        <v>0</v>
      </c>
      <c r="G369" s="1">
        <v>2</v>
      </c>
      <c r="H369" s="1">
        <v>2</v>
      </c>
      <c r="I369" s="1">
        <v>1</v>
      </c>
      <c r="J369" s="1">
        <v>0</v>
      </c>
    </row>
    <row r="370" spans="1:10">
      <c r="A370" s="1">
        <v>2.4</v>
      </c>
      <c r="B370" s="1">
        <v>5</v>
      </c>
      <c r="C370" s="1">
        <v>39.299999999999997</v>
      </c>
      <c r="D370" s="1">
        <v>5</v>
      </c>
      <c r="E370" s="1">
        <v>0</v>
      </c>
      <c r="F370" s="1">
        <v>0</v>
      </c>
      <c r="G370" s="1">
        <v>2</v>
      </c>
      <c r="H370" s="1">
        <v>2</v>
      </c>
      <c r="I370" s="1">
        <v>1</v>
      </c>
      <c r="J370" s="1">
        <v>0</v>
      </c>
    </row>
    <row r="371" spans="1:10">
      <c r="A371" s="1">
        <v>2.5</v>
      </c>
      <c r="B371" s="1">
        <v>5</v>
      </c>
      <c r="C371" s="1">
        <v>40.6</v>
      </c>
      <c r="D371" s="1">
        <v>5</v>
      </c>
      <c r="E371" s="1">
        <v>1</v>
      </c>
      <c r="F371" s="1">
        <v>0</v>
      </c>
      <c r="G371" s="1">
        <v>2</v>
      </c>
      <c r="H371" s="1">
        <v>2</v>
      </c>
      <c r="I371" s="1">
        <v>1</v>
      </c>
      <c r="J371" s="1">
        <v>0</v>
      </c>
    </row>
    <row r="372" spans="1:10">
      <c r="A372" s="1">
        <v>2.5</v>
      </c>
      <c r="B372" s="1">
        <v>5</v>
      </c>
      <c r="C372" s="1">
        <v>40.4</v>
      </c>
      <c r="D372" s="1">
        <v>6</v>
      </c>
      <c r="E372" s="1">
        <v>0</v>
      </c>
      <c r="F372" s="1">
        <v>0</v>
      </c>
      <c r="G372" s="1">
        <v>2</v>
      </c>
      <c r="H372" s="1">
        <v>2</v>
      </c>
      <c r="I372" s="1">
        <v>1</v>
      </c>
      <c r="J372" s="1">
        <v>0</v>
      </c>
    </row>
    <row r="373" spans="1:10">
      <c r="A373" s="1">
        <v>2.5</v>
      </c>
      <c r="B373" s="1">
        <v>5</v>
      </c>
      <c r="C373" s="1">
        <v>37.799999999999997</v>
      </c>
      <c r="D373" s="1">
        <v>5</v>
      </c>
      <c r="E373" s="1">
        <v>1</v>
      </c>
      <c r="F373" s="1">
        <v>0</v>
      </c>
      <c r="G373" s="1">
        <v>2</v>
      </c>
      <c r="H373" s="1">
        <v>2</v>
      </c>
      <c r="I373" s="1">
        <v>1</v>
      </c>
      <c r="J373" s="1">
        <v>0</v>
      </c>
    </row>
    <row r="374" spans="1:10">
      <c r="A374" s="1">
        <v>2.5</v>
      </c>
      <c r="B374" s="1">
        <v>5</v>
      </c>
      <c r="C374" s="1">
        <v>37.799999999999997</v>
      </c>
      <c r="D374" s="1">
        <v>6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</row>
    <row r="375" spans="1:10">
      <c r="A375" s="1">
        <v>2.4</v>
      </c>
      <c r="B375" s="1">
        <v>5</v>
      </c>
      <c r="C375" s="1">
        <v>39.347999999999999</v>
      </c>
      <c r="D375" s="1">
        <v>5</v>
      </c>
      <c r="E375" s="1">
        <v>1</v>
      </c>
      <c r="F375" s="1">
        <v>0</v>
      </c>
      <c r="G375" s="1">
        <v>2</v>
      </c>
      <c r="H375" s="1">
        <v>2</v>
      </c>
      <c r="I375" s="1">
        <v>1</v>
      </c>
      <c r="J375" s="1">
        <v>0</v>
      </c>
    </row>
    <row r="376" spans="1:10">
      <c r="A376" s="1">
        <v>2.4</v>
      </c>
      <c r="B376" s="1">
        <v>5</v>
      </c>
      <c r="C376" s="1">
        <v>39.299999999999997</v>
      </c>
      <c r="D376" s="1">
        <v>5</v>
      </c>
      <c r="E376" s="1">
        <v>0</v>
      </c>
      <c r="F376" s="1">
        <v>0</v>
      </c>
      <c r="G376" s="1">
        <v>2</v>
      </c>
      <c r="H376" s="1">
        <v>2</v>
      </c>
      <c r="I376" s="1">
        <v>1</v>
      </c>
      <c r="J376" s="1">
        <v>0</v>
      </c>
    </row>
    <row r="377" spans="1:10">
      <c r="A377" s="1">
        <v>2.5</v>
      </c>
      <c r="B377" s="1">
        <v>5</v>
      </c>
      <c r="C377" s="1">
        <v>40.6</v>
      </c>
      <c r="D377" s="1">
        <v>5</v>
      </c>
      <c r="E377" s="1">
        <v>1</v>
      </c>
      <c r="F377" s="1">
        <v>0</v>
      </c>
      <c r="G377" s="1">
        <v>2</v>
      </c>
      <c r="H377" s="1">
        <v>2</v>
      </c>
      <c r="I377" s="1">
        <v>1</v>
      </c>
      <c r="J377" s="1">
        <v>0</v>
      </c>
    </row>
    <row r="378" spans="1:10">
      <c r="A378" s="1">
        <v>2.5</v>
      </c>
      <c r="B378" s="1">
        <v>5</v>
      </c>
      <c r="C378" s="1">
        <v>40.4</v>
      </c>
      <c r="D378" s="1">
        <v>6</v>
      </c>
      <c r="E378" s="1">
        <v>0</v>
      </c>
      <c r="F378" s="1">
        <v>0</v>
      </c>
      <c r="G378" s="1">
        <v>2</v>
      </c>
      <c r="H378" s="1">
        <v>2</v>
      </c>
      <c r="I378" s="1">
        <v>1</v>
      </c>
      <c r="J378" s="1">
        <v>0</v>
      </c>
    </row>
    <row r="379" spans="1:10">
      <c r="A379" s="1">
        <v>3.7</v>
      </c>
      <c r="B379" s="1">
        <v>6</v>
      </c>
      <c r="C379" s="1">
        <v>30.9</v>
      </c>
      <c r="D379" s="1">
        <v>5</v>
      </c>
      <c r="E379" s="1">
        <v>1</v>
      </c>
      <c r="F379" s="1">
        <v>0</v>
      </c>
      <c r="G379" s="1">
        <v>2</v>
      </c>
      <c r="H379" s="1">
        <v>2</v>
      </c>
      <c r="I379" s="1">
        <v>1</v>
      </c>
      <c r="J379" s="1">
        <v>1</v>
      </c>
    </row>
    <row r="380" spans="1:10">
      <c r="A380" s="1">
        <v>3.5</v>
      </c>
      <c r="B380" s="1">
        <v>6</v>
      </c>
      <c r="C380" s="1">
        <v>36.799999999999997</v>
      </c>
      <c r="D380" s="1">
        <v>5</v>
      </c>
      <c r="E380" s="1">
        <v>1</v>
      </c>
      <c r="F380" s="1">
        <v>0</v>
      </c>
      <c r="G380" s="1">
        <v>2</v>
      </c>
      <c r="H380" s="1">
        <v>2</v>
      </c>
      <c r="I380" s="1">
        <v>1</v>
      </c>
      <c r="J380" s="1">
        <v>1</v>
      </c>
    </row>
    <row r="381" spans="1:10">
      <c r="A381" s="1">
        <v>3.7</v>
      </c>
      <c r="B381" s="1">
        <v>6</v>
      </c>
      <c r="C381" s="1">
        <v>34.299999999999997</v>
      </c>
      <c r="D381" s="1">
        <v>5</v>
      </c>
      <c r="E381" s="1">
        <v>1</v>
      </c>
      <c r="F381" s="1">
        <v>0</v>
      </c>
      <c r="G381" s="1">
        <v>2</v>
      </c>
      <c r="H381" s="1">
        <v>2</v>
      </c>
      <c r="I381" s="1">
        <v>1</v>
      </c>
      <c r="J381" s="1">
        <v>1</v>
      </c>
    </row>
    <row r="382" spans="1:10">
      <c r="A382" s="1">
        <v>3.7</v>
      </c>
      <c r="B382" s="1">
        <v>6</v>
      </c>
      <c r="C382" s="1">
        <v>34.4</v>
      </c>
      <c r="D382" s="1">
        <v>6</v>
      </c>
      <c r="E382" s="1">
        <v>0</v>
      </c>
      <c r="F382" s="1">
        <v>0</v>
      </c>
      <c r="G382" s="1">
        <v>2</v>
      </c>
      <c r="H382" s="1">
        <v>2</v>
      </c>
      <c r="I382" s="1">
        <v>1</v>
      </c>
      <c r="J382" s="1">
        <v>1</v>
      </c>
    </row>
    <row r="383" spans="1:10">
      <c r="A383" s="1">
        <v>3.2</v>
      </c>
      <c r="B383" s="1">
        <v>6</v>
      </c>
      <c r="C383" s="1">
        <v>38.9</v>
      </c>
      <c r="D383" s="1">
        <v>1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1</v>
      </c>
    </row>
    <row r="384" spans="1:10">
      <c r="A384" s="1">
        <v>3</v>
      </c>
      <c r="B384" s="1">
        <v>6</v>
      </c>
      <c r="C384" s="1">
        <v>34.7286</v>
      </c>
      <c r="D384" s="1">
        <v>6</v>
      </c>
      <c r="E384" s="1">
        <v>1</v>
      </c>
      <c r="F384" s="1">
        <v>0</v>
      </c>
      <c r="G384" s="1">
        <v>2</v>
      </c>
      <c r="H384" s="1">
        <v>2</v>
      </c>
      <c r="I384" s="1">
        <v>1</v>
      </c>
      <c r="J384" s="1">
        <v>0</v>
      </c>
    </row>
    <row r="385" spans="1:10">
      <c r="A385" s="1">
        <v>4.2</v>
      </c>
      <c r="B385" s="1">
        <v>8</v>
      </c>
      <c r="C385" s="1">
        <v>31.5002</v>
      </c>
      <c r="D385" s="1">
        <v>6</v>
      </c>
      <c r="E385" s="1">
        <v>1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</row>
    <row r="386" spans="1:10">
      <c r="A386" s="1">
        <v>4.2</v>
      </c>
      <c r="B386" s="1">
        <v>8</v>
      </c>
      <c r="C386" s="1">
        <v>31.5002</v>
      </c>
      <c r="D386" s="1">
        <v>6</v>
      </c>
      <c r="E386" s="1">
        <v>1</v>
      </c>
      <c r="F386" s="1">
        <v>0</v>
      </c>
      <c r="G386" s="1">
        <v>2</v>
      </c>
      <c r="H386" s="1">
        <v>2</v>
      </c>
      <c r="I386" s="1">
        <v>1</v>
      </c>
      <c r="J386" s="1">
        <v>0</v>
      </c>
    </row>
    <row r="387" spans="1:10">
      <c r="A387" s="1">
        <v>5.2</v>
      </c>
      <c r="B387" s="1">
        <v>10</v>
      </c>
      <c r="C387" s="1">
        <v>26.7</v>
      </c>
      <c r="D387" s="1">
        <v>6</v>
      </c>
      <c r="E387" s="1">
        <v>0</v>
      </c>
      <c r="F387" s="1">
        <v>0</v>
      </c>
      <c r="G387" s="1">
        <v>2</v>
      </c>
      <c r="H387" s="1">
        <v>2</v>
      </c>
      <c r="I387" s="1">
        <v>1</v>
      </c>
      <c r="J387" s="1">
        <v>0</v>
      </c>
    </row>
    <row r="388" spans="1:10">
      <c r="A388" s="1">
        <v>6</v>
      </c>
      <c r="B388" s="1">
        <v>12</v>
      </c>
      <c r="C388" s="1">
        <v>23.2715</v>
      </c>
      <c r="D388" s="1">
        <v>6</v>
      </c>
      <c r="E388" s="1">
        <v>1</v>
      </c>
      <c r="F388" s="1">
        <v>0</v>
      </c>
      <c r="G388" s="1">
        <v>2</v>
      </c>
      <c r="H388" s="1">
        <v>2</v>
      </c>
      <c r="I388" s="1">
        <v>1</v>
      </c>
      <c r="J388" s="1">
        <v>0</v>
      </c>
    </row>
    <row r="389" spans="1:10">
      <c r="A389" s="1">
        <v>3</v>
      </c>
      <c r="B389" s="1">
        <v>6</v>
      </c>
      <c r="C389" s="1">
        <v>38.169600000000003</v>
      </c>
      <c r="D389" s="1">
        <v>6</v>
      </c>
      <c r="E389" s="1">
        <v>1</v>
      </c>
      <c r="F389" s="1">
        <v>0</v>
      </c>
      <c r="G389" s="1">
        <v>2</v>
      </c>
      <c r="H389" s="1">
        <v>2</v>
      </c>
      <c r="I389" s="1">
        <v>1</v>
      </c>
      <c r="J389" s="1">
        <v>1</v>
      </c>
    </row>
    <row r="390" spans="1:10">
      <c r="A390" s="1">
        <v>3</v>
      </c>
      <c r="B390" s="1">
        <v>6</v>
      </c>
      <c r="C390" s="1">
        <v>38.7896</v>
      </c>
      <c r="D390" s="1">
        <v>6</v>
      </c>
      <c r="E390" s="1">
        <v>0</v>
      </c>
      <c r="F390" s="1">
        <v>0</v>
      </c>
      <c r="G390" s="1">
        <v>2</v>
      </c>
      <c r="H390" s="1">
        <v>2</v>
      </c>
      <c r="I390" s="1">
        <v>1</v>
      </c>
      <c r="J390" s="1">
        <v>1</v>
      </c>
    </row>
    <row r="391" spans="1:10">
      <c r="A391" s="1">
        <v>3</v>
      </c>
      <c r="B391" s="1">
        <v>6</v>
      </c>
      <c r="C391" s="1">
        <v>34.781799999999997</v>
      </c>
      <c r="D391" s="1">
        <v>6</v>
      </c>
      <c r="E391" s="1">
        <v>1</v>
      </c>
      <c r="F391" s="1">
        <v>0</v>
      </c>
      <c r="G391" s="1">
        <v>2</v>
      </c>
      <c r="H391" s="1">
        <v>2</v>
      </c>
      <c r="I391" s="1">
        <v>1</v>
      </c>
      <c r="J391" s="1">
        <v>1</v>
      </c>
    </row>
    <row r="392" spans="1:10">
      <c r="A392" s="1">
        <v>3</v>
      </c>
      <c r="B392" s="1">
        <v>6</v>
      </c>
      <c r="C392" s="1">
        <v>35.460599999999999</v>
      </c>
      <c r="D392" s="1">
        <v>6</v>
      </c>
      <c r="E392" s="1">
        <v>0</v>
      </c>
      <c r="F392" s="1">
        <v>0</v>
      </c>
      <c r="G392" s="1">
        <v>2</v>
      </c>
      <c r="H392" s="1">
        <v>2</v>
      </c>
      <c r="I392" s="1">
        <v>1</v>
      </c>
      <c r="J392" s="1">
        <v>1</v>
      </c>
    </row>
    <row r="393" spans="1:10">
      <c r="A393" s="1">
        <v>3</v>
      </c>
      <c r="B393" s="1">
        <v>6</v>
      </c>
      <c r="C393" s="1">
        <v>35.883099999999999</v>
      </c>
      <c r="D393" s="1">
        <v>6</v>
      </c>
      <c r="E393" s="1">
        <v>1</v>
      </c>
      <c r="F393" s="1">
        <v>0</v>
      </c>
      <c r="G393" s="1">
        <v>2</v>
      </c>
      <c r="H393" s="1">
        <v>2</v>
      </c>
      <c r="I393" s="1">
        <v>1</v>
      </c>
      <c r="J393" s="1">
        <v>0</v>
      </c>
    </row>
    <row r="394" spans="1:10">
      <c r="A394" s="1">
        <v>3</v>
      </c>
      <c r="B394" s="1">
        <v>6</v>
      </c>
      <c r="C394" s="1">
        <v>35.708100000000002</v>
      </c>
      <c r="D394" s="1">
        <v>6</v>
      </c>
      <c r="E394" s="1">
        <v>0</v>
      </c>
      <c r="F394" s="1">
        <v>0</v>
      </c>
      <c r="G394" s="1">
        <v>2</v>
      </c>
      <c r="H394" s="1">
        <v>2</v>
      </c>
      <c r="I394" s="1">
        <v>1</v>
      </c>
      <c r="J394" s="1">
        <v>0</v>
      </c>
    </row>
    <row r="395" spans="1:10">
      <c r="A395" s="1">
        <v>3</v>
      </c>
      <c r="B395" s="1">
        <v>6</v>
      </c>
      <c r="C395" s="1">
        <v>34.7288</v>
      </c>
      <c r="D395" s="1">
        <v>6</v>
      </c>
      <c r="E395" s="1">
        <v>1</v>
      </c>
      <c r="F395" s="1">
        <v>0</v>
      </c>
      <c r="G395" s="1">
        <v>2</v>
      </c>
      <c r="H395" s="1">
        <v>2</v>
      </c>
      <c r="I395" s="1">
        <v>1</v>
      </c>
      <c r="J395" s="1">
        <v>0</v>
      </c>
    </row>
    <row r="396" spans="1:10">
      <c r="A396" s="1">
        <v>3</v>
      </c>
      <c r="B396" s="1">
        <v>6</v>
      </c>
      <c r="C396" s="1">
        <v>34.285299999999999</v>
      </c>
      <c r="D396" s="1">
        <v>6</v>
      </c>
      <c r="E396" s="1">
        <v>1</v>
      </c>
      <c r="F396" s="1">
        <v>0</v>
      </c>
      <c r="G396" s="1">
        <v>2</v>
      </c>
      <c r="H396" s="1">
        <v>2</v>
      </c>
      <c r="I396" s="1">
        <v>1</v>
      </c>
      <c r="J396" s="1">
        <v>0</v>
      </c>
    </row>
    <row r="397" spans="1:10">
      <c r="A397" s="1">
        <v>4.8</v>
      </c>
      <c r="B397" s="1">
        <v>8</v>
      </c>
      <c r="C397" s="1">
        <v>30.537500000000001</v>
      </c>
      <c r="D397" s="1">
        <v>6</v>
      </c>
      <c r="E397" s="1">
        <v>1</v>
      </c>
      <c r="F397" s="1">
        <v>0</v>
      </c>
      <c r="G397" s="1">
        <v>2</v>
      </c>
      <c r="H397" s="1">
        <v>2</v>
      </c>
      <c r="I397" s="1">
        <v>1</v>
      </c>
      <c r="J397" s="1">
        <v>1</v>
      </c>
    </row>
    <row r="398" spans="1:10">
      <c r="A398" s="1">
        <v>4.8</v>
      </c>
      <c r="B398" s="1">
        <v>8</v>
      </c>
      <c r="C398" s="1">
        <v>31.374700000000001</v>
      </c>
      <c r="D398" s="1">
        <v>6</v>
      </c>
      <c r="E398" s="1">
        <v>1</v>
      </c>
      <c r="F398" s="1">
        <v>0</v>
      </c>
      <c r="G398" s="1">
        <v>2</v>
      </c>
      <c r="H398" s="1">
        <v>2</v>
      </c>
      <c r="I398" s="1">
        <v>1</v>
      </c>
      <c r="J398" s="1">
        <v>1</v>
      </c>
    </row>
    <row r="399" spans="1:10">
      <c r="A399" s="1">
        <v>5</v>
      </c>
      <c r="B399" s="1">
        <v>10</v>
      </c>
      <c r="C399" s="1">
        <v>23.227</v>
      </c>
      <c r="D399" s="1">
        <v>6</v>
      </c>
      <c r="E399" s="1">
        <v>1</v>
      </c>
      <c r="F399" s="1">
        <v>0</v>
      </c>
      <c r="G399" s="1">
        <v>2</v>
      </c>
      <c r="H399" s="1">
        <v>2</v>
      </c>
      <c r="I399" s="1">
        <v>1</v>
      </c>
      <c r="J399" s="1">
        <v>0</v>
      </c>
    </row>
    <row r="400" spans="1:10">
      <c r="A400" s="1">
        <v>5</v>
      </c>
      <c r="B400" s="1">
        <v>10</v>
      </c>
      <c r="C400" s="1">
        <v>23.618200000000002</v>
      </c>
      <c r="D400" s="1">
        <v>7</v>
      </c>
      <c r="E400" s="1">
        <v>1</v>
      </c>
      <c r="F400" s="1">
        <v>0</v>
      </c>
      <c r="G400" s="1">
        <v>2</v>
      </c>
      <c r="H400" s="1">
        <v>2</v>
      </c>
      <c r="I400" s="1">
        <v>1</v>
      </c>
      <c r="J400" s="1">
        <v>0</v>
      </c>
    </row>
    <row r="401" spans="1:10">
      <c r="A401" s="1">
        <v>2.4</v>
      </c>
      <c r="B401" s="1">
        <v>4</v>
      </c>
      <c r="C401" s="1">
        <v>41.695999999999998</v>
      </c>
      <c r="D401" s="1">
        <v>6</v>
      </c>
      <c r="E401" s="1">
        <v>1</v>
      </c>
      <c r="F401" s="1">
        <v>0</v>
      </c>
      <c r="G401" s="1">
        <v>2</v>
      </c>
      <c r="H401" s="1">
        <v>2</v>
      </c>
      <c r="I401" s="1">
        <v>1</v>
      </c>
      <c r="J401" s="1">
        <v>0</v>
      </c>
    </row>
    <row r="402" spans="1:10">
      <c r="A402" s="1">
        <v>3</v>
      </c>
      <c r="B402" s="1">
        <v>6</v>
      </c>
      <c r="C402" s="1">
        <v>36.1</v>
      </c>
      <c r="D402" s="1">
        <v>6</v>
      </c>
      <c r="E402" s="1">
        <v>1</v>
      </c>
      <c r="F402" s="1">
        <v>0</v>
      </c>
      <c r="G402" s="1">
        <v>2</v>
      </c>
      <c r="H402" s="1">
        <v>2</v>
      </c>
      <c r="I402" s="1">
        <v>1</v>
      </c>
      <c r="J402" s="1">
        <v>0</v>
      </c>
    </row>
    <row r="403" spans="1:10">
      <c r="A403" s="1">
        <v>3.6</v>
      </c>
      <c r="B403" s="1">
        <v>6</v>
      </c>
      <c r="C403" s="1">
        <v>38.1</v>
      </c>
      <c r="D403" s="1">
        <v>6</v>
      </c>
      <c r="E403" s="1">
        <v>1</v>
      </c>
      <c r="F403" s="1">
        <v>0</v>
      </c>
      <c r="G403" s="1">
        <v>2</v>
      </c>
      <c r="H403" s="1">
        <v>2</v>
      </c>
      <c r="I403" s="1">
        <v>1</v>
      </c>
      <c r="J403" s="1">
        <v>0</v>
      </c>
    </row>
    <row r="404" spans="1:10">
      <c r="A404" s="1">
        <v>3</v>
      </c>
      <c r="B404" s="1">
        <v>6</v>
      </c>
      <c r="C404" s="1">
        <v>34.4</v>
      </c>
      <c r="D404" s="1">
        <v>6</v>
      </c>
      <c r="E404" s="1">
        <v>1</v>
      </c>
      <c r="F404" s="1">
        <v>0</v>
      </c>
      <c r="G404" s="1">
        <v>2</v>
      </c>
      <c r="H404" s="1">
        <v>2</v>
      </c>
      <c r="I404" s="1">
        <v>1</v>
      </c>
      <c r="J404" s="1">
        <v>0</v>
      </c>
    </row>
    <row r="405" spans="1:10">
      <c r="A405" s="1">
        <v>3</v>
      </c>
      <c r="B405" s="1">
        <v>6</v>
      </c>
      <c r="C405" s="1">
        <v>38.299999999999997</v>
      </c>
      <c r="D405" s="1">
        <v>6</v>
      </c>
      <c r="E405" s="1">
        <v>1</v>
      </c>
      <c r="F405" s="1">
        <v>0</v>
      </c>
      <c r="G405" s="1">
        <v>2</v>
      </c>
      <c r="H405" s="1">
        <v>2</v>
      </c>
      <c r="I405" s="1">
        <v>1</v>
      </c>
      <c r="J405" s="1">
        <v>0</v>
      </c>
    </row>
    <row r="406" spans="1:10">
      <c r="A406" s="1">
        <v>3</v>
      </c>
      <c r="B406" s="1">
        <v>6</v>
      </c>
      <c r="C406" s="1">
        <v>36</v>
      </c>
      <c r="D406" s="1">
        <v>6</v>
      </c>
      <c r="E406" s="1">
        <v>0</v>
      </c>
      <c r="F406" s="1">
        <v>0</v>
      </c>
      <c r="G406" s="1">
        <v>2</v>
      </c>
      <c r="H406" s="1">
        <v>2</v>
      </c>
      <c r="I406" s="1">
        <v>1</v>
      </c>
      <c r="J406" s="1">
        <v>0</v>
      </c>
    </row>
    <row r="407" spans="1:10">
      <c r="A407" s="1">
        <v>3.6</v>
      </c>
      <c r="B407" s="1">
        <v>6</v>
      </c>
      <c r="C407" s="1">
        <v>34.9</v>
      </c>
      <c r="D407" s="1">
        <v>6</v>
      </c>
      <c r="E407" s="1">
        <v>0</v>
      </c>
      <c r="F407" s="1">
        <v>0</v>
      </c>
      <c r="G407" s="1">
        <v>2</v>
      </c>
      <c r="H407" s="1">
        <v>2</v>
      </c>
      <c r="I407" s="1">
        <v>1</v>
      </c>
      <c r="J407" s="1">
        <v>0</v>
      </c>
    </row>
    <row r="408" spans="1:10">
      <c r="A408" s="1">
        <v>3.6</v>
      </c>
      <c r="B408" s="1">
        <v>6</v>
      </c>
      <c r="C408" s="1">
        <v>40</v>
      </c>
      <c r="D408" s="1">
        <v>6</v>
      </c>
      <c r="E408" s="1">
        <v>1</v>
      </c>
      <c r="F408" s="1">
        <v>0</v>
      </c>
      <c r="G408" s="1">
        <v>2</v>
      </c>
      <c r="H408" s="1">
        <v>2</v>
      </c>
      <c r="I408" s="1">
        <v>1</v>
      </c>
      <c r="J408" s="1">
        <v>0</v>
      </c>
    </row>
    <row r="409" spans="1:10">
      <c r="A409" s="1">
        <v>6.2</v>
      </c>
      <c r="B409" s="1">
        <v>8</v>
      </c>
      <c r="C409" s="1">
        <v>24.9754</v>
      </c>
      <c r="D409" s="1">
        <v>6</v>
      </c>
      <c r="E409" s="1">
        <v>1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</row>
    <row r="410" spans="1:10">
      <c r="A410" s="1">
        <v>6.2</v>
      </c>
      <c r="B410" s="1">
        <v>8</v>
      </c>
      <c r="C410" s="1">
        <v>26.299900000000001</v>
      </c>
      <c r="D410" s="1">
        <v>6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</row>
    <row r="411" spans="1:10">
      <c r="A411" s="1">
        <v>3</v>
      </c>
      <c r="B411" s="1">
        <v>6</v>
      </c>
      <c r="C411" s="1">
        <v>36.1</v>
      </c>
      <c r="D411" s="1">
        <v>6</v>
      </c>
      <c r="E411" s="1">
        <v>1</v>
      </c>
      <c r="F411" s="1">
        <v>0</v>
      </c>
      <c r="G411" s="1">
        <v>2</v>
      </c>
      <c r="H411" s="1">
        <v>2</v>
      </c>
      <c r="I411" s="1">
        <v>1</v>
      </c>
      <c r="J411" s="1">
        <v>0</v>
      </c>
    </row>
    <row r="412" spans="1:10">
      <c r="A412" s="1">
        <v>3.6</v>
      </c>
      <c r="B412" s="1">
        <v>6</v>
      </c>
      <c r="C412" s="1">
        <v>37.200000000000003</v>
      </c>
      <c r="D412" s="1">
        <v>6</v>
      </c>
      <c r="E412" s="1">
        <v>1</v>
      </c>
      <c r="F412" s="1">
        <v>0</v>
      </c>
      <c r="G412" s="1">
        <v>2</v>
      </c>
      <c r="H412" s="1">
        <v>2</v>
      </c>
      <c r="I412" s="1">
        <v>1</v>
      </c>
      <c r="J412" s="1">
        <v>0</v>
      </c>
    </row>
    <row r="413" spans="1:10">
      <c r="A413" s="1">
        <v>3.6</v>
      </c>
      <c r="B413" s="1">
        <v>6</v>
      </c>
      <c r="C413" s="1">
        <v>40</v>
      </c>
      <c r="D413" s="1">
        <v>6</v>
      </c>
      <c r="E413" s="1">
        <v>1</v>
      </c>
      <c r="F413" s="1">
        <v>0</v>
      </c>
      <c r="G413" s="1">
        <v>2</v>
      </c>
      <c r="H413" s="1">
        <v>2</v>
      </c>
      <c r="I413" s="1">
        <v>1</v>
      </c>
      <c r="J413" s="1">
        <v>0</v>
      </c>
    </row>
    <row r="414" spans="1:10">
      <c r="A414" s="1">
        <v>4.5999999999999996</v>
      </c>
      <c r="B414" s="1">
        <v>8</v>
      </c>
      <c r="C414" s="1">
        <v>34.1</v>
      </c>
      <c r="D414" s="1">
        <v>6</v>
      </c>
      <c r="E414" s="1">
        <v>1</v>
      </c>
      <c r="F414" s="1">
        <v>0</v>
      </c>
      <c r="G414" s="1">
        <v>2</v>
      </c>
      <c r="H414" s="1">
        <v>2</v>
      </c>
      <c r="I414" s="1">
        <v>0</v>
      </c>
      <c r="J414" s="1">
        <v>0</v>
      </c>
    </row>
    <row r="415" spans="1:10">
      <c r="A415" s="1">
        <v>3.6</v>
      </c>
      <c r="B415" s="1">
        <v>6</v>
      </c>
      <c r="C415" s="1">
        <v>37.200000000000003</v>
      </c>
      <c r="D415" s="1">
        <v>6</v>
      </c>
      <c r="E415" s="1">
        <v>1</v>
      </c>
      <c r="F415" s="1">
        <v>0</v>
      </c>
      <c r="G415" s="1">
        <v>2</v>
      </c>
      <c r="H415" s="1">
        <v>2</v>
      </c>
      <c r="I415" s="1">
        <v>1</v>
      </c>
      <c r="J415" s="1">
        <v>0</v>
      </c>
    </row>
    <row r="416" spans="1:10">
      <c r="A416" s="1">
        <v>4.5999999999999996</v>
      </c>
      <c r="B416" s="1">
        <v>8</v>
      </c>
      <c r="C416" s="1">
        <v>30.299900000000001</v>
      </c>
      <c r="D416" s="1">
        <v>6</v>
      </c>
      <c r="E416" s="1">
        <v>1</v>
      </c>
      <c r="F416" s="1">
        <v>0</v>
      </c>
      <c r="G416" s="1">
        <v>2</v>
      </c>
      <c r="H416" s="1">
        <v>2</v>
      </c>
      <c r="I416" s="1">
        <v>0</v>
      </c>
      <c r="J416" s="1">
        <v>0</v>
      </c>
    </row>
    <row r="417" spans="1:10">
      <c r="A417" s="1">
        <v>2.4</v>
      </c>
      <c r="B417" s="1">
        <v>4</v>
      </c>
      <c r="C417" s="1">
        <v>42.8</v>
      </c>
      <c r="D417" s="1">
        <v>4</v>
      </c>
      <c r="E417" s="1">
        <v>1</v>
      </c>
      <c r="F417" s="1">
        <v>0</v>
      </c>
      <c r="G417" s="1">
        <v>2</v>
      </c>
      <c r="H417" s="1">
        <v>2</v>
      </c>
      <c r="I417" s="1">
        <v>1</v>
      </c>
      <c r="J417" s="1">
        <v>0</v>
      </c>
    </row>
    <row r="418" spans="1:10">
      <c r="A418" s="1">
        <v>2.4</v>
      </c>
      <c r="B418" s="1">
        <v>4</v>
      </c>
      <c r="C418" s="1">
        <v>46.9</v>
      </c>
      <c r="D418" s="1">
        <v>6</v>
      </c>
      <c r="E418" s="1">
        <v>1</v>
      </c>
      <c r="F418" s="1">
        <v>0</v>
      </c>
      <c r="G418" s="1">
        <v>2</v>
      </c>
      <c r="H418" s="1">
        <v>2</v>
      </c>
      <c r="I418" s="1">
        <v>1</v>
      </c>
      <c r="J418" s="1">
        <v>0</v>
      </c>
    </row>
    <row r="419" spans="1:10">
      <c r="A419" s="1">
        <v>2.4</v>
      </c>
      <c r="B419" s="1">
        <v>4</v>
      </c>
      <c r="C419" s="1">
        <v>42.6</v>
      </c>
      <c r="D419" s="1">
        <v>4</v>
      </c>
      <c r="E419" s="1">
        <v>1</v>
      </c>
      <c r="F419" s="1">
        <v>0</v>
      </c>
      <c r="G419" s="1">
        <v>2</v>
      </c>
      <c r="H419" s="1">
        <v>2</v>
      </c>
      <c r="I419" s="1">
        <v>1</v>
      </c>
      <c r="J419" s="1">
        <v>0</v>
      </c>
    </row>
    <row r="420" spans="1:10">
      <c r="A420" s="1">
        <v>2.4</v>
      </c>
      <c r="B420" s="1">
        <v>4</v>
      </c>
      <c r="C420" s="1">
        <v>46.8</v>
      </c>
      <c r="D420" s="1">
        <v>6</v>
      </c>
      <c r="E420" s="1">
        <v>1</v>
      </c>
      <c r="F420" s="1">
        <v>0</v>
      </c>
      <c r="G420" s="1">
        <v>2</v>
      </c>
      <c r="H420" s="1">
        <v>2</v>
      </c>
      <c r="I420" s="1">
        <v>1</v>
      </c>
      <c r="J420" s="1">
        <v>0</v>
      </c>
    </row>
    <row r="421" spans="1:10">
      <c r="A421" s="1">
        <v>3.5</v>
      </c>
      <c r="B421" s="1">
        <v>6</v>
      </c>
      <c r="C421" s="1">
        <v>40.299999999999997</v>
      </c>
      <c r="D421" s="1">
        <v>4</v>
      </c>
      <c r="E421" s="1">
        <v>1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</row>
    <row r="422" spans="1:10">
      <c r="A422" s="1">
        <v>3.5</v>
      </c>
      <c r="B422" s="1">
        <v>6</v>
      </c>
      <c r="C422" s="1">
        <v>41.2</v>
      </c>
      <c r="D422" s="1">
        <v>4</v>
      </c>
      <c r="E422" s="1">
        <v>1</v>
      </c>
      <c r="F422" s="1">
        <v>0</v>
      </c>
      <c r="G422" s="1">
        <v>1</v>
      </c>
      <c r="H422" s="1">
        <v>1</v>
      </c>
      <c r="I422" s="1">
        <v>1</v>
      </c>
      <c r="J422" s="1">
        <v>0</v>
      </c>
    </row>
    <row r="423" spans="1:10">
      <c r="A423" s="1">
        <v>3.6</v>
      </c>
      <c r="B423" s="1">
        <v>6</v>
      </c>
      <c r="C423" s="1">
        <v>35.6</v>
      </c>
      <c r="D423" s="1">
        <v>6</v>
      </c>
      <c r="E423" s="1">
        <v>1</v>
      </c>
      <c r="F423" s="1">
        <v>0</v>
      </c>
      <c r="G423" s="1">
        <v>2</v>
      </c>
      <c r="H423" s="1">
        <v>2</v>
      </c>
      <c r="I423" s="1">
        <v>1</v>
      </c>
      <c r="J423" s="1">
        <v>0</v>
      </c>
    </row>
    <row r="424" spans="1:10">
      <c r="A424" s="1">
        <v>2.4</v>
      </c>
      <c r="B424" s="1">
        <v>4</v>
      </c>
      <c r="C424" s="1">
        <v>48.1</v>
      </c>
      <c r="D424" s="1">
        <v>4</v>
      </c>
      <c r="E424" s="1">
        <v>1</v>
      </c>
      <c r="F424" s="1">
        <v>0</v>
      </c>
      <c r="G424" s="1">
        <v>2</v>
      </c>
      <c r="H424" s="1">
        <v>2</v>
      </c>
      <c r="I424" s="1">
        <v>1</v>
      </c>
      <c r="J424" s="1">
        <v>0</v>
      </c>
    </row>
    <row r="425" spans="1:10">
      <c r="A425" s="1">
        <v>2.4</v>
      </c>
      <c r="B425" s="1">
        <v>4</v>
      </c>
      <c r="C425" s="1">
        <v>41.699800000000003</v>
      </c>
      <c r="D425" s="1">
        <v>4</v>
      </c>
      <c r="E425" s="1">
        <v>1</v>
      </c>
      <c r="F425" s="1">
        <v>0</v>
      </c>
      <c r="G425" s="1">
        <v>2</v>
      </c>
      <c r="H425" s="1">
        <v>2</v>
      </c>
      <c r="I425" s="1">
        <v>1</v>
      </c>
      <c r="J425" s="1">
        <v>0</v>
      </c>
    </row>
    <row r="426" spans="1:10">
      <c r="A426" s="1">
        <v>2.7</v>
      </c>
      <c r="B426" s="1">
        <v>6</v>
      </c>
      <c r="C426" s="1">
        <v>38.299999999999997</v>
      </c>
      <c r="D426" s="1">
        <v>4</v>
      </c>
      <c r="E426" s="1">
        <v>1</v>
      </c>
      <c r="F426" s="1">
        <v>0</v>
      </c>
      <c r="G426" s="1">
        <v>2</v>
      </c>
      <c r="H426" s="1">
        <v>2</v>
      </c>
      <c r="I426" s="1">
        <v>0</v>
      </c>
      <c r="J426" s="1">
        <v>0</v>
      </c>
    </row>
    <row r="427" spans="1:10">
      <c r="A427" s="1">
        <v>3.5</v>
      </c>
      <c r="B427" s="1">
        <v>6</v>
      </c>
      <c r="C427" s="1">
        <v>37.6</v>
      </c>
      <c r="D427" s="1">
        <v>6</v>
      </c>
      <c r="E427" s="1">
        <v>1</v>
      </c>
      <c r="F427" s="1">
        <v>0</v>
      </c>
      <c r="G427" s="1">
        <v>2</v>
      </c>
      <c r="H427" s="1">
        <v>2</v>
      </c>
      <c r="I427" s="1">
        <v>0</v>
      </c>
      <c r="J427" s="1">
        <v>0</v>
      </c>
    </row>
    <row r="428" spans="1:10">
      <c r="A428" s="1">
        <v>2.4</v>
      </c>
      <c r="B428" s="1">
        <v>4</v>
      </c>
      <c r="C428" s="1">
        <v>41.699800000000003</v>
      </c>
      <c r="D428" s="1">
        <v>4</v>
      </c>
      <c r="E428" s="1">
        <v>1</v>
      </c>
      <c r="F428" s="1">
        <v>0</v>
      </c>
      <c r="G428" s="1">
        <v>2</v>
      </c>
      <c r="H428" s="1">
        <v>2</v>
      </c>
      <c r="I428" s="1">
        <v>1</v>
      </c>
      <c r="J428" s="1">
        <v>0</v>
      </c>
    </row>
    <row r="429" spans="1:10">
      <c r="A429" s="1">
        <v>2.7</v>
      </c>
      <c r="B429" s="1">
        <v>6</v>
      </c>
      <c r="C429" s="1">
        <v>38.299999999999997</v>
      </c>
      <c r="D429" s="1">
        <v>4</v>
      </c>
      <c r="E429" s="1">
        <v>1</v>
      </c>
      <c r="F429" s="1">
        <v>0</v>
      </c>
      <c r="G429" s="1">
        <v>2</v>
      </c>
      <c r="H429" s="1">
        <v>2</v>
      </c>
      <c r="I429" s="1">
        <v>0</v>
      </c>
      <c r="J429" s="1">
        <v>0</v>
      </c>
    </row>
    <row r="430" spans="1:10">
      <c r="A430" s="1">
        <v>3.5</v>
      </c>
      <c r="B430" s="1">
        <v>6</v>
      </c>
      <c r="C430" s="1">
        <v>37.6</v>
      </c>
      <c r="D430" s="1">
        <v>6</v>
      </c>
      <c r="E430" s="1">
        <v>1</v>
      </c>
      <c r="F430" s="1">
        <v>0</v>
      </c>
      <c r="G430" s="1">
        <v>2</v>
      </c>
      <c r="H430" s="1">
        <v>2</v>
      </c>
      <c r="I430" s="1">
        <v>0</v>
      </c>
      <c r="J430" s="1">
        <v>0</v>
      </c>
    </row>
    <row r="431" spans="1:10">
      <c r="A431" s="1">
        <v>5.7</v>
      </c>
      <c r="B431" s="1">
        <v>12</v>
      </c>
      <c r="C431" s="1">
        <v>21.7</v>
      </c>
      <c r="D431" s="1">
        <v>6</v>
      </c>
      <c r="E431" s="1">
        <v>0</v>
      </c>
      <c r="F431" s="1">
        <v>0</v>
      </c>
      <c r="G431" s="1">
        <v>2</v>
      </c>
      <c r="H431" s="1">
        <v>2</v>
      </c>
      <c r="I431" s="1">
        <v>1</v>
      </c>
      <c r="J431" s="1">
        <v>0</v>
      </c>
    </row>
    <row r="432" spans="1:10">
      <c r="A432" s="1">
        <v>5.7</v>
      </c>
      <c r="B432" s="1">
        <v>12</v>
      </c>
      <c r="C432" s="1">
        <v>21.3</v>
      </c>
      <c r="D432" s="1">
        <v>6</v>
      </c>
      <c r="E432" s="1">
        <v>0</v>
      </c>
      <c r="F432" s="1">
        <v>0</v>
      </c>
      <c r="G432" s="1">
        <v>2</v>
      </c>
      <c r="H432" s="1">
        <v>2</v>
      </c>
      <c r="I432" s="1">
        <v>1</v>
      </c>
      <c r="J432" s="1">
        <v>0</v>
      </c>
    </row>
    <row r="433" spans="1:10">
      <c r="A433" s="1">
        <v>3.5</v>
      </c>
      <c r="B433" s="1">
        <v>6</v>
      </c>
      <c r="C433" s="1">
        <v>33.5</v>
      </c>
      <c r="D433" s="1">
        <v>6</v>
      </c>
      <c r="E433" s="1">
        <v>1</v>
      </c>
      <c r="F433" s="1">
        <v>1</v>
      </c>
      <c r="G433" s="1">
        <v>2</v>
      </c>
      <c r="H433" s="1">
        <v>2</v>
      </c>
      <c r="I433" s="1">
        <v>1</v>
      </c>
      <c r="J433" s="1">
        <v>0</v>
      </c>
    </row>
    <row r="434" spans="1:10">
      <c r="A434" s="1">
        <v>3</v>
      </c>
      <c r="B434" s="1">
        <v>6</v>
      </c>
      <c r="C434" s="1">
        <v>35.465499999999999</v>
      </c>
      <c r="D434" s="1">
        <v>6</v>
      </c>
      <c r="E434" s="1">
        <v>1</v>
      </c>
      <c r="F434" s="1">
        <v>1</v>
      </c>
      <c r="G434" s="1">
        <v>2</v>
      </c>
      <c r="H434" s="1">
        <v>2</v>
      </c>
      <c r="I434" s="1">
        <v>1</v>
      </c>
      <c r="J434" s="1">
        <v>0</v>
      </c>
    </row>
    <row r="435" spans="1:10">
      <c r="A435" s="1">
        <v>2.5</v>
      </c>
      <c r="B435" s="1">
        <v>4</v>
      </c>
      <c r="C435" s="1">
        <v>42.908000000000001</v>
      </c>
      <c r="D435" s="1">
        <v>6</v>
      </c>
      <c r="E435" s="1">
        <v>1</v>
      </c>
      <c r="F435" s="1">
        <v>0</v>
      </c>
      <c r="G435" s="1">
        <v>2</v>
      </c>
      <c r="H435" s="1">
        <v>2</v>
      </c>
      <c r="I435" s="1">
        <v>1</v>
      </c>
      <c r="J435" s="1">
        <v>0</v>
      </c>
    </row>
    <row r="436" spans="1:10">
      <c r="A436" s="1">
        <v>2.5</v>
      </c>
      <c r="B436" s="1">
        <v>4</v>
      </c>
      <c r="C436" s="1">
        <v>40.200000000000003</v>
      </c>
      <c r="D436" s="1">
        <v>6</v>
      </c>
      <c r="E436" s="1">
        <v>0</v>
      </c>
      <c r="F436" s="1">
        <v>0</v>
      </c>
      <c r="G436" s="1">
        <v>2</v>
      </c>
      <c r="H436" s="1">
        <v>2</v>
      </c>
      <c r="I436" s="1">
        <v>1</v>
      </c>
      <c r="J436" s="1">
        <v>0</v>
      </c>
    </row>
    <row r="437" spans="1:10">
      <c r="A437" s="1">
        <v>3</v>
      </c>
      <c r="B437" s="1">
        <v>6</v>
      </c>
      <c r="C437" s="1">
        <v>37.9</v>
      </c>
      <c r="D437" s="1">
        <v>6</v>
      </c>
      <c r="E437" s="1">
        <v>1</v>
      </c>
      <c r="F437" s="1">
        <v>1</v>
      </c>
      <c r="G437" s="1">
        <v>2</v>
      </c>
      <c r="H437" s="1">
        <v>2</v>
      </c>
      <c r="I437" s="1">
        <v>1</v>
      </c>
      <c r="J437" s="1">
        <v>0</v>
      </c>
    </row>
    <row r="438" spans="1:10">
      <c r="A438" s="1">
        <v>3.5</v>
      </c>
      <c r="B438" s="1">
        <v>6</v>
      </c>
      <c r="C438" s="1">
        <v>37.4</v>
      </c>
      <c r="D438" s="1">
        <v>6</v>
      </c>
      <c r="E438" s="1">
        <v>1</v>
      </c>
      <c r="F438" s="1">
        <v>1</v>
      </c>
      <c r="G438" s="1">
        <v>2</v>
      </c>
      <c r="H438" s="1">
        <v>2</v>
      </c>
      <c r="I438" s="1">
        <v>1</v>
      </c>
      <c r="J438" s="1">
        <v>0</v>
      </c>
    </row>
    <row r="439" spans="1:10">
      <c r="A439" s="1">
        <v>2.5</v>
      </c>
      <c r="B439" s="1">
        <v>4</v>
      </c>
      <c r="C439" s="1">
        <v>51.6</v>
      </c>
      <c r="D439" s="1">
        <v>1</v>
      </c>
      <c r="E439" s="1">
        <v>0</v>
      </c>
      <c r="F439" s="1">
        <v>0</v>
      </c>
      <c r="G439" s="1">
        <v>2</v>
      </c>
      <c r="H439" s="1">
        <v>2</v>
      </c>
      <c r="I439" s="1">
        <v>1</v>
      </c>
      <c r="J439" s="1">
        <v>0</v>
      </c>
    </row>
    <row r="440" spans="1:10">
      <c r="A440" s="1">
        <v>2.5</v>
      </c>
      <c r="B440" s="1">
        <v>4</v>
      </c>
      <c r="C440" s="1">
        <v>44.2</v>
      </c>
      <c r="D440" s="1">
        <v>6</v>
      </c>
      <c r="E440" s="1">
        <v>0</v>
      </c>
      <c r="F440" s="1">
        <v>1</v>
      </c>
      <c r="G440" s="1">
        <v>2</v>
      </c>
      <c r="H440" s="1">
        <v>2</v>
      </c>
      <c r="I440" s="1">
        <v>1</v>
      </c>
      <c r="J440" s="1">
        <v>0</v>
      </c>
    </row>
    <row r="441" spans="1:10">
      <c r="A441" s="1">
        <v>2.5</v>
      </c>
      <c r="B441" s="1">
        <v>4</v>
      </c>
      <c r="C441" s="1">
        <v>47.649299999999997</v>
      </c>
      <c r="D441" s="1">
        <v>6</v>
      </c>
      <c r="E441" s="1">
        <v>1</v>
      </c>
      <c r="F441" s="1">
        <v>0</v>
      </c>
      <c r="G441" s="1">
        <v>2</v>
      </c>
      <c r="H441" s="1">
        <v>2</v>
      </c>
      <c r="I441" s="1">
        <v>1</v>
      </c>
      <c r="J441" s="1">
        <v>0</v>
      </c>
    </row>
    <row r="442" spans="1:10">
      <c r="A442" s="1">
        <v>2</v>
      </c>
      <c r="B442" s="1">
        <v>4</v>
      </c>
      <c r="C442" s="1">
        <v>47.7</v>
      </c>
      <c r="D442" s="1">
        <v>4</v>
      </c>
      <c r="E442" s="1">
        <v>1</v>
      </c>
      <c r="F442" s="1">
        <v>0</v>
      </c>
      <c r="G442" s="1">
        <v>2</v>
      </c>
      <c r="H442" s="1">
        <v>2</v>
      </c>
      <c r="I442" s="1">
        <v>1</v>
      </c>
      <c r="J442" s="1">
        <v>0</v>
      </c>
    </row>
    <row r="443" spans="1:10">
      <c r="A443" s="1">
        <v>2</v>
      </c>
      <c r="B443" s="1">
        <v>4</v>
      </c>
      <c r="C443" s="1">
        <v>48.2</v>
      </c>
      <c r="D443" s="1">
        <v>5</v>
      </c>
      <c r="E443" s="1">
        <v>0</v>
      </c>
      <c r="F443" s="1">
        <v>0</v>
      </c>
      <c r="G443" s="1">
        <v>2</v>
      </c>
      <c r="H443" s="1">
        <v>2</v>
      </c>
      <c r="I443" s="1">
        <v>1</v>
      </c>
      <c r="J443" s="1">
        <v>0</v>
      </c>
    </row>
    <row r="444" spans="1:10">
      <c r="A444" s="1">
        <v>2</v>
      </c>
      <c r="B444" s="1">
        <v>4</v>
      </c>
      <c r="C444" s="1">
        <v>49.216999999999999</v>
      </c>
      <c r="D444" s="1">
        <v>5</v>
      </c>
      <c r="E444" s="1">
        <v>0</v>
      </c>
      <c r="F444" s="1">
        <v>0</v>
      </c>
      <c r="G444" s="1">
        <v>2</v>
      </c>
      <c r="H444" s="1">
        <v>2</v>
      </c>
      <c r="I444" s="1">
        <v>1</v>
      </c>
      <c r="J444" s="1">
        <v>0</v>
      </c>
    </row>
    <row r="445" spans="1:10">
      <c r="A445" s="1">
        <v>3.7</v>
      </c>
      <c r="B445" s="1">
        <v>6</v>
      </c>
      <c r="C445" s="1">
        <v>34.730499999999999</v>
      </c>
      <c r="D445" s="1">
        <v>6</v>
      </c>
      <c r="E445" s="1">
        <v>0</v>
      </c>
      <c r="F445" s="1">
        <v>0</v>
      </c>
      <c r="G445" s="1">
        <v>2</v>
      </c>
      <c r="H445" s="1">
        <v>2</v>
      </c>
      <c r="I445" s="1">
        <v>1</v>
      </c>
      <c r="J445" s="1">
        <v>1</v>
      </c>
    </row>
    <row r="446" spans="1:10">
      <c r="A446" s="1">
        <v>3.7</v>
      </c>
      <c r="B446" s="1">
        <v>6</v>
      </c>
      <c r="C446" s="1">
        <v>37.064999999999998</v>
      </c>
      <c r="D446" s="1">
        <v>7</v>
      </c>
      <c r="E446" s="1">
        <v>1</v>
      </c>
      <c r="F446" s="1">
        <v>0</v>
      </c>
      <c r="G446" s="1">
        <v>2</v>
      </c>
      <c r="H446" s="1">
        <v>2</v>
      </c>
      <c r="I446" s="1">
        <v>1</v>
      </c>
      <c r="J446" s="1">
        <v>1</v>
      </c>
    </row>
    <row r="447" spans="1:10">
      <c r="A447" s="1">
        <v>3.7</v>
      </c>
      <c r="B447" s="1">
        <v>6</v>
      </c>
      <c r="C447" s="1">
        <v>35.161999999999999</v>
      </c>
      <c r="D447" s="1">
        <v>7</v>
      </c>
      <c r="E447" s="1">
        <v>1</v>
      </c>
      <c r="F447" s="1">
        <v>0</v>
      </c>
      <c r="G447" s="1">
        <v>2</v>
      </c>
      <c r="H447" s="1">
        <v>2</v>
      </c>
      <c r="I447" s="1">
        <v>1</v>
      </c>
      <c r="J447" s="1">
        <v>1</v>
      </c>
    </row>
    <row r="448" spans="1:10">
      <c r="A448" s="1">
        <v>4.2</v>
      </c>
      <c r="B448" s="1">
        <v>8</v>
      </c>
      <c r="C448" s="1">
        <v>34.485500000000002</v>
      </c>
      <c r="D448" s="1">
        <v>6</v>
      </c>
      <c r="E448" s="1">
        <v>1</v>
      </c>
      <c r="F448" s="1">
        <v>0</v>
      </c>
      <c r="G448" s="1">
        <v>2</v>
      </c>
      <c r="H448" s="1">
        <v>2</v>
      </c>
      <c r="I448" s="1">
        <v>1</v>
      </c>
      <c r="J448" s="1">
        <v>0</v>
      </c>
    </row>
    <row r="449" spans="1:10">
      <c r="A449" s="1">
        <v>5</v>
      </c>
      <c r="B449" s="1">
        <v>8</v>
      </c>
      <c r="C449" s="1">
        <v>29.7559</v>
      </c>
      <c r="D449" s="1">
        <v>6</v>
      </c>
      <c r="E449" s="1">
        <v>1</v>
      </c>
      <c r="F449" s="1">
        <v>0</v>
      </c>
      <c r="G449" s="1">
        <v>2</v>
      </c>
      <c r="H449" s="1">
        <v>2</v>
      </c>
      <c r="I449" s="1">
        <v>1</v>
      </c>
      <c r="J449" s="1">
        <v>0</v>
      </c>
    </row>
    <row r="450" spans="1:10">
      <c r="A450" s="1">
        <v>5</v>
      </c>
      <c r="B450" s="1">
        <v>8</v>
      </c>
      <c r="C450" s="1">
        <v>32.670099999999998</v>
      </c>
      <c r="D450" s="1">
        <v>6</v>
      </c>
      <c r="E450" s="1">
        <v>1</v>
      </c>
      <c r="F450" s="1">
        <v>0</v>
      </c>
      <c r="G450" s="1">
        <v>2</v>
      </c>
      <c r="H450" s="1">
        <v>2</v>
      </c>
      <c r="I450" s="1">
        <v>1</v>
      </c>
      <c r="J450" s="1">
        <v>1</v>
      </c>
    </row>
    <row r="451" spans="1:10">
      <c r="A451" s="1">
        <v>2.4</v>
      </c>
      <c r="B451" s="1">
        <v>4</v>
      </c>
      <c r="C451" s="1">
        <v>44.6</v>
      </c>
      <c r="D451" s="1">
        <v>5</v>
      </c>
      <c r="E451" s="1">
        <v>1</v>
      </c>
      <c r="F451" s="1">
        <v>0</v>
      </c>
      <c r="G451" s="1">
        <v>2</v>
      </c>
      <c r="H451" s="1">
        <v>2</v>
      </c>
      <c r="I451" s="1">
        <v>1</v>
      </c>
      <c r="J451" s="1">
        <v>0</v>
      </c>
    </row>
    <row r="452" spans="1:10">
      <c r="A452" s="1">
        <v>2.4</v>
      </c>
      <c r="B452" s="1">
        <v>4</v>
      </c>
      <c r="C452" s="1">
        <v>44.6</v>
      </c>
      <c r="D452" s="1">
        <v>5</v>
      </c>
      <c r="E452" s="1">
        <v>0</v>
      </c>
      <c r="F452" s="1">
        <v>0</v>
      </c>
      <c r="G452" s="1">
        <v>2</v>
      </c>
      <c r="H452" s="1">
        <v>2</v>
      </c>
      <c r="I452" s="1">
        <v>1</v>
      </c>
      <c r="J452" s="1">
        <v>0</v>
      </c>
    </row>
    <row r="453" spans="1:10">
      <c r="A453" s="1">
        <v>2.7</v>
      </c>
      <c r="B453" s="1">
        <v>6</v>
      </c>
      <c r="C453" s="1">
        <v>39.799999999999997</v>
      </c>
      <c r="D453" s="1">
        <v>5</v>
      </c>
      <c r="E453" s="1">
        <v>1</v>
      </c>
      <c r="F453" s="1">
        <v>0</v>
      </c>
      <c r="G453" s="1">
        <v>2</v>
      </c>
      <c r="H453" s="1">
        <v>2</v>
      </c>
      <c r="I453" s="1">
        <v>1</v>
      </c>
      <c r="J453" s="1">
        <v>0</v>
      </c>
    </row>
    <row r="454" spans="1:10">
      <c r="A454" s="1">
        <v>3.5</v>
      </c>
      <c r="B454" s="1">
        <v>6</v>
      </c>
      <c r="C454" s="1">
        <v>38.299999999999997</v>
      </c>
      <c r="D454" s="1">
        <v>6</v>
      </c>
      <c r="E454" s="1">
        <v>1</v>
      </c>
      <c r="F454" s="1">
        <v>0</v>
      </c>
      <c r="G454" s="1">
        <v>2</v>
      </c>
      <c r="H454" s="1">
        <v>2</v>
      </c>
      <c r="I454" s="1">
        <v>1</v>
      </c>
      <c r="J454" s="1">
        <v>0</v>
      </c>
    </row>
    <row r="455" spans="1:10">
      <c r="A455" s="1">
        <v>3.5</v>
      </c>
      <c r="B455" s="1">
        <v>6</v>
      </c>
      <c r="C455" s="1">
        <v>36.556399999999996</v>
      </c>
      <c r="D455" s="1">
        <v>6</v>
      </c>
      <c r="E455" s="1">
        <v>1</v>
      </c>
      <c r="F455" s="1">
        <v>0</v>
      </c>
      <c r="G455" s="1">
        <v>2</v>
      </c>
      <c r="H455" s="1">
        <v>2</v>
      </c>
      <c r="I455" s="1">
        <v>1</v>
      </c>
      <c r="J455" s="1">
        <v>0</v>
      </c>
    </row>
    <row r="456" spans="1:10">
      <c r="A456" s="1">
        <v>3.5</v>
      </c>
      <c r="B456" s="1">
        <v>6</v>
      </c>
      <c r="C456" s="1">
        <v>34.749400000000001</v>
      </c>
      <c r="D456" s="1">
        <v>6</v>
      </c>
      <c r="E456" s="1">
        <v>1</v>
      </c>
      <c r="F456" s="1">
        <v>0</v>
      </c>
      <c r="G456" s="1">
        <v>2</v>
      </c>
      <c r="H456" s="1">
        <v>2</v>
      </c>
      <c r="I456" s="1">
        <v>1</v>
      </c>
      <c r="J456" s="1">
        <v>0</v>
      </c>
    </row>
    <row r="457" spans="1:10">
      <c r="A457" s="1">
        <v>4.5999999999999996</v>
      </c>
      <c r="B457" s="1">
        <v>8</v>
      </c>
      <c r="C457" s="1">
        <v>34.049900000000001</v>
      </c>
      <c r="D457" s="1">
        <v>8</v>
      </c>
      <c r="E457" s="1">
        <v>1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</row>
    <row r="458" spans="1:10">
      <c r="A458" s="1">
        <v>4.5999999999999996</v>
      </c>
      <c r="B458" s="1">
        <v>8</v>
      </c>
      <c r="C458" s="1">
        <v>33.550899999999999</v>
      </c>
      <c r="D458" s="1">
        <v>8</v>
      </c>
      <c r="E458" s="1">
        <v>1</v>
      </c>
      <c r="F458" s="1">
        <v>0</v>
      </c>
      <c r="G458" s="1">
        <v>2</v>
      </c>
      <c r="H458" s="1">
        <v>2</v>
      </c>
      <c r="I458" s="1">
        <v>1</v>
      </c>
      <c r="J458" s="1">
        <v>0</v>
      </c>
    </row>
    <row r="459" spans="1:10">
      <c r="A459" s="1">
        <v>4.5999999999999996</v>
      </c>
      <c r="B459" s="1">
        <v>8</v>
      </c>
      <c r="C459" s="1">
        <v>32.149900000000002</v>
      </c>
      <c r="D459" s="1">
        <v>8</v>
      </c>
      <c r="E459" s="1">
        <v>1</v>
      </c>
      <c r="F459" s="1">
        <v>0</v>
      </c>
      <c r="G459" s="1">
        <v>2</v>
      </c>
      <c r="H459" s="1">
        <v>2</v>
      </c>
      <c r="I459" s="1">
        <v>1</v>
      </c>
      <c r="J459" s="1">
        <v>0</v>
      </c>
    </row>
    <row r="460" spans="1:10">
      <c r="A460" s="1">
        <v>4.5999999999999996</v>
      </c>
      <c r="B460" s="1">
        <v>8</v>
      </c>
      <c r="C460" s="1">
        <v>33.550899999999999</v>
      </c>
      <c r="D460" s="1">
        <v>8</v>
      </c>
      <c r="E460" s="1">
        <v>1</v>
      </c>
      <c r="F460" s="1">
        <v>0</v>
      </c>
      <c r="G460" s="1">
        <v>2</v>
      </c>
      <c r="H460" s="1">
        <v>2</v>
      </c>
      <c r="I460" s="1">
        <v>1</v>
      </c>
      <c r="J460" s="1">
        <v>0</v>
      </c>
    </row>
    <row r="461" spans="1:10">
      <c r="A461" s="1">
        <v>4.5999999999999996</v>
      </c>
      <c r="B461" s="1">
        <v>8</v>
      </c>
      <c r="C461" s="1">
        <v>32.149900000000002</v>
      </c>
      <c r="D461" s="1">
        <v>8</v>
      </c>
      <c r="E461" s="1">
        <v>1</v>
      </c>
      <c r="F461" s="1">
        <v>0</v>
      </c>
      <c r="G461" s="1">
        <v>2</v>
      </c>
      <c r="H461" s="1">
        <v>2</v>
      </c>
      <c r="I461" s="1">
        <v>1</v>
      </c>
      <c r="J461" s="1">
        <v>0</v>
      </c>
    </row>
    <row r="462" spans="1:10">
      <c r="A462" s="1">
        <v>5</v>
      </c>
      <c r="B462" s="1">
        <v>8</v>
      </c>
      <c r="C462" s="1">
        <v>30.3</v>
      </c>
      <c r="D462" s="1">
        <v>1</v>
      </c>
      <c r="E462" s="1">
        <v>0</v>
      </c>
      <c r="F462" s="1">
        <v>0</v>
      </c>
      <c r="G462" s="1">
        <v>2</v>
      </c>
      <c r="H462" s="1">
        <v>2</v>
      </c>
      <c r="I462" s="1">
        <v>1</v>
      </c>
      <c r="J462" s="1">
        <v>0</v>
      </c>
    </row>
    <row r="463" spans="1:10">
      <c r="A463" s="1">
        <v>3</v>
      </c>
      <c r="B463" s="1">
        <v>6</v>
      </c>
      <c r="C463" s="1">
        <v>35.465499999999999</v>
      </c>
      <c r="D463" s="1">
        <v>6</v>
      </c>
      <c r="E463" s="1">
        <v>1</v>
      </c>
      <c r="F463" s="1">
        <v>1</v>
      </c>
      <c r="G463" s="1">
        <v>2</v>
      </c>
      <c r="H463" s="1">
        <v>2</v>
      </c>
      <c r="I463" s="1">
        <v>1</v>
      </c>
      <c r="J463" s="1">
        <v>0</v>
      </c>
    </row>
    <row r="464" spans="1:10">
      <c r="A464" s="1">
        <v>2.5</v>
      </c>
      <c r="B464" s="1">
        <v>4</v>
      </c>
      <c r="C464" s="1">
        <v>42.908000000000001</v>
      </c>
      <c r="D464" s="1">
        <v>6</v>
      </c>
      <c r="E464" s="1">
        <v>1</v>
      </c>
      <c r="F464" s="1">
        <v>0</v>
      </c>
      <c r="G464" s="1">
        <v>2</v>
      </c>
      <c r="H464" s="1">
        <v>2</v>
      </c>
      <c r="I464" s="1">
        <v>1</v>
      </c>
      <c r="J464" s="1">
        <v>0</v>
      </c>
    </row>
    <row r="465" spans="1:10">
      <c r="A465" s="1">
        <v>2.5</v>
      </c>
      <c r="B465" s="1">
        <v>4</v>
      </c>
      <c r="C465" s="1">
        <v>40.200000000000003</v>
      </c>
      <c r="D465" s="1">
        <v>6</v>
      </c>
      <c r="E465" s="1">
        <v>0</v>
      </c>
      <c r="F465" s="1">
        <v>1</v>
      </c>
      <c r="G465" s="1">
        <v>2</v>
      </c>
      <c r="H465" s="1">
        <v>2</v>
      </c>
      <c r="I465" s="1">
        <v>1</v>
      </c>
      <c r="J465" s="1">
        <v>0</v>
      </c>
    </row>
    <row r="466" spans="1:10">
      <c r="A466" s="1">
        <v>3</v>
      </c>
      <c r="B466" s="1">
        <v>6</v>
      </c>
      <c r="C466" s="1">
        <v>37.9</v>
      </c>
      <c r="D466" s="1">
        <v>6</v>
      </c>
      <c r="E466" s="1">
        <v>1</v>
      </c>
      <c r="F466" s="1">
        <v>1</v>
      </c>
      <c r="G466" s="1">
        <v>2</v>
      </c>
      <c r="H466" s="1">
        <v>2</v>
      </c>
      <c r="I466" s="1">
        <v>1</v>
      </c>
      <c r="J466" s="1">
        <v>0</v>
      </c>
    </row>
    <row r="467" spans="1:10">
      <c r="A467" s="1">
        <v>2.5</v>
      </c>
      <c r="B467" s="1">
        <v>4</v>
      </c>
      <c r="C467" s="1">
        <v>51.6</v>
      </c>
      <c r="D467" s="1">
        <v>1</v>
      </c>
      <c r="E467" s="1">
        <v>0</v>
      </c>
      <c r="F467" s="1">
        <v>0</v>
      </c>
      <c r="G467" s="1">
        <v>2</v>
      </c>
      <c r="H467" s="1">
        <v>2</v>
      </c>
      <c r="I467" s="1">
        <v>1</v>
      </c>
      <c r="J467" s="1">
        <v>0</v>
      </c>
    </row>
    <row r="468" spans="1:10">
      <c r="A468" s="1">
        <v>2.5</v>
      </c>
      <c r="B468" s="1">
        <v>4</v>
      </c>
      <c r="C468" s="1">
        <v>47.649299999999997</v>
      </c>
      <c r="D468" s="1">
        <v>6</v>
      </c>
      <c r="E468" s="1">
        <v>1</v>
      </c>
      <c r="F468" s="1">
        <v>1</v>
      </c>
      <c r="G468" s="1">
        <v>2</v>
      </c>
      <c r="H468" s="1">
        <v>2</v>
      </c>
      <c r="I468" s="1">
        <v>1</v>
      </c>
      <c r="J468" s="1">
        <v>0</v>
      </c>
    </row>
    <row r="469" spans="1:10">
      <c r="A469" s="1">
        <v>2.5</v>
      </c>
      <c r="B469" s="1">
        <v>4</v>
      </c>
      <c r="C469" s="1">
        <v>44.2</v>
      </c>
      <c r="D469" s="1">
        <v>6</v>
      </c>
      <c r="E469" s="1">
        <v>0</v>
      </c>
      <c r="F469" s="1">
        <v>1</v>
      </c>
      <c r="G469" s="1">
        <v>2</v>
      </c>
      <c r="H469" s="1">
        <v>2</v>
      </c>
      <c r="I469" s="1">
        <v>1</v>
      </c>
      <c r="J469" s="1">
        <v>0</v>
      </c>
    </row>
    <row r="470" spans="1:10">
      <c r="A470" s="1">
        <v>3.5</v>
      </c>
      <c r="B470" s="1">
        <v>6</v>
      </c>
      <c r="C470" s="1">
        <v>33.5</v>
      </c>
      <c r="D470" s="1">
        <v>6</v>
      </c>
      <c r="E470" s="1">
        <v>1</v>
      </c>
      <c r="F470" s="1">
        <v>0</v>
      </c>
      <c r="G470" s="1">
        <v>2</v>
      </c>
      <c r="H470" s="1">
        <v>2</v>
      </c>
      <c r="I470" s="1">
        <v>1</v>
      </c>
      <c r="J470" s="1">
        <v>0</v>
      </c>
    </row>
    <row r="471" spans="1:10">
      <c r="A471" s="1">
        <v>3.5</v>
      </c>
      <c r="B471" s="1">
        <v>6</v>
      </c>
      <c r="C471" s="1">
        <v>37.4</v>
      </c>
      <c r="D471" s="1">
        <v>6</v>
      </c>
      <c r="E471" s="1">
        <v>1</v>
      </c>
      <c r="F471" s="1">
        <v>0</v>
      </c>
      <c r="G471" s="1">
        <v>2</v>
      </c>
      <c r="H471" s="1">
        <v>2</v>
      </c>
      <c r="I471" s="1">
        <v>1</v>
      </c>
      <c r="J471" s="1">
        <v>0</v>
      </c>
    </row>
    <row r="472" spans="1:10">
      <c r="A472" s="1">
        <v>2.5</v>
      </c>
      <c r="B472" s="1">
        <v>4</v>
      </c>
      <c r="C472" s="1">
        <v>40.193100000000001</v>
      </c>
      <c r="D472" s="1">
        <v>6</v>
      </c>
      <c r="E472" s="1">
        <v>0</v>
      </c>
      <c r="F472" s="1">
        <v>0</v>
      </c>
      <c r="G472" s="1">
        <v>2</v>
      </c>
      <c r="H472" s="1">
        <v>2</v>
      </c>
      <c r="I472" s="1">
        <v>1</v>
      </c>
      <c r="J472" s="1">
        <v>0</v>
      </c>
    </row>
    <row r="473" spans="1:10">
      <c r="A473" s="1">
        <v>2.5</v>
      </c>
      <c r="B473" s="1">
        <v>4</v>
      </c>
      <c r="C473" s="1">
        <v>41.664200000000001</v>
      </c>
      <c r="D473" s="1">
        <v>5</v>
      </c>
      <c r="E473" s="1">
        <v>1</v>
      </c>
      <c r="F473" s="1">
        <v>0</v>
      </c>
      <c r="G473" s="1">
        <v>2</v>
      </c>
      <c r="H473" s="1">
        <v>2</v>
      </c>
      <c r="I473" s="1">
        <v>1</v>
      </c>
      <c r="J473" s="1">
        <v>0</v>
      </c>
    </row>
    <row r="474" spans="1:10">
      <c r="A474" s="1">
        <v>3.7</v>
      </c>
      <c r="B474" s="1">
        <v>6</v>
      </c>
      <c r="C474" s="1">
        <v>34.823500000000003</v>
      </c>
      <c r="D474" s="1">
        <v>6</v>
      </c>
      <c r="E474" s="1">
        <v>1</v>
      </c>
      <c r="F474" s="1">
        <v>0</v>
      </c>
      <c r="G474" s="1">
        <v>2</v>
      </c>
      <c r="H474" s="1">
        <v>2</v>
      </c>
      <c r="I474" s="1">
        <v>1</v>
      </c>
      <c r="J474" s="1">
        <v>0</v>
      </c>
    </row>
    <row r="475" spans="1:10">
      <c r="A475" s="1">
        <v>2.2999999999999998</v>
      </c>
      <c r="B475" s="1">
        <v>4</v>
      </c>
      <c r="C475" s="1">
        <v>34.700000000000003</v>
      </c>
      <c r="D475" s="1">
        <v>6</v>
      </c>
      <c r="E475" s="1">
        <v>0</v>
      </c>
      <c r="F475" s="1">
        <v>0</v>
      </c>
      <c r="G475" s="1">
        <v>2</v>
      </c>
      <c r="H475" s="1">
        <v>2</v>
      </c>
      <c r="I475" s="1">
        <v>1</v>
      </c>
      <c r="J475" s="1">
        <v>0</v>
      </c>
    </row>
    <row r="476" spans="1:10">
      <c r="A476" s="1">
        <v>3.5</v>
      </c>
      <c r="B476" s="1">
        <v>6</v>
      </c>
      <c r="C476" s="1">
        <v>36.200000000000003</v>
      </c>
      <c r="D476" s="1">
        <v>7</v>
      </c>
      <c r="E476" s="1">
        <v>1</v>
      </c>
      <c r="F476" s="1">
        <v>0</v>
      </c>
      <c r="G476" s="1">
        <v>2</v>
      </c>
      <c r="H476" s="1">
        <v>2</v>
      </c>
      <c r="I476" s="1">
        <v>1</v>
      </c>
      <c r="J476" s="1">
        <v>0</v>
      </c>
    </row>
    <row r="477" spans="1:10">
      <c r="A477" s="1">
        <v>3.5</v>
      </c>
      <c r="B477" s="1">
        <v>6</v>
      </c>
      <c r="C477" s="1">
        <v>33.200000000000003</v>
      </c>
      <c r="D477" s="1">
        <v>7</v>
      </c>
      <c r="E477" s="1">
        <v>1</v>
      </c>
      <c r="F477" s="1">
        <v>0</v>
      </c>
      <c r="G477" s="1">
        <v>2</v>
      </c>
      <c r="H477" s="1">
        <v>2</v>
      </c>
      <c r="I477" s="1">
        <v>1</v>
      </c>
      <c r="J477" s="1">
        <v>0</v>
      </c>
    </row>
    <row r="478" spans="1:10">
      <c r="A478" s="1">
        <v>5.5</v>
      </c>
      <c r="B478" s="1">
        <v>8</v>
      </c>
      <c r="C478" s="1">
        <v>33</v>
      </c>
      <c r="D478" s="1">
        <v>7</v>
      </c>
      <c r="E478" s="1">
        <v>1</v>
      </c>
      <c r="F478" s="1">
        <v>0</v>
      </c>
      <c r="G478" s="1">
        <v>2</v>
      </c>
      <c r="H478" s="1">
        <v>2</v>
      </c>
      <c r="I478" s="1">
        <v>1</v>
      </c>
      <c r="J478" s="1">
        <v>0</v>
      </c>
    </row>
    <row r="479" spans="1:10">
      <c r="A479" s="1">
        <v>5.5</v>
      </c>
      <c r="B479" s="1">
        <v>8</v>
      </c>
      <c r="C479" s="1">
        <v>32.299999999999997</v>
      </c>
      <c r="D479" s="1">
        <v>7</v>
      </c>
      <c r="E479" s="1">
        <v>1</v>
      </c>
      <c r="F479" s="1">
        <v>0</v>
      </c>
      <c r="G479" s="1">
        <v>2</v>
      </c>
      <c r="H479" s="1">
        <v>2</v>
      </c>
      <c r="I479" s="1">
        <v>1</v>
      </c>
      <c r="J479" s="1">
        <v>0</v>
      </c>
    </row>
    <row r="480" spans="1:10">
      <c r="A480" s="1">
        <v>6.3</v>
      </c>
      <c r="B480" s="1">
        <v>8</v>
      </c>
      <c r="C480" s="1">
        <v>27.1158</v>
      </c>
      <c r="D480" s="1">
        <v>7</v>
      </c>
      <c r="E480" s="1">
        <v>1</v>
      </c>
      <c r="F480" s="1">
        <v>0</v>
      </c>
      <c r="G480" s="1">
        <v>2</v>
      </c>
      <c r="H480" s="1">
        <v>2</v>
      </c>
      <c r="I480" s="1">
        <v>1</v>
      </c>
      <c r="J480" s="1">
        <v>0</v>
      </c>
    </row>
    <row r="481" spans="1:10">
      <c r="A481" s="1">
        <v>2.4</v>
      </c>
      <c r="B481" s="1">
        <v>4</v>
      </c>
      <c r="C481" s="1">
        <v>42.214599999999997</v>
      </c>
      <c r="D481" s="1">
        <v>4</v>
      </c>
      <c r="E481" s="1">
        <v>1</v>
      </c>
      <c r="F481" s="1">
        <v>0</v>
      </c>
      <c r="G481" s="1">
        <v>2</v>
      </c>
      <c r="H481" s="1">
        <v>2</v>
      </c>
      <c r="I481" s="1">
        <v>0</v>
      </c>
      <c r="J481" s="1">
        <v>1</v>
      </c>
    </row>
    <row r="482" spans="1:10">
      <c r="A482" s="1">
        <v>2.5</v>
      </c>
      <c r="B482" s="1">
        <v>4</v>
      </c>
      <c r="C482" s="1">
        <v>45.672899999999998</v>
      </c>
      <c r="D482" s="1">
        <v>1</v>
      </c>
      <c r="E482" s="1">
        <v>1</v>
      </c>
      <c r="F482" s="1">
        <v>0</v>
      </c>
      <c r="G482" s="1">
        <v>2</v>
      </c>
      <c r="H482" s="1">
        <v>2</v>
      </c>
      <c r="I482" s="1">
        <v>1</v>
      </c>
      <c r="J482" s="1">
        <v>0</v>
      </c>
    </row>
    <row r="483" spans="1:10">
      <c r="A483" s="1">
        <v>3.5</v>
      </c>
      <c r="B483" s="1">
        <v>6</v>
      </c>
      <c r="C483" s="1">
        <v>37.9499</v>
      </c>
      <c r="D483" s="1">
        <v>6</v>
      </c>
      <c r="E483" s="1">
        <v>0</v>
      </c>
      <c r="F483" s="1">
        <v>0</v>
      </c>
      <c r="G483" s="1">
        <v>2</v>
      </c>
      <c r="H483" s="1">
        <v>2</v>
      </c>
      <c r="I483" s="1">
        <v>1</v>
      </c>
      <c r="J483" s="1">
        <v>0</v>
      </c>
    </row>
    <row r="484" spans="1:10">
      <c r="A484" s="1">
        <v>3.5</v>
      </c>
      <c r="B484" s="1">
        <v>6</v>
      </c>
      <c r="C484" s="1">
        <v>38.034700000000001</v>
      </c>
      <c r="D484" s="1">
        <v>1</v>
      </c>
      <c r="E484" s="1">
        <v>1</v>
      </c>
      <c r="F484" s="1">
        <v>0</v>
      </c>
      <c r="G484" s="1">
        <v>2</v>
      </c>
      <c r="H484" s="1">
        <v>2</v>
      </c>
      <c r="I484" s="1">
        <v>1</v>
      </c>
      <c r="J484" s="1">
        <v>0</v>
      </c>
    </row>
    <row r="485" spans="1:10">
      <c r="A485" s="1">
        <v>2.5</v>
      </c>
      <c r="B485" s="1">
        <v>4</v>
      </c>
      <c r="C485" s="1">
        <v>46.6</v>
      </c>
      <c r="D485" s="1">
        <v>1</v>
      </c>
      <c r="E485" s="1">
        <v>1</v>
      </c>
      <c r="F485" s="1">
        <v>0</v>
      </c>
      <c r="G485" s="1">
        <v>2</v>
      </c>
      <c r="H485" s="1">
        <v>2</v>
      </c>
      <c r="I485" s="1">
        <v>1</v>
      </c>
      <c r="J485" s="1">
        <v>0</v>
      </c>
    </row>
    <row r="486" spans="1:10">
      <c r="A486" s="1">
        <v>3.5</v>
      </c>
      <c r="B486" s="1">
        <v>6</v>
      </c>
      <c r="C486" s="1">
        <v>36.410200000000003</v>
      </c>
      <c r="D486" s="1">
        <v>1</v>
      </c>
      <c r="E486" s="1">
        <v>1</v>
      </c>
      <c r="F486" s="1">
        <v>0</v>
      </c>
      <c r="G486" s="1">
        <v>2</v>
      </c>
      <c r="H486" s="1">
        <v>2</v>
      </c>
      <c r="I486" s="1">
        <v>1</v>
      </c>
      <c r="J486" s="1">
        <v>0</v>
      </c>
    </row>
    <row r="487" spans="1:10">
      <c r="A487" s="1">
        <v>2</v>
      </c>
      <c r="B487" s="1">
        <v>4</v>
      </c>
      <c r="C487" s="1">
        <v>43</v>
      </c>
      <c r="D487" s="1">
        <v>6</v>
      </c>
      <c r="E487" s="1">
        <v>0</v>
      </c>
      <c r="F487" s="1">
        <v>0</v>
      </c>
      <c r="G487" s="1">
        <v>2</v>
      </c>
      <c r="H487" s="1">
        <v>2</v>
      </c>
      <c r="I487" s="1">
        <v>1</v>
      </c>
      <c r="J487" s="1">
        <v>0</v>
      </c>
    </row>
    <row r="488" spans="1:10">
      <c r="A488" s="1">
        <v>2</v>
      </c>
      <c r="B488" s="1">
        <v>4</v>
      </c>
      <c r="C488" s="1">
        <v>47.512900000000002</v>
      </c>
      <c r="D488" s="1">
        <v>1</v>
      </c>
      <c r="E488" s="1">
        <v>1</v>
      </c>
      <c r="F488" s="1">
        <v>0</v>
      </c>
      <c r="G488" s="1">
        <v>2</v>
      </c>
      <c r="H488" s="1">
        <v>2</v>
      </c>
      <c r="I488" s="1">
        <v>1</v>
      </c>
      <c r="J488" s="1">
        <v>0</v>
      </c>
    </row>
    <row r="489" spans="1:10">
      <c r="A489" s="1">
        <v>2.5</v>
      </c>
      <c r="B489" s="1">
        <v>4</v>
      </c>
      <c r="C489" s="1">
        <v>39.6</v>
      </c>
      <c r="D489" s="1">
        <v>6</v>
      </c>
      <c r="E489" s="1">
        <v>0</v>
      </c>
      <c r="F489" s="1">
        <v>0</v>
      </c>
      <c r="G489" s="1">
        <v>2</v>
      </c>
      <c r="H489" s="1">
        <v>2</v>
      </c>
      <c r="I489" s="1">
        <v>1</v>
      </c>
      <c r="J489" s="1">
        <v>0</v>
      </c>
    </row>
    <row r="490" spans="1:10">
      <c r="A490" s="1">
        <v>2.5</v>
      </c>
      <c r="B490" s="1">
        <v>4</v>
      </c>
      <c r="C490" s="1">
        <v>42.699800000000003</v>
      </c>
      <c r="D490" s="1">
        <v>1</v>
      </c>
      <c r="E490" s="1">
        <v>1</v>
      </c>
      <c r="F490" s="1">
        <v>0</v>
      </c>
      <c r="G490" s="1">
        <v>2</v>
      </c>
      <c r="H490" s="1">
        <v>2</v>
      </c>
      <c r="I490" s="1">
        <v>1</v>
      </c>
      <c r="J490" s="1">
        <v>0</v>
      </c>
    </row>
    <row r="491" spans="1:10">
      <c r="A491" s="1">
        <v>1.6</v>
      </c>
      <c r="B491" s="1">
        <v>4</v>
      </c>
      <c r="C491" s="1">
        <v>46.5</v>
      </c>
      <c r="D491" s="1">
        <v>4</v>
      </c>
      <c r="E491" s="1">
        <v>1</v>
      </c>
      <c r="F491" s="1">
        <v>0</v>
      </c>
      <c r="G491" s="1">
        <v>2</v>
      </c>
      <c r="H491" s="1">
        <v>2</v>
      </c>
      <c r="I491" s="1">
        <v>1</v>
      </c>
      <c r="J491" s="1">
        <v>0</v>
      </c>
    </row>
    <row r="492" spans="1:10">
      <c r="A492" s="1">
        <v>1.6</v>
      </c>
      <c r="B492" s="1">
        <v>4</v>
      </c>
      <c r="C492" s="1">
        <v>47.3</v>
      </c>
      <c r="D492" s="1">
        <v>5</v>
      </c>
      <c r="E492" s="1">
        <v>0</v>
      </c>
      <c r="F492" s="1">
        <v>0</v>
      </c>
      <c r="G492" s="1">
        <v>2</v>
      </c>
      <c r="H492" s="1">
        <v>2</v>
      </c>
      <c r="I492" s="1">
        <v>1</v>
      </c>
      <c r="J492" s="1">
        <v>0</v>
      </c>
    </row>
    <row r="493" spans="1:10">
      <c r="A493" s="1">
        <v>1.8</v>
      </c>
      <c r="B493" s="1">
        <v>4</v>
      </c>
      <c r="C493" s="1">
        <v>47.5</v>
      </c>
      <c r="D493" s="1">
        <v>1</v>
      </c>
      <c r="E493" s="1">
        <v>1</v>
      </c>
      <c r="F493" s="1">
        <v>0</v>
      </c>
      <c r="G493" s="1">
        <v>2</v>
      </c>
      <c r="H493" s="1">
        <v>2</v>
      </c>
      <c r="I493" s="1">
        <v>1</v>
      </c>
      <c r="J493" s="1">
        <v>0</v>
      </c>
    </row>
    <row r="494" spans="1:10">
      <c r="A494" s="1">
        <v>1.8</v>
      </c>
      <c r="B494" s="1">
        <v>4</v>
      </c>
      <c r="C494" s="1">
        <v>44.9</v>
      </c>
      <c r="D494" s="1">
        <v>4</v>
      </c>
      <c r="E494" s="1">
        <v>1</v>
      </c>
      <c r="F494" s="1">
        <v>0</v>
      </c>
      <c r="G494" s="1">
        <v>2</v>
      </c>
      <c r="H494" s="1">
        <v>2</v>
      </c>
      <c r="I494" s="1">
        <v>1</v>
      </c>
      <c r="J494" s="1">
        <v>0</v>
      </c>
    </row>
    <row r="495" spans="1:10">
      <c r="A495" s="1">
        <v>1.8</v>
      </c>
      <c r="B495" s="1">
        <v>4</v>
      </c>
      <c r="C495" s="1">
        <v>44.2</v>
      </c>
      <c r="D495" s="1">
        <v>6</v>
      </c>
      <c r="E495" s="1">
        <v>0</v>
      </c>
      <c r="F495" s="1">
        <v>0</v>
      </c>
      <c r="G495" s="1">
        <v>2</v>
      </c>
      <c r="H495" s="1">
        <v>2</v>
      </c>
      <c r="I495" s="1">
        <v>1</v>
      </c>
      <c r="J495" s="1">
        <v>0</v>
      </c>
    </row>
    <row r="496" spans="1:10">
      <c r="A496" s="1">
        <v>6.7</v>
      </c>
      <c r="B496" s="1">
        <v>12</v>
      </c>
      <c r="C496" s="1">
        <v>24.2</v>
      </c>
      <c r="D496" s="1">
        <v>6</v>
      </c>
      <c r="E496" s="1">
        <v>1</v>
      </c>
      <c r="F496" s="1">
        <v>0</v>
      </c>
      <c r="G496" s="1">
        <v>2</v>
      </c>
      <c r="H496" s="1">
        <v>2</v>
      </c>
      <c r="I496" s="1">
        <v>1</v>
      </c>
      <c r="J496" s="1">
        <v>0</v>
      </c>
    </row>
    <row r="497" spans="1:10">
      <c r="A497" s="1">
        <v>2.8</v>
      </c>
      <c r="B497" s="1">
        <v>6</v>
      </c>
      <c r="C497" s="1">
        <v>37.118499999999997</v>
      </c>
      <c r="D497" s="1">
        <v>6</v>
      </c>
      <c r="E497" s="1">
        <v>0</v>
      </c>
      <c r="F497" s="1">
        <v>0</v>
      </c>
      <c r="G497" s="1">
        <v>2</v>
      </c>
      <c r="H497" s="1">
        <v>2</v>
      </c>
      <c r="I497" s="1">
        <v>1</v>
      </c>
      <c r="J497" s="1">
        <v>0</v>
      </c>
    </row>
    <row r="498" spans="1:10">
      <c r="A498" s="1">
        <v>2.4</v>
      </c>
      <c r="B498" s="1">
        <v>4</v>
      </c>
      <c r="C498" s="1">
        <v>46.9</v>
      </c>
      <c r="D498" s="1">
        <v>6</v>
      </c>
      <c r="E498" s="1">
        <v>1</v>
      </c>
      <c r="F498" s="1">
        <v>0</v>
      </c>
      <c r="G498" s="1">
        <v>2</v>
      </c>
      <c r="H498" s="1">
        <v>2</v>
      </c>
      <c r="I498" s="1">
        <v>1</v>
      </c>
      <c r="J498" s="1">
        <v>0</v>
      </c>
    </row>
    <row r="499" spans="1:10">
      <c r="A499" s="1">
        <v>2.4</v>
      </c>
      <c r="B499" s="1">
        <v>4</v>
      </c>
      <c r="C499" s="1">
        <v>46.8</v>
      </c>
      <c r="D499" s="1">
        <v>6</v>
      </c>
      <c r="E499" s="1">
        <v>1</v>
      </c>
      <c r="F499" s="1">
        <v>0</v>
      </c>
      <c r="G499" s="1">
        <v>2</v>
      </c>
      <c r="H499" s="1">
        <v>2</v>
      </c>
      <c r="I499" s="1">
        <v>1</v>
      </c>
      <c r="J499" s="1">
        <v>0</v>
      </c>
    </row>
    <row r="500" spans="1:10">
      <c r="A500" s="1">
        <v>3.6</v>
      </c>
      <c r="B500" s="1">
        <v>6</v>
      </c>
      <c r="C500" s="1">
        <v>35.6</v>
      </c>
      <c r="D500" s="1">
        <v>6</v>
      </c>
      <c r="E500" s="1">
        <v>1</v>
      </c>
      <c r="F500" s="1">
        <v>0</v>
      </c>
      <c r="G500" s="1">
        <v>2</v>
      </c>
      <c r="H500" s="1">
        <v>2</v>
      </c>
      <c r="I500" s="1">
        <v>1</v>
      </c>
      <c r="J500" s="1">
        <v>0</v>
      </c>
    </row>
    <row r="501" spans="1:10">
      <c r="A501" s="1">
        <v>2.5</v>
      </c>
      <c r="B501" s="1">
        <v>4</v>
      </c>
      <c r="C501" s="1">
        <v>37.057400000000001</v>
      </c>
      <c r="D501" s="1">
        <v>6</v>
      </c>
      <c r="E501" s="1">
        <v>0</v>
      </c>
      <c r="F501" s="1">
        <v>0</v>
      </c>
      <c r="G501" s="1">
        <v>2</v>
      </c>
      <c r="H501" s="1">
        <v>2</v>
      </c>
      <c r="I501" s="1">
        <v>0</v>
      </c>
      <c r="J501" s="1">
        <v>1</v>
      </c>
    </row>
    <row r="502" spans="1:10">
      <c r="A502" s="1">
        <v>2.5</v>
      </c>
      <c r="B502" s="1">
        <v>4</v>
      </c>
      <c r="C502" s="1">
        <v>34.6</v>
      </c>
      <c r="D502" s="1">
        <v>6</v>
      </c>
      <c r="E502" s="1">
        <v>0</v>
      </c>
      <c r="F502" s="1">
        <v>0</v>
      </c>
      <c r="G502" s="1">
        <v>2</v>
      </c>
      <c r="H502" s="1">
        <v>2</v>
      </c>
      <c r="I502" s="1">
        <v>1</v>
      </c>
      <c r="J502" s="1">
        <v>0</v>
      </c>
    </row>
    <row r="503" spans="1:10">
      <c r="A503" s="1">
        <v>2.5</v>
      </c>
      <c r="B503" s="1">
        <v>4</v>
      </c>
      <c r="C503" s="1">
        <v>42.921500000000002</v>
      </c>
      <c r="D503" s="1">
        <v>1</v>
      </c>
      <c r="E503" s="1">
        <v>1</v>
      </c>
      <c r="F503" s="1">
        <v>0</v>
      </c>
      <c r="G503" s="1">
        <v>2</v>
      </c>
      <c r="H503" s="1">
        <v>2</v>
      </c>
      <c r="I503" s="1">
        <v>0</v>
      </c>
      <c r="J503" s="1">
        <v>1</v>
      </c>
    </row>
    <row r="504" spans="1:10">
      <c r="A504" s="1">
        <v>3.6</v>
      </c>
      <c r="B504" s="1">
        <v>6</v>
      </c>
      <c r="C504" s="1">
        <v>34.270800000000001</v>
      </c>
      <c r="D504" s="1">
        <v>5</v>
      </c>
      <c r="E504" s="1">
        <v>1</v>
      </c>
      <c r="F504" s="1">
        <v>0</v>
      </c>
      <c r="G504" s="1">
        <v>2</v>
      </c>
      <c r="H504" s="1">
        <v>2</v>
      </c>
      <c r="I504" s="1">
        <v>0</v>
      </c>
      <c r="J504" s="1">
        <v>1</v>
      </c>
    </row>
    <row r="505" spans="1:10">
      <c r="A505" s="1">
        <v>2.5</v>
      </c>
      <c r="B505" s="1">
        <v>4</v>
      </c>
      <c r="C505" s="1">
        <v>46.8</v>
      </c>
      <c r="D505" s="1">
        <v>6</v>
      </c>
      <c r="E505" s="1">
        <v>0</v>
      </c>
      <c r="F505" s="1">
        <v>0</v>
      </c>
      <c r="G505" s="1">
        <v>2</v>
      </c>
      <c r="H505" s="1">
        <v>2</v>
      </c>
      <c r="I505" s="1">
        <v>1</v>
      </c>
      <c r="J505" s="1">
        <v>0</v>
      </c>
    </row>
    <row r="506" spans="1:10">
      <c r="A506" s="1">
        <v>2.5</v>
      </c>
      <c r="B506" s="1">
        <v>4</v>
      </c>
      <c r="C506" s="1">
        <v>45.056600000000003</v>
      </c>
      <c r="D506" s="1">
        <v>6</v>
      </c>
      <c r="E506" s="1">
        <v>1</v>
      </c>
      <c r="F506" s="1">
        <v>0</v>
      </c>
      <c r="G506" s="1">
        <v>2</v>
      </c>
      <c r="H506" s="1">
        <v>2</v>
      </c>
      <c r="I506" s="1">
        <v>1</v>
      </c>
      <c r="J506" s="1">
        <v>0</v>
      </c>
    </row>
    <row r="507" spans="1:10">
      <c r="A507" s="1">
        <v>3.5</v>
      </c>
      <c r="B507" s="1">
        <v>6</v>
      </c>
      <c r="C507" s="1">
        <v>39.799999999999997</v>
      </c>
      <c r="D507" s="1">
        <v>6</v>
      </c>
      <c r="E507" s="1">
        <v>1</v>
      </c>
      <c r="F507" s="1">
        <v>0</v>
      </c>
      <c r="G507" s="1">
        <v>2</v>
      </c>
      <c r="H507" s="1">
        <v>2</v>
      </c>
      <c r="I507" s="1">
        <v>1</v>
      </c>
      <c r="J507" s="1">
        <v>0</v>
      </c>
    </row>
    <row r="508" spans="1:10">
      <c r="A508" s="1">
        <v>2.4</v>
      </c>
      <c r="B508" s="1">
        <v>4</v>
      </c>
      <c r="C508" s="1">
        <v>48.2</v>
      </c>
      <c r="D508" s="1">
        <v>1</v>
      </c>
      <c r="E508" s="1">
        <v>0</v>
      </c>
      <c r="F508" s="1">
        <v>0</v>
      </c>
      <c r="G508" s="1">
        <v>2</v>
      </c>
      <c r="H508" s="1">
        <v>2</v>
      </c>
      <c r="I508" s="1">
        <v>1</v>
      </c>
      <c r="J508" s="1">
        <v>0</v>
      </c>
    </row>
    <row r="509" spans="1:10">
      <c r="A509" s="1">
        <v>1.8</v>
      </c>
      <c r="B509" s="1">
        <v>4</v>
      </c>
      <c r="C509" s="1">
        <v>69.6404</v>
      </c>
      <c r="D509" s="1">
        <v>1</v>
      </c>
      <c r="E509" s="1">
        <v>0</v>
      </c>
      <c r="F509" s="1">
        <v>0</v>
      </c>
      <c r="G509" s="1">
        <v>2</v>
      </c>
      <c r="H509" s="1">
        <v>2</v>
      </c>
      <c r="I509" s="1">
        <v>1</v>
      </c>
      <c r="J509" s="1">
        <v>0</v>
      </c>
    </row>
    <row r="510" spans="1:10">
      <c r="A510" s="1">
        <v>2</v>
      </c>
      <c r="B510" s="1">
        <v>4</v>
      </c>
      <c r="C510" s="1">
        <v>42</v>
      </c>
      <c r="D510" s="1">
        <v>6</v>
      </c>
      <c r="E510" s="1">
        <v>0</v>
      </c>
      <c r="F510" s="1">
        <v>0</v>
      </c>
      <c r="G510" s="1">
        <v>2</v>
      </c>
      <c r="H510" s="1">
        <v>2</v>
      </c>
      <c r="I510" s="1">
        <v>1</v>
      </c>
      <c r="J510" s="1">
        <v>0</v>
      </c>
    </row>
    <row r="511" spans="1:10">
      <c r="A511" s="1">
        <v>3</v>
      </c>
      <c r="B511" s="1">
        <v>6</v>
      </c>
      <c r="C511" s="1">
        <v>32</v>
      </c>
      <c r="D511" s="1">
        <v>6</v>
      </c>
      <c r="E511" s="1">
        <v>1</v>
      </c>
      <c r="F511" s="1">
        <v>0</v>
      </c>
      <c r="G511" s="1">
        <v>2</v>
      </c>
      <c r="H511" s="1">
        <v>2</v>
      </c>
      <c r="I511" s="1">
        <v>1</v>
      </c>
      <c r="J511" s="1">
        <v>0</v>
      </c>
    </row>
    <row r="512" spans="1:10">
      <c r="A512" s="1">
        <v>4.4000000000000004</v>
      </c>
      <c r="B512" s="1">
        <v>8</v>
      </c>
      <c r="C512" s="1">
        <v>30.8</v>
      </c>
      <c r="D512" s="1">
        <v>6</v>
      </c>
      <c r="E512" s="1">
        <v>1</v>
      </c>
      <c r="F512" s="1">
        <v>0</v>
      </c>
      <c r="G512" s="1">
        <v>2</v>
      </c>
      <c r="H512" s="1">
        <v>2</v>
      </c>
      <c r="I512" s="1">
        <v>1</v>
      </c>
      <c r="J512" s="1">
        <v>0</v>
      </c>
    </row>
    <row r="513" spans="1:10">
      <c r="A513" s="1">
        <v>3.2</v>
      </c>
      <c r="B513" s="1">
        <v>6</v>
      </c>
      <c r="C513" s="1">
        <v>36.4</v>
      </c>
      <c r="D513" s="1">
        <v>6</v>
      </c>
      <c r="E513" s="1">
        <v>1</v>
      </c>
      <c r="F513" s="1">
        <v>0</v>
      </c>
      <c r="G513" s="1">
        <v>2</v>
      </c>
      <c r="H513" s="1">
        <v>2</v>
      </c>
      <c r="I513" s="1">
        <v>1</v>
      </c>
      <c r="J513" s="1">
        <v>0</v>
      </c>
    </row>
    <row r="514" spans="1:10">
      <c r="A514" s="1">
        <v>4.2</v>
      </c>
      <c r="B514" s="1">
        <v>8</v>
      </c>
      <c r="C514" s="1">
        <v>31.5002</v>
      </c>
      <c r="D514" s="1">
        <v>6</v>
      </c>
      <c r="E514" s="1">
        <v>1</v>
      </c>
      <c r="F514" s="1">
        <v>0</v>
      </c>
      <c r="G514" s="1">
        <v>2</v>
      </c>
      <c r="H514" s="1">
        <v>2</v>
      </c>
      <c r="I514" s="1">
        <v>1</v>
      </c>
      <c r="J514" s="1">
        <v>0</v>
      </c>
    </row>
    <row r="515" spans="1:10">
      <c r="A515" s="1">
        <v>3</v>
      </c>
      <c r="B515" s="1">
        <v>6</v>
      </c>
      <c r="C515" s="1">
        <v>39.493699999999997</v>
      </c>
      <c r="D515" s="1">
        <v>8</v>
      </c>
      <c r="E515" s="1">
        <v>1</v>
      </c>
      <c r="F515" s="1">
        <v>0</v>
      </c>
      <c r="G515" s="1">
        <v>2</v>
      </c>
      <c r="H515" s="1">
        <v>2</v>
      </c>
      <c r="I515" s="1">
        <v>1</v>
      </c>
      <c r="J515" s="1">
        <v>1</v>
      </c>
    </row>
    <row r="516" spans="1:10">
      <c r="A516" s="1">
        <v>4.4000000000000004</v>
      </c>
      <c r="B516" s="1">
        <v>8</v>
      </c>
      <c r="C516" s="1">
        <v>30.953700000000001</v>
      </c>
      <c r="D516" s="1">
        <v>8</v>
      </c>
      <c r="E516" s="1">
        <v>1</v>
      </c>
      <c r="F516" s="1">
        <v>0</v>
      </c>
      <c r="G516" s="1">
        <v>2</v>
      </c>
      <c r="H516" s="1">
        <v>2</v>
      </c>
      <c r="I516" s="1">
        <v>1</v>
      </c>
      <c r="J516" s="1">
        <v>0</v>
      </c>
    </row>
    <row r="517" spans="1:10">
      <c r="A517" s="1">
        <v>4.4000000000000004</v>
      </c>
      <c r="B517" s="1">
        <v>8</v>
      </c>
      <c r="C517" s="1">
        <v>30.562000000000001</v>
      </c>
      <c r="D517" s="1">
        <v>8</v>
      </c>
      <c r="E517" s="1">
        <v>1</v>
      </c>
      <c r="F517" s="1">
        <v>0</v>
      </c>
      <c r="G517" s="1">
        <v>2</v>
      </c>
      <c r="H517" s="1">
        <v>2</v>
      </c>
      <c r="I517" s="1">
        <v>1</v>
      </c>
      <c r="J517" s="1">
        <v>0</v>
      </c>
    </row>
    <row r="518" spans="1:10">
      <c r="A518" s="1">
        <v>4.4000000000000004</v>
      </c>
      <c r="B518" s="1">
        <v>8</v>
      </c>
      <c r="C518" s="1">
        <v>30.172599999999999</v>
      </c>
      <c r="D518" s="1">
        <v>6</v>
      </c>
      <c r="E518" s="1">
        <v>1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</row>
    <row r="519" spans="1:10">
      <c r="A519" s="1">
        <v>4.4000000000000004</v>
      </c>
      <c r="B519" s="1">
        <v>8</v>
      </c>
      <c r="C519" s="1">
        <v>27.7</v>
      </c>
      <c r="D519" s="1">
        <v>6</v>
      </c>
      <c r="E519" s="1">
        <v>1</v>
      </c>
      <c r="F519" s="1">
        <v>0</v>
      </c>
      <c r="G519" s="1">
        <v>2</v>
      </c>
      <c r="H519" s="1">
        <v>2</v>
      </c>
      <c r="I519" s="1">
        <v>1</v>
      </c>
      <c r="J519" s="1">
        <v>0</v>
      </c>
    </row>
    <row r="520" spans="1:10">
      <c r="A520" s="1">
        <v>4.4000000000000004</v>
      </c>
      <c r="B520" s="1">
        <v>8</v>
      </c>
      <c r="C520" s="1">
        <v>29.452100000000002</v>
      </c>
      <c r="D520" s="1">
        <v>6</v>
      </c>
      <c r="E520" s="1">
        <v>1</v>
      </c>
      <c r="F520" s="1">
        <v>0</v>
      </c>
      <c r="G520" s="1">
        <v>2</v>
      </c>
      <c r="H520" s="1">
        <v>2</v>
      </c>
      <c r="I520" s="1">
        <v>1</v>
      </c>
      <c r="J520" s="1">
        <v>0</v>
      </c>
    </row>
    <row r="521" spans="1:10">
      <c r="A521" s="1">
        <v>4.4000000000000004</v>
      </c>
      <c r="B521" s="1">
        <v>8</v>
      </c>
      <c r="C521" s="1">
        <v>27.7</v>
      </c>
      <c r="D521" s="1">
        <v>6</v>
      </c>
      <c r="E521" s="1">
        <v>1</v>
      </c>
      <c r="F521" s="1">
        <v>0</v>
      </c>
      <c r="G521" s="1">
        <v>2</v>
      </c>
      <c r="H521" s="1">
        <v>2</v>
      </c>
      <c r="I521" s="1">
        <v>1</v>
      </c>
      <c r="J521" s="1">
        <v>0</v>
      </c>
    </row>
    <row r="522" spans="1:10">
      <c r="A522" s="1">
        <v>6</v>
      </c>
      <c r="B522" s="1">
        <v>12</v>
      </c>
      <c r="C522" s="1">
        <v>26.749500000000001</v>
      </c>
      <c r="D522" s="1">
        <v>8</v>
      </c>
      <c r="E522" s="1">
        <v>1</v>
      </c>
      <c r="F522" s="1">
        <v>0</v>
      </c>
      <c r="G522" s="1">
        <v>2</v>
      </c>
      <c r="H522" s="1">
        <v>2</v>
      </c>
      <c r="I522" s="1">
        <v>1</v>
      </c>
      <c r="J522" s="1">
        <v>0</v>
      </c>
    </row>
    <row r="523" spans="1:10">
      <c r="A523" s="1">
        <v>3.9</v>
      </c>
      <c r="B523" s="1">
        <v>6</v>
      </c>
      <c r="C523" s="1">
        <v>37.299999999999997</v>
      </c>
      <c r="D523" s="1">
        <v>4</v>
      </c>
      <c r="E523" s="1">
        <v>1</v>
      </c>
      <c r="F523" s="1">
        <v>0</v>
      </c>
      <c r="G523" s="1">
        <v>1</v>
      </c>
      <c r="H523" s="1">
        <v>1</v>
      </c>
      <c r="I523" s="1">
        <v>1</v>
      </c>
      <c r="J523" s="1">
        <v>0</v>
      </c>
    </row>
    <row r="524" spans="1:10">
      <c r="A524" s="1">
        <v>3.9</v>
      </c>
      <c r="B524" s="1">
        <v>6</v>
      </c>
      <c r="C524" s="1">
        <v>36.6</v>
      </c>
      <c r="D524" s="1">
        <v>4</v>
      </c>
      <c r="E524" s="1">
        <v>1</v>
      </c>
      <c r="F524" s="1">
        <v>0</v>
      </c>
      <c r="G524" s="1">
        <v>1</v>
      </c>
      <c r="H524" s="1">
        <v>1</v>
      </c>
      <c r="I524" s="1">
        <v>1</v>
      </c>
      <c r="J524" s="1">
        <v>0</v>
      </c>
    </row>
    <row r="525" spans="1:10">
      <c r="A525" s="1">
        <v>4.5999999999999996</v>
      </c>
      <c r="B525" s="1">
        <v>8</v>
      </c>
      <c r="C525" s="1">
        <v>31.9</v>
      </c>
      <c r="D525" s="1">
        <v>4</v>
      </c>
      <c r="E525" s="1">
        <v>1</v>
      </c>
      <c r="F525" s="1">
        <v>0</v>
      </c>
      <c r="G525" s="1">
        <v>2</v>
      </c>
      <c r="H525" s="1">
        <v>2</v>
      </c>
      <c r="I525" s="1">
        <v>0</v>
      </c>
      <c r="J525" s="1">
        <v>0</v>
      </c>
    </row>
    <row r="526" spans="1:10">
      <c r="A526" s="1">
        <v>4.5999999999999996</v>
      </c>
      <c r="B526" s="1">
        <v>8</v>
      </c>
      <c r="C526" s="1">
        <v>31.9</v>
      </c>
      <c r="D526" s="1">
        <v>4</v>
      </c>
      <c r="E526" s="1">
        <v>1</v>
      </c>
      <c r="F526" s="1">
        <v>0</v>
      </c>
      <c r="G526" s="1">
        <v>2</v>
      </c>
      <c r="H526" s="1">
        <v>2</v>
      </c>
      <c r="I526" s="1">
        <v>0</v>
      </c>
      <c r="J526" s="1">
        <v>0</v>
      </c>
    </row>
    <row r="527" spans="1:10">
      <c r="A527" s="1">
        <v>4.5999999999999996</v>
      </c>
      <c r="B527" s="1">
        <v>8</v>
      </c>
      <c r="C527" s="1">
        <v>31.9</v>
      </c>
      <c r="D527" s="1">
        <v>4</v>
      </c>
      <c r="E527" s="1">
        <v>1</v>
      </c>
      <c r="F527" s="1">
        <v>0</v>
      </c>
      <c r="G527" s="1">
        <v>2</v>
      </c>
      <c r="H527" s="1">
        <v>2</v>
      </c>
      <c r="I527" s="1">
        <v>0</v>
      </c>
      <c r="J527" s="1">
        <v>0</v>
      </c>
    </row>
    <row r="528" spans="1:10">
      <c r="A528" s="1">
        <v>4.5999999999999996</v>
      </c>
      <c r="B528" s="1">
        <v>8</v>
      </c>
      <c r="C528" s="1">
        <v>22.7</v>
      </c>
      <c r="D528" s="1">
        <v>4</v>
      </c>
      <c r="E528" s="1">
        <v>1</v>
      </c>
      <c r="F528" s="1">
        <v>0</v>
      </c>
      <c r="G528" s="1">
        <v>2</v>
      </c>
      <c r="H528" s="1">
        <v>2</v>
      </c>
      <c r="I528" s="1">
        <v>0</v>
      </c>
      <c r="J528" s="1">
        <v>0</v>
      </c>
    </row>
    <row r="529" spans="1:10">
      <c r="A529" s="1">
        <v>4.5999999999999996</v>
      </c>
      <c r="B529" s="1">
        <v>8</v>
      </c>
      <c r="C529" s="1">
        <v>24.5</v>
      </c>
      <c r="D529" s="1">
        <v>4</v>
      </c>
      <c r="E529" s="1">
        <v>1</v>
      </c>
      <c r="F529" s="1">
        <v>0</v>
      </c>
      <c r="G529" s="1">
        <v>2</v>
      </c>
      <c r="H529" s="1">
        <v>2</v>
      </c>
      <c r="I529" s="1">
        <v>0</v>
      </c>
      <c r="J529" s="1">
        <v>0</v>
      </c>
    </row>
    <row r="530" spans="1:10">
      <c r="A530" s="1">
        <v>3.5</v>
      </c>
      <c r="B530" s="1">
        <v>6</v>
      </c>
      <c r="C530" s="1">
        <v>40.299999999999997</v>
      </c>
      <c r="D530" s="1">
        <v>4</v>
      </c>
      <c r="E530" s="1">
        <v>1</v>
      </c>
      <c r="F530" s="1">
        <v>0</v>
      </c>
      <c r="G530" s="1">
        <v>1</v>
      </c>
      <c r="H530" s="1">
        <v>1</v>
      </c>
      <c r="I530" s="1">
        <v>1</v>
      </c>
      <c r="J530" s="1">
        <v>0</v>
      </c>
    </row>
    <row r="531" spans="1:10">
      <c r="A531" s="1">
        <v>3.5</v>
      </c>
      <c r="B531" s="1">
        <v>6</v>
      </c>
      <c r="C531" s="1">
        <v>41.2</v>
      </c>
      <c r="D531" s="1">
        <v>4</v>
      </c>
      <c r="E531" s="1">
        <v>1</v>
      </c>
      <c r="F531" s="1">
        <v>0</v>
      </c>
      <c r="G531" s="1">
        <v>1</v>
      </c>
      <c r="H531" s="1">
        <v>1</v>
      </c>
      <c r="I531" s="1">
        <v>1</v>
      </c>
      <c r="J531" s="1">
        <v>0</v>
      </c>
    </row>
    <row r="532" spans="1:10">
      <c r="A532" s="1">
        <v>3.9</v>
      </c>
      <c r="B532" s="1">
        <v>6</v>
      </c>
      <c r="C532" s="1">
        <v>37.299999999999997</v>
      </c>
      <c r="D532" s="1">
        <v>4</v>
      </c>
      <c r="E532" s="1">
        <v>1</v>
      </c>
      <c r="F532" s="1">
        <v>0</v>
      </c>
      <c r="G532" s="1">
        <v>1</v>
      </c>
      <c r="H532" s="1">
        <v>1</v>
      </c>
      <c r="I532" s="1">
        <v>1</v>
      </c>
      <c r="J532" s="1">
        <v>0</v>
      </c>
    </row>
    <row r="533" spans="1:10">
      <c r="A533" s="1">
        <v>3.5</v>
      </c>
      <c r="B533" s="1">
        <v>6</v>
      </c>
      <c r="C533" s="1">
        <v>32.1</v>
      </c>
      <c r="D533" s="1">
        <v>5</v>
      </c>
      <c r="E533" s="1">
        <v>1</v>
      </c>
      <c r="F533" s="1">
        <v>0</v>
      </c>
      <c r="G533" s="1">
        <v>2</v>
      </c>
      <c r="H533" s="1">
        <v>2</v>
      </c>
      <c r="I533" s="1">
        <v>0</v>
      </c>
      <c r="J533" s="1">
        <v>0</v>
      </c>
    </row>
    <row r="534" spans="1:10">
      <c r="A534" s="1">
        <v>5.7</v>
      </c>
      <c r="B534" s="1">
        <v>8</v>
      </c>
      <c r="C534" s="1">
        <v>31.9</v>
      </c>
      <c r="D534" s="1">
        <v>5</v>
      </c>
      <c r="E534" s="1">
        <v>1</v>
      </c>
      <c r="F534" s="1">
        <v>0</v>
      </c>
      <c r="G534" s="1">
        <v>1</v>
      </c>
      <c r="H534" s="1">
        <v>1</v>
      </c>
      <c r="I534" s="1">
        <v>1</v>
      </c>
      <c r="J534" s="1">
        <v>0</v>
      </c>
    </row>
    <row r="535" spans="1:10">
      <c r="A535" s="1">
        <v>2.7</v>
      </c>
      <c r="B535" s="1">
        <v>6</v>
      </c>
      <c r="C535" s="1">
        <v>35.700000000000003</v>
      </c>
      <c r="D535" s="1">
        <v>4</v>
      </c>
      <c r="E535" s="1">
        <v>1</v>
      </c>
      <c r="F535" s="1">
        <v>0</v>
      </c>
      <c r="G535" s="1">
        <v>2</v>
      </c>
      <c r="H535" s="1">
        <v>2</v>
      </c>
      <c r="I535" s="1">
        <v>0</v>
      </c>
      <c r="J535" s="1">
        <v>0</v>
      </c>
    </row>
    <row r="536" spans="1:10">
      <c r="A536" s="1">
        <v>3.5</v>
      </c>
      <c r="B536" s="1">
        <v>6</v>
      </c>
      <c r="C536" s="1">
        <v>34.200000000000003</v>
      </c>
      <c r="D536" s="1">
        <v>4</v>
      </c>
      <c r="E536" s="1">
        <v>1</v>
      </c>
      <c r="F536" s="1">
        <v>0</v>
      </c>
      <c r="G536" s="1">
        <v>2</v>
      </c>
      <c r="H536" s="1">
        <v>2</v>
      </c>
      <c r="I536" s="1">
        <v>0</v>
      </c>
      <c r="J536" s="1">
        <v>0</v>
      </c>
    </row>
    <row r="537" spans="1:10">
      <c r="A537" s="1">
        <v>5.7</v>
      </c>
      <c r="B537" s="1">
        <v>8</v>
      </c>
      <c r="C537" s="1">
        <v>34.5</v>
      </c>
      <c r="D537" s="1">
        <v>5</v>
      </c>
      <c r="E537" s="1">
        <v>1</v>
      </c>
      <c r="F537" s="1">
        <v>0</v>
      </c>
      <c r="G537" s="1">
        <v>1</v>
      </c>
      <c r="H537" s="1">
        <v>1</v>
      </c>
      <c r="I537" s="1">
        <v>1</v>
      </c>
      <c r="J537" s="1">
        <v>0</v>
      </c>
    </row>
    <row r="538" spans="1:10">
      <c r="A538" s="1">
        <v>6.1</v>
      </c>
      <c r="B538" s="1">
        <v>8</v>
      </c>
      <c r="C538" s="1">
        <v>26</v>
      </c>
      <c r="D538" s="1">
        <v>5</v>
      </c>
      <c r="E538" s="1">
        <v>1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</row>
    <row r="539" spans="1:10">
      <c r="A539" s="1">
        <v>2.7</v>
      </c>
      <c r="B539" s="1">
        <v>6</v>
      </c>
      <c r="C539" s="1">
        <v>35.700000000000003</v>
      </c>
      <c r="D539" s="1">
        <v>4</v>
      </c>
      <c r="E539" s="1">
        <v>1</v>
      </c>
      <c r="F539" s="1">
        <v>0</v>
      </c>
      <c r="G539" s="1">
        <v>2</v>
      </c>
      <c r="H539" s="1">
        <v>2</v>
      </c>
      <c r="I539" s="1">
        <v>0</v>
      </c>
      <c r="J539" s="1">
        <v>0</v>
      </c>
    </row>
    <row r="540" spans="1:10">
      <c r="A540" s="1">
        <v>3.5</v>
      </c>
      <c r="B540" s="1">
        <v>6</v>
      </c>
      <c r="C540" s="1">
        <v>34.200000000000003</v>
      </c>
      <c r="D540" s="1">
        <v>4</v>
      </c>
      <c r="E540" s="1">
        <v>1</v>
      </c>
      <c r="F540" s="1">
        <v>0</v>
      </c>
      <c r="G540" s="1">
        <v>2</v>
      </c>
      <c r="H540" s="1">
        <v>2</v>
      </c>
      <c r="I540" s="1">
        <v>0</v>
      </c>
      <c r="J540" s="1">
        <v>0</v>
      </c>
    </row>
    <row r="541" spans="1:10">
      <c r="A541" s="1">
        <v>5.7</v>
      </c>
      <c r="B541" s="1">
        <v>8</v>
      </c>
      <c r="C541" s="1">
        <v>34.5</v>
      </c>
      <c r="D541" s="1">
        <v>5</v>
      </c>
      <c r="E541" s="1">
        <v>1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</row>
    <row r="542" spans="1:10">
      <c r="A542" s="1">
        <v>6.1</v>
      </c>
      <c r="B542" s="1">
        <v>8</v>
      </c>
      <c r="C542" s="1">
        <v>26</v>
      </c>
      <c r="D542" s="1">
        <v>5</v>
      </c>
      <c r="E542" s="1">
        <v>1</v>
      </c>
      <c r="F542" s="1">
        <v>0</v>
      </c>
      <c r="G542" s="1">
        <v>1</v>
      </c>
      <c r="H542" s="1">
        <v>1</v>
      </c>
      <c r="I542" s="1">
        <v>0</v>
      </c>
      <c r="J542" s="1">
        <v>0</v>
      </c>
    </row>
    <row r="543" spans="1:10">
      <c r="A543" s="1">
        <v>3.5</v>
      </c>
      <c r="B543" s="1">
        <v>6</v>
      </c>
      <c r="C543" s="1">
        <v>32.1</v>
      </c>
      <c r="D543" s="1">
        <v>5</v>
      </c>
      <c r="E543" s="1">
        <v>1</v>
      </c>
      <c r="F543" s="1">
        <v>0</v>
      </c>
      <c r="G543" s="1">
        <v>2</v>
      </c>
      <c r="H543" s="1">
        <v>2</v>
      </c>
      <c r="I543" s="1">
        <v>0</v>
      </c>
      <c r="J543" s="1">
        <v>0</v>
      </c>
    </row>
    <row r="544" spans="1:10">
      <c r="A544" s="1">
        <v>5.7</v>
      </c>
      <c r="B544" s="1">
        <v>8</v>
      </c>
      <c r="C544" s="1">
        <v>31.9</v>
      </c>
      <c r="D544" s="1">
        <v>5</v>
      </c>
      <c r="E544" s="1">
        <v>1</v>
      </c>
      <c r="F544" s="1">
        <v>0</v>
      </c>
      <c r="G544" s="1">
        <v>1</v>
      </c>
      <c r="H544" s="1">
        <v>1</v>
      </c>
      <c r="I544" s="1">
        <v>1</v>
      </c>
      <c r="J544" s="1">
        <v>0</v>
      </c>
    </row>
    <row r="545" spans="1:10">
      <c r="A545" s="1">
        <v>4.5999999999999996</v>
      </c>
      <c r="B545" s="1">
        <v>8</v>
      </c>
      <c r="C545" s="1">
        <v>33.305199999999999</v>
      </c>
      <c r="D545" s="1">
        <v>4</v>
      </c>
      <c r="E545" s="1">
        <v>1</v>
      </c>
      <c r="F545" s="1">
        <v>1</v>
      </c>
      <c r="G545" s="1">
        <v>1</v>
      </c>
      <c r="H545" s="1">
        <v>1</v>
      </c>
      <c r="I545" s="1">
        <v>0</v>
      </c>
      <c r="J545" s="1">
        <v>0</v>
      </c>
    </row>
    <row r="546" spans="1:10">
      <c r="A546" s="1">
        <v>3.5</v>
      </c>
      <c r="B546" s="1">
        <v>6</v>
      </c>
      <c r="C546" s="1">
        <v>34.9</v>
      </c>
      <c r="D546" s="1">
        <v>6</v>
      </c>
      <c r="E546" s="1">
        <v>1</v>
      </c>
      <c r="F546" s="1">
        <v>1</v>
      </c>
      <c r="G546" s="1">
        <v>2</v>
      </c>
      <c r="H546" s="1">
        <v>2</v>
      </c>
      <c r="I546" s="1">
        <v>1</v>
      </c>
      <c r="J546" s="1">
        <v>0</v>
      </c>
    </row>
    <row r="547" spans="1:10">
      <c r="A547" s="1">
        <v>3.5</v>
      </c>
      <c r="B547" s="1">
        <v>6</v>
      </c>
      <c r="C547" s="1">
        <v>34.700000000000003</v>
      </c>
      <c r="D547" s="1">
        <v>6</v>
      </c>
      <c r="E547" s="1">
        <v>1</v>
      </c>
      <c r="F547" s="1">
        <v>1</v>
      </c>
      <c r="G547" s="1">
        <v>2</v>
      </c>
      <c r="H547" s="1">
        <v>2</v>
      </c>
      <c r="I547" s="1">
        <v>1</v>
      </c>
      <c r="J547" s="1">
        <v>0</v>
      </c>
    </row>
    <row r="548" spans="1:10">
      <c r="A548" s="1">
        <v>3.5</v>
      </c>
      <c r="B548" s="1">
        <v>6</v>
      </c>
      <c r="C548" s="1">
        <v>37.4</v>
      </c>
      <c r="D548" s="1">
        <v>6</v>
      </c>
      <c r="E548" s="1">
        <v>1</v>
      </c>
      <c r="F548" s="1">
        <v>0</v>
      </c>
      <c r="G548" s="1">
        <v>2</v>
      </c>
      <c r="H548" s="1">
        <v>2</v>
      </c>
      <c r="I548" s="1">
        <v>1</v>
      </c>
      <c r="J548" s="1">
        <v>0</v>
      </c>
    </row>
    <row r="549" spans="1:10">
      <c r="A549" s="1">
        <v>3.5</v>
      </c>
      <c r="B549" s="1">
        <v>6</v>
      </c>
      <c r="C549" s="1">
        <v>27.8</v>
      </c>
      <c r="D549" s="1">
        <v>6</v>
      </c>
      <c r="E549" s="1">
        <v>1</v>
      </c>
      <c r="F549" s="1">
        <v>0</v>
      </c>
      <c r="G549" s="1">
        <v>2</v>
      </c>
      <c r="H549" s="1">
        <v>2</v>
      </c>
      <c r="I549" s="1">
        <v>1</v>
      </c>
      <c r="J549" s="1">
        <v>0</v>
      </c>
    </row>
    <row r="550" spans="1:10">
      <c r="A550" s="1">
        <v>2.4</v>
      </c>
      <c r="B550" s="1">
        <v>4</v>
      </c>
      <c r="C550" s="1">
        <v>43.104300000000002</v>
      </c>
      <c r="D550" s="1">
        <v>5</v>
      </c>
      <c r="E550" s="1">
        <v>0</v>
      </c>
      <c r="F550" s="1">
        <v>0</v>
      </c>
      <c r="G550" s="1">
        <v>2</v>
      </c>
      <c r="H550" s="1">
        <v>2</v>
      </c>
      <c r="I550" s="1">
        <v>1</v>
      </c>
      <c r="J550" s="1">
        <v>1</v>
      </c>
    </row>
    <row r="551" spans="1:10">
      <c r="A551" s="1">
        <v>2.4</v>
      </c>
      <c r="B551" s="1">
        <v>4</v>
      </c>
      <c r="C551" s="1">
        <v>43.291600000000003</v>
      </c>
      <c r="D551" s="1">
        <v>5</v>
      </c>
      <c r="E551" s="1">
        <v>1</v>
      </c>
      <c r="F551" s="1">
        <v>0</v>
      </c>
      <c r="G551" s="1">
        <v>2</v>
      </c>
      <c r="H551" s="1">
        <v>2</v>
      </c>
      <c r="I551" s="1">
        <v>1</v>
      </c>
      <c r="J551" s="1">
        <v>1</v>
      </c>
    </row>
    <row r="552" spans="1:10">
      <c r="A552" s="1">
        <v>3.5</v>
      </c>
      <c r="B552" s="1">
        <v>6</v>
      </c>
      <c r="C552" s="1">
        <v>41.2</v>
      </c>
      <c r="D552" s="1">
        <v>5</v>
      </c>
      <c r="E552" s="1">
        <v>1</v>
      </c>
      <c r="F552" s="1">
        <v>0</v>
      </c>
      <c r="G552" s="1">
        <v>2</v>
      </c>
      <c r="H552" s="1">
        <v>2</v>
      </c>
      <c r="I552" s="1">
        <v>1</v>
      </c>
      <c r="J552" s="1">
        <v>1</v>
      </c>
    </row>
    <row r="553" spans="1:10">
      <c r="A553" s="1">
        <v>3.3</v>
      </c>
      <c r="B553" s="1">
        <v>6</v>
      </c>
      <c r="C553" s="1">
        <v>36.200000000000003</v>
      </c>
      <c r="D553" s="1">
        <v>5</v>
      </c>
      <c r="E553" s="1">
        <v>1</v>
      </c>
      <c r="F553" s="1">
        <v>0</v>
      </c>
      <c r="G553" s="1">
        <v>2</v>
      </c>
      <c r="H553" s="1">
        <v>2</v>
      </c>
      <c r="I553" s="1">
        <v>1</v>
      </c>
      <c r="J553" s="1">
        <v>0</v>
      </c>
    </row>
    <row r="554" spans="1:10">
      <c r="A554" s="1">
        <v>3.8</v>
      </c>
      <c r="B554" s="1">
        <v>6</v>
      </c>
      <c r="C554" s="1">
        <v>35.6</v>
      </c>
      <c r="D554" s="1">
        <v>5</v>
      </c>
      <c r="E554" s="1">
        <v>1</v>
      </c>
      <c r="F554" s="1">
        <v>0</v>
      </c>
      <c r="G554" s="1">
        <v>2</v>
      </c>
      <c r="H554" s="1">
        <v>2</v>
      </c>
      <c r="I554" s="1">
        <v>1</v>
      </c>
      <c r="J554" s="1">
        <v>0</v>
      </c>
    </row>
    <row r="555" spans="1:10">
      <c r="A555" s="1">
        <v>3.8</v>
      </c>
      <c r="B555" s="1">
        <v>6</v>
      </c>
      <c r="C555" s="1">
        <v>38.299999999999997</v>
      </c>
      <c r="D555" s="1">
        <v>6</v>
      </c>
      <c r="E555" s="1">
        <v>1</v>
      </c>
      <c r="F555" s="1">
        <v>0</v>
      </c>
      <c r="G555" s="1">
        <v>2</v>
      </c>
      <c r="H555" s="1">
        <v>2</v>
      </c>
      <c r="I555" s="1">
        <v>1</v>
      </c>
      <c r="J555" s="1">
        <v>0</v>
      </c>
    </row>
    <row r="556" spans="1:10">
      <c r="A556" s="1">
        <v>4.5999999999999996</v>
      </c>
      <c r="B556" s="1">
        <v>8</v>
      </c>
      <c r="C556" s="1">
        <v>34.200000000000003</v>
      </c>
      <c r="D556" s="1">
        <v>6</v>
      </c>
      <c r="E556" s="1">
        <v>1</v>
      </c>
      <c r="F556" s="1">
        <v>0</v>
      </c>
      <c r="G556" s="1">
        <v>2</v>
      </c>
      <c r="H556" s="1">
        <v>2</v>
      </c>
      <c r="I556" s="1">
        <v>1</v>
      </c>
      <c r="J556" s="1">
        <v>0</v>
      </c>
    </row>
    <row r="557" spans="1:10">
      <c r="A557" s="1">
        <v>2.4</v>
      </c>
      <c r="B557" s="1">
        <v>4</v>
      </c>
      <c r="C557" s="1">
        <v>44.4</v>
      </c>
      <c r="D557" s="1">
        <v>5</v>
      </c>
      <c r="E557" s="1">
        <v>1</v>
      </c>
      <c r="F557" s="1">
        <v>0</v>
      </c>
      <c r="G557" s="1">
        <v>2</v>
      </c>
      <c r="H557" s="1">
        <v>2</v>
      </c>
      <c r="I557" s="1">
        <v>1</v>
      </c>
      <c r="J557" s="1">
        <v>0</v>
      </c>
    </row>
    <row r="558" spans="1:10">
      <c r="A558" s="1">
        <v>2.4</v>
      </c>
      <c r="B558" s="1">
        <v>4</v>
      </c>
      <c r="C558" s="1">
        <v>44.8</v>
      </c>
      <c r="D558" s="1">
        <v>5</v>
      </c>
      <c r="E558" s="1">
        <v>0</v>
      </c>
      <c r="F558" s="1">
        <v>0</v>
      </c>
      <c r="G558" s="1">
        <v>2</v>
      </c>
      <c r="H558" s="1">
        <v>2</v>
      </c>
      <c r="I558" s="1">
        <v>1</v>
      </c>
      <c r="J558" s="1">
        <v>0</v>
      </c>
    </row>
    <row r="559" spans="1:10">
      <c r="A559" s="1">
        <v>3.3</v>
      </c>
      <c r="B559" s="1">
        <v>6</v>
      </c>
      <c r="C559" s="1">
        <v>40.1</v>
      </c>
      <c r="D559" s="1">
        <v>5</v>
      </c>
      <c r="E559" s="1">
        <v>1</v>
      </c>
      <c r="F559" s="1">
        <v>0</v>
      </c>
      <c r="G559" s="1">
        <v>2</v>
      </c>
      <c r="H559" s="1">
        <v>2</v>
      </c>
      <c r="I559" s="1">
        <v>1</v>
      </c>
      <c r="J559" s="1">
        <v>0</v>
      </c>
    </row>
    <row r="560" spans="1:10">
      <c r="A560" s="1">
        <v>3.5</v>
      </c>
      <c r="B560" s="1">
        <v>6</v>
      </c>
      <c r="C560" s="1">
        <v>34.1997</v>
      </c>
      <c r="D560" s="1">
        <v>7</v>
      </c>
      <c r="E560" s="1">
        <v>1</v>
      </c>
      <c r="F560" s="1">
        <v>0</v>
      </c>
      <c r="G560" s="1">
        <v>2</v>
      </c>
      <c r="H560" s="1">
        <v>2</v>
      </c>
      <c r="I560" s="1">
        <v>1</v>
      </c>
      <c r="J560" s="1">
        <v>0</v>
      </c>
    </row>
    <row r="561" spans="1:10">
      <c r="A561" s="1">
        <v>3.5</v>
      </c>
      <c r="B561" s="1">
        <v>6</v>
      </c>
      <c r="C561" s="1">
        <v>30.549900000000001</v>
      </c>
      <c r="D561" s="1">
        <v>5</v>
      </c>
      <c r="E561" s="1">
        <v>1</v>
      </c>
      <c r="F561" s="1">
        <v>0</v>
      </c>
      <c r="G561" s="1">
        <v>2</v>
      </c>
      <c r="H561" s="1">
        <v>2</v>
      </c>
      <c r="I561" s="1">
        <v>1</v>
      </c>
      <c r="J561" s="1">
        <v>0</v>
      </c>
    </row>
    <row r="562" spans="1:10">
      <c r="A562" s="1">
        <v>4.5</v>
      </c>
      <c r="B562" s="1">
        <v>8</v>
      </c>
      <c r="C562" s="1">
        <v>29.6</v>
      </c>
      <c r="D562" s="1">
        <v>5</v>
      </c>
      <c r="E562" s="1">
        <v>1</v>
      </c>
      <c r="F562" s="1">
        <v>0</v>
      </c>
      <c r="G562" s="1">
        <v>2</v>
      </c>
      <c r="H562" s="1">
        <v>2</v>
      </c>
      <c r="I562" s="1">
        <v>1</v>
      </c>
      <c r="J562" s="1">
        <v>0</v>
      </c>
    </row>
    <row r="563" spans="1:10">
      <c r="A563" s="1">
        <v>4.5</v>
      </c>
      <c r="B563" s="1">
        <v>8</v>
      </c>
      <c r="C563" s="1">
        <v>27.2</v>
      </c>
      <c r="D563" s="1">
        <v>5</v>
      </c>
      <c r="E563" s="1">
        <v>1</v>
      </c>
      <c r="F563" s="1">
        <v>0</v>
      </c>
      <c r="G563" s="1">
        <v>2</v>
      </c>
      <c r="H563" s="1">
        <v>2</v>
      </c>
      <c r="I563" s="1">
        <v>1</v>
      </c>
      <c r="J563" s="1">
        <v>0</v>
      </c>
    </row>
    <row r="564" spans="1:10">
      <c r="A564" s="1">
        <v>5</v>
      </c>
      <c r="B564" s="1">
        <v>8</v>
      </c>
      <c r="C564" s="1">
        <v>29.7559</v>
      </c>
      <c r="D564" s="1">
        <v>6</v>
      </c>
      <c r="E564" s="1">
        <v>1</v>
      </c>
      <c r="F564" s="1">
        <v>0</v>
      </c>
      <c r="G564" s="1">
        <v>2</v>
      </c>
      <c r="H564" s="1">
        <v>2</v>
      </c>
      <c r="I564" s="1">
        <v>1</v>
      </c>
      <c r="J564" s="1">
        <v>0</v>
      </c>
    </row>
    <row r="565" spans="1:10">
      <c r="A565" s="1">
        <v>5</v>
      </c>
      <c r="B565" s="1">
        <v>8</v>
      </c>
      <c r="C565" s="1">
        <v>32.670099999999998</v>
      </c>
      <c r="D565" s="1">
        <v>6</v>
      </c>
      <c r="E565" s="1">
        <v>1</v>
      </c>
      <c r="F565" s="1">
        <v>0</v>
      </c>
      <c r="G565" s="1">
        <v>2</v>
      </c>
      <c r="H565" s="1">
        <v>2</v>
      </c>
      <c r="I565" s="1">
        <v>1</v>
      </c>
      <c r="J565" s="1">
        <v>1</v>
      </c>
    </row>
    <row r="566" spans="1:10">
      <c r="A566" s="1">
        <v>5</v>
      </c>
      <c r="B566" s="1">
        <v>8</v>
      </c>
      <c r="C566" s="1">
        <v>31.073599999999999</v>
      </c>
      <c r="D566" s="1">
        <v>6</v>
      </c>
      <c r="E566" s="1">
        <v>1</v>
      </c>
      <c r="F566" s="1">
        <v>0</v>
      </c>
      <c r="G566" s="1">
        <v>2</v>
      </c>
      <c r="H566" s="1">
        <v>2</v>
      </c>
      <c r="I566" s="1">
        <v>1</v>
      </c>
      <c r="J566" s="1">
        <v>1</v>
      </c>
    </row>
    <row r="567" spans="1:10">
      <c r="A567" s="1">
        <v>4.5999999999999996</v>
      </c>
      <c r="B567" s="1">
        <v>8</v>
      </c>
      <c r="C567" s="1">
        <v>33.305199999999999</v>
      </c>
      <c r="D567" s="1">
        <v>4</v>
      </c>
      <c r="E567" s="1">
        <v>1</v>
      </c>
      <c r="F567" s="1">
        <v>1</v>
      </c>
      <c r="G567" s="1">
        <v>1</v>
      </c>
      <c r="H567" s="1">
        <v>1</v>
      </c>
      <c r="I567" s="1">
        <v>0</v>
      </c>
      <c r="J567" s="1">
        <v>0</v>
      </c>
    </row>
    <row r="568" spans="1:10">
      <c r="A568" s="1">
        <v>3.5</v>
      </c>
      <c r="B568" s="1">
        <v>6</v>
      </c>
      <c r="C568" s="1">
        <v>31.5</v>
      </c>
      <c r="D568" s="1">
        <v>6</v>
      </c>
      <c r="E568" s="1">
        <v>1</v>
      </c>
      <c r="F568" s="1">
        <v>1</v>
      </c>
      <c r="G568" s="1">
        <v>2</v>
      </c>
      <c r="H568" s="1">
        <v>2</v>
      </c>
      <c r="I568" s="1">
        <v>1</v>
      </c>
      <c r="J568" s="1">
        <v>0</v>
      </c>
    </row>
    <row r="569" spans="1:10">
      <c r="A569" s="1">
        <v>3.5</v>
      </c>
      <c r="B569" s="1">
        <v>6</v>
      </c>
      <c r="C569" s="1">
        <v>34.700000000000003</v>
      </c>
      <c r="D569" s="1">
        <v>6</v>
      </c>
      <c r="E569" s="1">
        <v>1</v>
      </c>
      <c r="F569" s="1">
        <v>1</v>
      </c>
      <c r="G569" s="1">
        <v>2</v>
      </c>
      <c r="H569" s="1">
        <v>2</v>
      </c>
      <c r="I569" s="1">
        <v>1</v>
      </c>
      <c r="J569" s="1">
        <v>0</v>
      </c>
    </row>
    <row r="570" spans="1:10">
      <c r="A570" s="1">
        <v>3.5</v>
      </c>
      <c r="B570" s="1">
        <v>6</v>
      </c>
      <c r="C570" s="1">
        <v>33</v>
      </c>
      <c r="D570" s="1">
        <v>6</v>
      </c>
      <c r="E570" s="1">
        <v>1</v>
      </c>
      <c r="F570" s="1">
        <v>1</v>
      </c>
      <c r="G570" s="1">
        <v>2</v>
      </c>
      <c r="H570" s="1">
        <v>2</v>
      </c>
      <c r="I570" s="1">
        <v>1</v>
      </c>
      <c r="J570" s="1">
        <v>0</v>
      </c>
    </row>
    <row r="571" spans="1:10">
      <c r="A571" s="1">
        <v>4.5999999999999996</v>
      </c>
      <c r="B571" s="1">
        <v>8</v>
      </c>
      <c r="C571" s="1">
        <v>33.305199999999999</v>
      </c>
      <c r="D571" s="1">
        <v>4</v>
      </c>
      <c r="E571" s="1">
        <v>1</v>
      </c>
      <c r="F571" s="1">
        <v>1</v>
      </c>
      <c r="G571" s="1">
        <v>1</v>
      </c>
      <c r="H571" s="1">
        <v>1</v>
      </c>
      <c r="I571" s="1">
        <v>0</v>
      </c>
      <c r="J571" s="1">
        <v>0</v>
      </c>
    </row>
    <row r="572" spans="1:10">
      <c r="A572" s="1">
        <v>4.2</v>
      </c>
      <c r="B572" s="1">
        <v>8</v>
      </c>
      <c r="C572" s="1">
        <v>24.183700000000002</v>
      </c>
      <c r="D572" s="1">
        <v>6</v>
      </c>
      <c r="E572" s="1">
        <v>0</v>
      </c>
      <c r="F572" s="1">
        <v>0</v>
      </c>
      <c r="G572" s="1">
        <v>2</v>
      </c>
      <c r="H572" s="1">
        <v>2</v>
      </c>
      <c r="I572" s="1">
        <v>1</v>
      </c>
      <c r="J572" s="1">
        <v>0</v>
      </c>
    </row>
    <row r="573" spans="1:10">
      <c r="A573" s="1">
        <v>4.7</v>
      </c>
      <c r="B573" s="1">
        <v>8</v>
      </c>
      <c r="C573" s="1">
        <v>25.510200000000001</v>
      </c>
      <c r="D573" s="1">
        <v>6</v>
      </c>
      <c r="E573" s="1">
        <v>0</v>
      </c>
      <c r="F573" s="1">
        <v>0</v>
      </c>
      <c r="G573" s="1">
        <v>2</v>
      </c>
      <c r="H573" s="1">
        <v>2</v>
      </c>
      <c r="I573" s="1">
        <v>1</v>
      </c>
      <c r="J573" s="1">
        <v>0</v>
      </c>
    </row>
    <row r="574" spans="1:10">
      <c r="A574" s="1">
        <v>5.5</v>
      </c>
      <c r="B574" s="1">
        <v>12</v>
      </c>
      <c r="C574" s="1">
        <v>21.4</v>
      </c>
      <c r="D574" s="1">
        <v>5</v>
      </c>
      <c r="E574" s="1">
        <v>1</v>
      </c>
      <c r="F574" s="1">
        <v>0</v>
      </c>
      <c r="G574" s="1">
        <v>2</v>
      </c>
      <c r="H574" s="1">
        <v>1</v>
      </c>
      <c r="I574" s="1">
        <v>1</v>
      </c>
      <c r="J574" s="1">
        <v>0</v>
      </c>
    </row>
    <row r="575" spans="1:10">
      <c r="A575" s="1">
        <v>6</v>
      </c>
      <c r="B575" s="1">
        <v>12</v>
      </c>
      <c r="C575" s="1">
        <v>21.4</v>
      </c>
      <c r="D575" s="1">
        <v>5</v>
      </c>
      <c r="E575" s="1">
        <v>1</v>
      </c>
      <c r="F575" s="1">
        <v>0</v>
      </c>
      <c r="G575" s="1">
        <v>2</v>
      </c>
      <c r="H575" s="1">
        <v>1</v>
      </c>
      <c r="I575" s="1">
        <v>1</v>
      </c>
      <c r="J575" s="1">
        <v>0</v>
      </c>
    </row>
    <row r="576" spans="1:10">
      <c r="A576" s="1">
        <v>6</v>
      </c>
      <c r="B576" s="1">
        <v>12</v>
      </c>
      <c r="C576" s="1">
        <v>21.7</v>
      </c>
      <c r="D576" s="1">
        <v>5</v>
      </c>
      <c r="E576" s="1">
        <v>1</v>
      </c>
      <c r="F576" s="1">
        <v>0</v>
      </c>
      <c r="G576" s="1">
        <v>2</v>
      </c>
      <c r="H576" s="1">
        <v>1</v>
      </c>
      <c r="I576" s="1">
        <v>1</v>
      </c>
      <c r="J576" s="1">
        <v>0</v>
      </c>
    </row>
    <row r="577" spans="1:10">
      <c r="A577" s="1">
        <v>5.5</v>
      </c>
      <c r="B577" s="1">
        <v>8</v>
      </c>
      <c r="C577" s="1">
        <v>32</v>
      </c>
      <c r="D577" s="1">
        <v>7</v>
      </c>
      <c r="E577" s="1">
        <v>1</v>
      </c>
      <c r="F577" s="1">
        <v>0</v>
      </c>
      <c r="G577" s="1">
        <v>2</v>
      </c>
      <c r="H577" s="1">
        <v>2</v>
      </c>
      <c r="I577" s="1">
        <v>1</v>
      </c>
      <c r="J577" s="1">
        <v>0</v>
      </c>
    </row>
    <row r="578" spans="1:10">
      <c r="A578" s="1">
        <v>5.5</v>
      </c>
      <c r="B578" s="1">
        <v>8</v>
      </c>
      <c r="C578" s="1">
        <v>29.8</v>
      </c>
      <c r="D578" s="1">
        <v>7</v>
      </c>
      <c r="E578" s="1">
        <v>1</v>
      </c>
      <c r="F578" s="1">
        <v>0</v>
      </c>
      <c r="G578" s="1">
        <v>2</v>
      </c>
      <c r="H578" s="1">
        <v>2</v>
      </c>
      <c r="I578" s="1">
        <v>1</v>
      </c>
      <c r="J578" s="1">
        <v>0</v>
      </c>
    </row>
    <row r="579" spans="1:10">
      <c r="A579" s="1">
        <v>5.5</v>
      </c>
      <c r="B579" s="1">
        <v>12</v>
      </c>
      <c r="C579" s="1">
        <v>23.9</v>
      </c>
      <c r="D579" s="1">
        <v>5</v>
      </c>
      <c r="E579" s="1">
        <v>1</v>
      </c>
      <c r="F579" s="1">
        <v>0</v>
      </c>
      <c r="G579" s="1">
        <v>2</v>
      </c>
      <c r="H579" s="1">
        <v>1</v>
      </c>
      <c r="I579" s="1">
        <v>1</v>
      </c>
      <c r="J579" s="1">
        <v>0</v>
      </c>
    </row>
    <row r="580" spans="1:10">
      <c r="A580" s="1">
        <v>6.3</v>
      </c>
      <c r="B580" s="1">
        <v>8</v>
      </c>
      <c r="C580" s="1">
        <v>24.6</v>
      </c>
      <c r="D580" s="1">
        <v>7</v>
      </c>
      <c r="E580" s="1">
        <v>1</v>
      </c>
      <c r="F580" s="1">
        <v>0</v>
      </c>
      <c r="G580" s="1">
        <v>2</v>
      </c>
      <c r="H580" s="1">
        <v>2</v>
      </c>
      <c r="I580" s="1">
        <v>1</v>
      </c>
      <c r="J580" s="1">
        <v>0</v>
      </c>
    </row>
    <row r="581" spans="1:10">
      <c r="A581" s="1">
        <v>6</v>
      </c>
      <c r="B581" s="1">
        <v>12</v>
      </c>
      <c r="C581" s="1">
        <v>23.1</v>
      </c>
      <c r="D581" s="1">
        <v>5</v>
      </c>
      <c r="E581" s="1">
        <v>1</v>
      </c>
      <c r="F581" s="1">
        <v>0</v>
      </c>
      <c r="G581" s="1">
        <v>2</v>
      </c>
      <c r="H581" s="1">
        <v>1</v>
      </c>
      <c r="I581" s="1">
        <v>1</v>
      </c>
      <c r="J581" s="1">
        <v>0</v>
      </c>
    </row>
    <row r="582" spans="1:10">
      <c r="A582" s="1">
        <v>3.5</v>
      </c>
      <c r="B582" s="1">
        <v>6</v>
      </c>
      <c r="C582" s="1">
        <v>35</v>
      </c>
      <c r="D582" s="1">
        <v>7</v>
      </c>
      <c r="E582" s="1">
        <v>1</v>
      </c>
      <c r="F582" s="1">
        <v>0</v>
      </c>
      <c r="G582" s="1">
        <v>2</v>
      </c>
      <c r="H582" s="1">
        <v>2</v>
      </c>
      <c r="I582" s="1">
        <v>1</v>
      </c>
      <c r="J582" s="1">
        <v>0</v>
      </c>
    </row>
    <row r="583" spans="1:10">
      <c r="A583" s="1">
        <v>4.8</v>
      </c>
      <c r="B583" s="1">
        <v>8</v>
      </c>
      <c r="C583" s="1">
        <v>33.260300000000001</v>
      </c>
      <c r="D583" s="1">
        <v>7</v>
      </c>
      <c r="E583" s="1">
        <v>1</v>
      </c>
      <c r="F583" s="1">
        <v>0</v>
      </c>
      <c r="G583" s="1">
        <v>2</v>
      </c>
      <c r="H583" s="1">
        <v>2</v>
      </c>
      <c r="I583" s="1">
        <v>1</v>
      </c>
      <c r="J583" s="1">
        <v>1</v>
      </c>
    </row>
    <row r="584" spans="1:10">
      <c r="A584" s="1">
        <v>4.8</v>
      </c>
      <c r="B584" s="1">
        <v>8</v>
      </c>
      <c r="C584" s="1">
        <v>33.260300000000001</v>
      </c>
      <c r="D584" s="1">
        <v>7</v>
      </c>
      <c r="E584" s="1">
        <v>1</v>
      </c>
      <c r="F584" s="1">
        <v>0</v>
      </c>
      <c r="G584" s="1">
        <v>2</v>
      </c>
      <c r="H584" s="1">
        <v>2</v>
      </c>
      <c r="I584" s="1">
        <v>1</v>
      </c>
      <c r="J584" s="1">
        <v>1</v>
      </c>
    </row>
    <row r="585" spans="1:10">
      <c r="A585" s="1">
        <v>4.8</v>
      </c>
      <c r="B585" s="1">
        <v>8</v>
      </c>
      <c r="C585" s="1">
        <v>32.026299999999999</v>
      </c>
      <c r="D585" s="1">
        <v>7</v>
      </c>
      <c r="E585" s="1">
        <v>1</v>
      </c>
      <c r="F585" s="1">
        <v>0</v>
      </c>
      <c r="G585" s="1">
        <v>2</v>
      </c>
      <c r="H585" s="1">
        <v>2</v>
      </c>
      <c r="I585" s="1">
        <v>1</v>
      </c>
      <c r="J585" s="1">
        <v>1</v>
      </c>
    </row>
    <row r="586" spans="1:10">
      <c r="A586" s="1">
        <v>6.6</v>
      </c>
      <c r="B586" s="1">
        <v>12</v>
      </c>
      <c r="C586" s="1">
        <v>27.3</v>
      </c>
      <c r="D586" s="1">
        <v>8</v>
      </c>
      <c r="E586" s="1">
        <v>1</v>
      </c>
      <c r="F586" s="1">
        <v>0</v>
      </c>
      <c r="G586" s="1">
        <v>2</v>
      </c>
      <c r="H586" s="1">
        <v>2</v>
      </c>
      <c r="I586" s="1">
        <v>1</v>
      </c>
      <c r="J586" s="1">
        <v>0</v>
      </c>
    </row>
    <row r="587" spans="1:10">
      <c r="A587" s="1">
        <v>6.7</v>
      </c>
      <c r="B587" s="1">
        <v>12</v>
      </c>
      <c r="C587" s="1">
        <v>24.2</v>
      </c>
      <c r="D587" s="1">
        <v>6</v>
      </c>
      <c r="E587" s="1">
        <v>1</v>
      </c>
      <c r="F587" s="1">
        <v>0</v>
      </c>
      <c r="G587" s="1">
        <v>2</v>
      </c>
      <c r="H587" s="1">
        <v>2</v>
      </c>
      <c r="I587" s="1">
        <v>1</v>
      </c>
      <c r="J587" s="1">
        <v>0</v>
      </c>
    </row>
    <row r="588" spans="1:10">
      <c r="A588" s="1">
        <v>3.5</v>
      </c>
      <c r="B588" s="1">
        <v>6</v>
      </c>
      <c r="C588" s="1">
        <v>39.799999999999997</v>
      </c>
      <c r="D588" s="1">
        <v>6</v>
      </c>
      <c r="E588" s="1">
        <v>1</v>
      </c>
      <c r="F588" s="1">
        <v>0</v>
      </c>
      <c r="G588" s="1">
        <v>2</v>
      </c>
      <c r="H588" s="1">
        <v>2</v>
      </c>
      <c r="I588" s="1">
        <v>1</v>
      </c>
      <c r="J588" s="1">
        <v>0</v>
      </c>
    </row>
    <row r="589" spans="1:10">
      <c r="A589" s="1">
        <v>2</v>
      </c>
      <c r="B589" s="1">
        <v>4</v>
      </c>
      <c r="C589" s="1">
        <v>40.400300000000001</v>
      </c>
      <c r="D589" s="1">
        <v>6</v>
      </c>
      <c r="E589" s="1">
        <v>0</v>
      </c>
      <c r="F589" s="1">
        <v>0</v>
      </c>
      <c r="G589" s="1">
        <v>2</v>
      </c>
      <c r="H589" s="1">
        <v>2</v>
      </c>
      <c r="I589" s="1">
        <v>1</v>
      </c>
      <c r="J589" s="1">
        <v>0</v>
      </c>
    </row>
    <row r="590" spans="1:10">
      <c r="A590" s="1">
        <v>2</v>
      </c>
      <c r="B590" s="1">
        <v>4</v>
      </c>
      <c r="C590" s="1">
        <v>38.870199999999997</v>
      </c>
      <c r="D590" s="1">
        <v>6</v>
      </c>
      <c r="E590" s="1">
        <v>0</v>
      </c>
      <c r="F590" s="1">
        <v>0</v>
      </c>
      <c r="G590" s="1">
        <v>2</v>
      </c>
      <c r="H590" s="1">
        <v>2</v>
      </c>
      <c r="I590" s="1">
        <v>1</v>
      </c>
      <c r="J590" s="1">
        <v>0</v>
      </c>
    </row>
    <row r="591" spans="1:10">
      <c r="A591" s="1">
        <v>2</v>
      </c>
      <c r="B591" s="1">
        <v>4</v>
      </c>
      <c r="C591" s="1">
        <v>60.1</v>
      </c>
      <c r="D591" s="1">
        <v>6</v>
      </c>
      <c r="E591" s="1">
        <v>0</v>
      </c>
      <c r="F591" s="1">
        <v>0</v>
      </c>
      <c r="G591" s="1">
        <v>2</v>
      </c>
      <c r="H591" s="1">
        <v>2</v>
      </c>
      <c r="I591" s="1">
        <v>0</v>
      </c>
      <c r="J591" s="1">
        <v>0</v>
      </c>
    </row>
    <row r="592" spans="1:10">
      <c r="A592" s="1">
        <v>2</v>
      </c>
      <c r="B592" s="1">
        <v>4</v>
      </c>
      <c r="C592" s="1">
        <v>37.1</v>
      </c>
      <c r="D592" s="1">
        <v>6</v>
      </c>
      <c r="E592" s="1">
        <v>0</v>
      </c>
      <c r="F592" s="1">
        <v>0</v>
      </c>
      <c r="G592" s="1">
        <v>2</v>
      </c>
      <c r="H592" s="1">
        <v>2</v>
      </c>
      <c r="I592" s="1">
        <v>1</v>
      </c>
      <c r="J592" s="1">
        <v>0</v>
      </c>
    </row>
    <row r="593" spans="1:10">
      <c r="A593" s="1">
        <v>2</v>
      </c>
      <c r="B593" s="1">
        <v>4</v>
      </c>
      <c r="C593" s="1">
        <v>37.798900000000003</v>
      </c>
      <c r="D593" s="1">
        <v>6</v>
      </c>
      <c r="E593" s="1">
        <v>1</v>
      </c>
      <c r="F593" s="1">
        <v>0</v>
      </c>
      <c r="G593" s="1">
        <v>2</v>
      </c>
      <c r="H593" s="1">
        <v>2</v>
      </c>
      <c r="I593" s="1">
        <v>1</v>
      </c>
      <c r="J593" s="1">
        <v>1</v>
      </c>
    </row>
    <row r="594" spans="1:10">
      <c r="A594" s="1">
        <v>3</v>
      </c>
      <c r="B594" s="1">
        <v>6</v>
      </c>
      <c r="C594" s="1">
        <v>38.169600000000003</v>
      </c>
      <c r="D594" s="1">
        <v>6</v>
      </c>
      <c r="E594" s="1">
        <v>1</v>
      </c>
      <c r="F594" s="1">
        <v>0</v>
      </c>
      <c r="G594" s="1">
        <v>2</v>
      </c>
      <c r="H594" s="1">
        <v>2</v>
      </c>
      <c r="I594" s="1">
        <v>1</v>
      </c>
      <c r="J594" s="1">
        <v>1</v>
      </c>
    </row>
    <row r="595" spans="1:10">
      <c r="A595" s="1">
        <v>3</v>
      </c>
      <c r="B595" s="1">
        <v>6</v>
      </c>
      <c r="C595" s="1">
        <v>36.798000000000002</v>
      </c>
      <c r="D595" s="1">
        <v>6</v>
      </c>
      <c r="E595" s="1">
        <v>1</v>
      </c>
      <c r="F595" s="1">
        <v>0</v>
      </c>
      <c r="G595" s="1">
        <v>2</v>
      </c>
      <c r="H595" s="1">
        <v>2</v>
      </c>
      <c r="I595" s="1">
        <v>1</v>
      </c>
      <c r="J595" s="1">
        <v>1</v>
      </c>
    </row>
    <row r="596" spans="1:10">
      <c r="A596" s="1">
        <v>3</v>
      </c>
      <c r="B596" s="1">
        <v>6</v>
      </c>
      <c r="C596" s="1">
        <v>35.540399999999998</v>
      </c>
      <c r="D596" s="1">
        <v>6</v>
      </c>
      <c r="E596" s="1">
        <v>1</v>
      </c>
      <c r="F596" s="1">
        <v>0</v>
      </c>
      <c r="G596" s="1">
        <v>2</v>
      </c>
      <c r="H596" s="1">
        <v>2</v>
      </c>
      <c r="I596" s="1">
        <v>1</v>
      </c>
      <c r="J596" s="1">
        <v>1</v>
      </c>
    </row>
    <row r="597" spans="1:10">
      <c r="A597" s="1">
        <v>3</v>
      </c>
      <c r="B597" s="1">
        <v>6</v>
      </c>
      <c r="C597" s="1">
        <v>35.460599999999999</v>
      </c>
      <c r="D597" s="1">
        <v>6</v>
      </c>
      <c r="E597" s="1">
        <v>0</v>
      </c>
      <c r="F597" s="1">
        <v>0</v>
      </c>
      <c r="G597" s="1">
        <v>2</v>
      </c>
      <c r="H597" s="1">
        <v>2</v>
      </c>
      <c r="I597" s="1">
        <v>1</v>
      </c>
      <c r="J597" s="1">
        <v>1</v>
      </c>
    </row>
    <row r="598" spans="1:10">
      <c r="A598" s="1">
        <v>3</v>
      </c>
      <c r="B598" s="1">
        <v>6</v>
      </c>
      <c r="C598" s="1">
        <v>38.299999999999997</v>
      </c>
      <c r="D598" s="1">
        <v>6</v>
      </c>
      <c r="E598" s="1">
        <v>1</v>
      </c>
      <c r="F598" s="1">
        <v>0</v>
      </c>
      <c r="G598" s="1">
        <v>2</v>
      </c>
      <c r="H598" s="1">
        <v>2</v>
      </c>
      <c r="I598" s="1">
        <v>1</v>
      </c>
      <c r="J598" s="1">
        <v>0</v>
      </c>
    </row>
    <row r="599" spans="1:10">
      <c r="A599" s="1">
        <v>3.6</v>
      </c>
      <c r="B599" s="1">
        <v>6</v>
      </c>
      <c r="C599" s="1">
        <v>37</v>
      </c>
      <c r="D599" s="1">
        <v>6</v>
      </c>
      <c r="E599" s="1">
        <v>1</v>
      </c>
      <c r="F599" s="1">
        <v>0</v>
      </c>
      <c r="G599" s="1">
        <v>2</v>
      </c>
      <c r="H599" s="1">
        <v>2</v>
      </c>
      <c r="I599" s="1">
        <v>1</v>
      </c>
      <c r="J599" s="1">
        <v>0</v>
      </c>
    </row>
    <row r="600" spans="1:10">
      <c r="A600" s="1">
        <v>3</v>
      </c>
      <c r="B600" s="1">
        <v>6</v>
      </c>
      <c r="C600" s="1">
        <v>36.1</v>
      </c>
      <c r="D600" s="1">
        <v>6</v>
      </c>
      <c r="E600" s="1">
        <v>1</v>
      </c>
      <c r="F600" s="1">
        <v>0</v>
      </c>
      <c r="G600" s="1">
        <v>2</v>
      </c>
      <c r="H600" s="1">
        <v>2</v>
      </c>
      <c r="I600" s="1">
        <v>1</v>
      </c>
      <c r="J600" s="1">
        <v>0</v>
      </c>
    </row>
    <row r="601" spans="1:10">
      <c r="A601" s="1">
        <v>3.6</v>
      </c>
      <c r="B601" s="1">
        <v>6</v>
      </c>
      <c r="C601" s="1">
        <v>37.200000000000003</v>
      </c>
      <c r="D601" s="1">
        <v>6</v>
      </c>
      <c r="E601" s="1">
        <v>1</v>
      </c>
      <c r="F601" s="1">
        <v>0</v>
      </c>
      <c r="G601" s="1">
        <v>2</v>
      </c>
      <c r="H601" s="1">
        <v>2</v>
      </c>
      <c r="I601" s="1">
        <v>1</v>
      </c>
      <c r="J601" s="1">
        <v>0</v>
      </c>
    </row>
    <row r="602" spans="1:10">
      <c r="A602" s="1">
        <v>2</v>
      </c>
      <c r="B602" s="1">
        <v>4</v>
      </c>
      <c r="C602" s="1">
        <v>43.9</v>
      </c>
      <c r="D602" s="1">
        <v>5</v>
      </c>
      <c r="E602" s="1">
        <v>0</v>
      </c>
      <c r="F602" s="1">
        <v>0</v>
      </c>
      <c r="G602" s="1">
        <v>2</v>
      </c>
      <c r="H602" s="1">
        <v>2</v>
      </c>
      <c r="I602" s="1">
        <v>1</v>
      </c>
      <c r="J602" s="1">
        <v>0</v>
      </c>
    </row>
    <row r="603" spans="1:10">
      <c r="A603" s="1">
        <v>2</v>
      </c>
      <c r="B603" s="1">
        <v>4</v>
      </c>
      <c r="C603" s="1">
        <v>38</v>
      </c>
      <c r="D603" s="1">
        <v>1</v>
      </c>
      <c r="E603" s="1">
        <v>1</v>
      </c>
      <c r="F603" s="1">
        <v>0</v>
      </c>
      <c r="G603" s="1">
        <v>2</v>
      </c>
      <c r="H603" s="1">
        <v>2</v>
      </c>
      <c r="I603" s="1">
        <v>1</v>
      </c>
      <c r="J603" s="1">
        <v>0</v>
      </c>
    </row>
    <row r="604" spans="1:10">
      <c r="A604" s="1">
        <v>2.4</v>
      </c>
      <c r="B604" s="1">
        <v>4</v>
      </c>
      <c r="C604" s="1">
        <v>35.299999999999997</v>
      </c>
      <c r="D604" s="1">
        <v>1</v>
      </c>
      <c r="E604" s="1">
        <v>1</v>
      </c>
      <c r="F604" s="1">
        <v>0</v>
      </c>
      <c r="G604" s="1">
        <v>2</v>
      </c>
      <c r="H604" s="1">
        <v>2</v>
      </c>
      <c r="I604" s="1">
        <v>1</v>
      </c>
      <c r="J604" s="1">
        <v>0</v>
      </c>
    </row>
    <row r="605" spans="1:10">
      <c r="A605" s="1">
        <v>2.4</v>
      </c>
      <c r="B605" s="1">
        <v>4</v>
      </c>
      <c r="C605" s="1">
        <v>40.1</v>
      </c>
      <c r="D605" s="1">
        <v>5</v>
      </c>
      <c r="E605" s="1">
        <v>0</v>
      </c>
      <c r="F605" s="1">
        <v>0</v>
      </c>
      <c r="G605" s="1">
        <v>2</v>
      </c>
      <c r="H605" s="1">
        <v>2</v>
      </c>
      <c r="I605" s="1">
        <v>1</v>
      </c>
      <c r="J605" s="1">
        <v>0</v>
      </c>
    </row>
    <row r="606" spans="1:10">
      <c r="A606" s="1">
        <v>1.5</v>
      </c>
      <c r="B606" s="1">
        <v>4</v>
      </c>
      <c r="C606" s="1">
        <v>46.2622</v>
      </c>
      <c r="D606" s="1">
        <v>5</v>
      </c>
      <c r="E606" s="1">
        <v>0</v>
      </c>
      <c r="F606" s="1">
        <v>0</v>
      </c>
      <c r="G606" s="1">
        <v>2</v>
      </c>
      <c r="H606" s="1">
        <v>2</v>
      </c>
      <c r="I606" s="1">
        <v>1</v>
      </c>
      <c r="J606" s="1">
        <v>0</v>
      </c>
    </row>
    <row r="607" spans="1:10">
      <c r="A607" s="1">
        <v>1.5</v>
      </c>
      <c r="B607" s="1">
        <v>4</v>
      </c>
      <c r="C607" s="1">
        <v>49.3</v>
      </c>
      <c r="D607" s="1">
        <v>5</v>
      </c>
      <c r="E607" s="1">
        <v>1</v>
      </c>
      <c r="F607" s="1">
        <v>0</v>
      </c>
      <c r="G607" s="1">
        <v>2</v>
      </c>
      <c r="H607" s="1">
        <v>2</v>
      </c>
      <c r="I607" s="1">
        <v>1</v>
      </c>
      <c r="J607" s="1">
        <v>0</v>
      </c>
    </row>
    <row r="608" spans="1:10">
      <c r="A608" s="1">
        <v>1.5</v>
      </c>
      <c r="B608" s="1">
        <v>4</v>
      </c>
      <c r="C608" s="1">
        <v>47.4</v>
      </c>
      <c r="D608" s="1">
        <v>5</v>
      </c>
      <c r="E608" s="1">
        <v>1</v>
      </c>
      <c r="F608" s="1">
        <v>0</v>
      </c>
      <c r="G608" s="1">
        <v>2</v>
      </c>
      <c r="H608" s="1">
        <v>2</v>
      </c>
      <c r="I608" s="1">
        <v>1</v>
      </c>
      <c r="J608" s="1">
        <v>0</v>
      </c>
    </row>
    <row r="609" spans="1:10">
      <c r="A609" s="1">
        <v>2</v>
      </c>
      <c r="B609" s="1">
        <v>4</v>
      </c>
      <c r="C609" s="1">
        <v>42.6</v>
      </c>
      <c r="D609" s="1">
        <v>4</v>
      </c>
      <c r="E609" s="1">
        <v>1</v>
      </c>
      <c r="F609" s="1">
        <v>0</v>
      </c>
      <c r="G609" s="1">
        <v>2</v>
      </c>
      <c r="H609" s="1">
        <v>2</v>
      </c>
      <c r="I609" s="1">
        <v>1</v>
      </c>
      <c r="J609" s="1">
        <v>0</v>
      </c>
    </row>
    <row r="610" spans="1:10">
      <c r="A610" s="1">
        <v>2</v>
      </c>
      <c r="B610" s="1">
        <v>4</v>
      </c>
      <c r="C610" s="1">
        <v>43.5</v>
      </c>
      <c r="D610" s="1">
        <v>5</v>
      </c>
      <c r="E610" s="1">
        <v>0</v>
      </c>
      <c r="F610" s="1">
        <v>0</v>
      </c>
      <c r="G610" s="1">
        <v>2</v>
      </c>
      <c r="H610" s="1">
        <v>2</v>
      </c>
      <c r="I610" s="1">
        <v>1</v>
      </c>
      <c r="J610" s="1">
        <v>0</v>
      </c>
    </row>
    <row r="611" spans="1:10">
      <c r="A611" s="1">
        <v>3.5</v>
      </c>
      <c r="B611" s="1">
        <v>6</v>
      </c>
      <c r="C611" s="1">
        <v>33.299999999999997</v>
      </c>
      <c r="D611" s="1">
        <v>5</v>
      </c>
      <c r="E611" s="1">
        <v>1</v>
      </c>
      <c r="F611" s="1">
        <v>0</v>
      </c>
      <c r="G611" s="1">
        <v>2</v>
      </c>
      <c r="H611" s="1">
        <v>2</v>
      </c>
      <c r="I611" s="1">
        <v>1</v>
      </c>
      <c r="J611" s="1">
        <v>0</v>
      </c>
    </row>
    <row r="612" spans="1:10">
      <c r="A612" s="1">
        <v>3.5</v>
      </c>
      <c r="B612" s="1">
        <v>6</v>
      </c>
      <c r="C612" s="1">
        <v>32.348999999999997</v>
      </c>
      <c r="D612" s="1">
        <v>5</v>
      </c>
      <c r="E612" s="1">
        <v>1</v>
      </c>
      <c r="F612" s="1">
        <v>0</v>
      </c>
      <c r="G612" s="1">
        <v>2</v>
      </c>
      <c r="H612" s="1">
        <v>2</v>
      </c>
      <c r="I612" s="1">
        <v>1</v>
      </c>
      <c r="J612" s="1">
        <v>0</v>
      </c>
    </row>
    <row r="613" spans="1:10">
      <c r="A613" s="1">
        <v>1.6</v>
      </c>
      <c r="B613" s="1">
        <v>4</v>
      </c>
      <c r="C613" s="1">
        <v>43.5</v>
      </c>
      <c r="D613" s="1">
        <v>4</v>
      </c>
      <c r="E613" s="1">
        <v>1</v>
      </c>
      <c r="F613" s="1">
        <v>0</v>
      </c>
      <c r="G613" s="1">
        <v>2</v>
      </c>
      <c r="H613" s="1">
        <v>2</v>
      </c>
      <c r="I613" s="1">
        <v>1</v>
      </c>
      <c r="J613" s="1">
        <v>0</v>
      </c>
    </row>
    <row r="614" spans="1:10">
      <c r="A614" s="1">
        <v>1.6</v>
      </c>
      <c r="B614" s="1">
        <v>4</v>
      </c>
      <c r="C614" s="1">
        <v>44.2</v>
      </c>
      <c r="D614" s="1">
        <v>5</v>
      </c>
      <c r="E614" s="1">
        <v>0</v>
      </c>
      <c r="F614" s="1">
        <v>0</v>
      </c>
      <c r="G614" s="1">
        <v>2</v>
      </c>
      <c r="H614" s="1">
        <v>2</v>
      </c>
      <c r="I614" s="1">
        <v>1</v>
      </c>
      <c r="J614" s="1">
        <v>0</v>
      </c>
    </row>
    <row r="615" spans="1:10">
      <c r="A615" s="1">
        <v>2</v>
      </c>
      <c r="B615" s="1">
        <v>4</v>
      </c>
      <c r="C615" s="1">
        <v>41.8</v>
      </c>
      <c r="D615" s="1">
        <v>4</v>
      </c>
      <c r="E615" s="1">
        <v>1</v>
      </c>
      <c r="F615" s="1">
        <v>1</v>
      </c>
      <c r="G615" s="1">
        <v>2</v>
      </c>
      <c r="H615" s="1">
        <v>2</v>
      </c>
      <c r="I615" s="1">
        <v>1</v>
      </c>
      <c r="J615" s="1">
        <v>0</v>
      </c>
    </row>
    <row r="616" spans="1:10">
      <c r="A616" s="1">
        <v>2</v>
      </c>
      <c r="B616" s="1">
        <v>4</v>
      </c>
      <c r="C616" s="1">
        <v>42.8</v>
      </c>
      <c r="D616" s="1">
        <v>5</v>
      </c>
      <c r="E616" s="1">
        <v>0</v>
      </c>
      <c r="F616" s="1">
        <v>0</v>
      </c>
      <c r="G616" s="1">
        <v>2</v>
      </c>
      <c r="H616" s="1">
        <v>2</v>
      </c>
      <c r="I616" s="1">
        <v>1</v>
      </c>
      <c r="J616" s="1">
        <v>0</v>
      </c>
    </row>
    <row r="617" spans="1:10">
      <c r="A617" s="1">
        <v>2</v>
      </c>
      <c r="B617" s="1">
        <v>4</v>
      </c>
      <c r="C617" s="1">
        <v>34.700000000000003</v>
      </c>
      <c r="D617" s="1">
        <v>6</v>
      </c>
      <c r="E617" s="1">
        <v>1</v>
      </c>
      <c r="F617" s="1">
        <v>0</v>
      </c>
      <c r="G617" s="1">
        <v>2</v>
      </c>
      <c r="H617" s="1">
        <v>2</v>
      </c>
      <c r="I617" s="1">
        <v>1</v>
      </c>
      <c r="J617" s="1">
        <v>0</v>
      </c>
    </row>
    <row r="618" spans="1:10">
      <c r="A618" s="1">
        <v>2.4</v>
      </c>
      <c r="B618" s="1">
        <v>4</v>
      </c>
      <c r="C618" s="1">
        <v>37.221800000000002</v>
      </c>
      <c r="D618" s="1">
        <v>5</v>
      </c>
      <c r="E618" s="1">
        <v>0</v>
      </c>
      <c r="F618" s="1">
        <v>0</v>
      </c>
      <c r="G618" s="1">
        <v>2</v>
      </c>
      <c r="H618" s="1">
        <v>2</v>
      </c>
      <c r="I618" s="1">
        <v>1</v>
      </c>
      <c r="J618" s="1">
        <v>0</v>
      </c>
    </row>
    <row r="619" spans="1:10">
      <c r="A619" s="1">
        <v>2.4</v>
      </c>
      <c r="B619" s="1">
        <v>4</v>
      </c>
      <c r="C619" s="1">
        <v>37.491100000000003</v>
      </c>
      <c r="D619" s="1">
        <v>1</v>
      </c>
      <c r="E619" s="1">
        <v>0</v>
      </c>
      <c r="F619" s="1">
        <v>0</v>
      </c>
      <c r="G619" s="1">
        <v>2</v>
      </c>
      <c r="H619" s="1">
        <v>2</v>
      </c>
      <c r="I619" s="1">
        <v>1</v>
      </c>
      <c r="J619" s="1">
        <v>0</v>
      </c>
    </row>
    <row r="620" spans="1:10">
      <c r="A620" s="1">
        <v>1.8</v>
      </c>
      <c r="B620" s="1">
        <v>4</v>
      </c>
      <c r="C620" s="1">
        <v>41.798999999999999</v>
      </c>
      <c r="D620" s="1">
        <v>6</v>
      </c>
      <c r="E620" s="1">
        <v>0</v>
      </c>
      <c r="F620" s="1">
        <v>0</v>
      </c>
      <c r="G620" s="1">
        <v>2</v>
      </c>
      <c r="H620" s="1">
        <v>2</v>
      </c>
      <c r="I620" s="1">
        <v>1</v>
      </c>
      <c r="J620" s="1">
        <v>0</v>
      </c>
    </row>
    <row r="621" spans="1:10">
      <c r="A621" s="1">
        <v>1.8</v>
      </c>
      <c r="B621" s="1">
        <v>4</v>
      </c>
      <c r="C621" s="1">
        <v>43.260899999999999</v>
      </c>
      <c r="D621" s="1">
        <v>1</v>
      </c>
      <c r="E621" s="1">
        <v>1</v>
      </c>
      <c r="F621" s="1">
        <v>0</v>
      </c>
      <c r="G621" s="1">
        <v>2</v>
      </c>
      <c r="H621" s="1">
        <v>2</v>
      </c>
      <c r="I621" s="1">
        <v>1</v>
      </c>
      <c r="J621" s="1">
        <v>0</v>
      </c>
    </row>
    <row r="622" spans="1:10">
      <c r="A622" s="1">
        <v>1.8</v>
      </c>
      <c r="B622" s="1">
        <v>4</v>
      </c>
      <c r="C622" s="1">
        <v>43.7</v>
      </c>
      <c r="D622" s="1">
        <v>4</v>
      </c>
      <c r="E622" s="1">
        <v>1</v>
      </c>
      <c r="F622" s="1">
        <v>0</v>
      </c>
      <c r="G622" s="1">
        <v>2</v>
      </c>
      <c r="H622" s="1">
        <v>2</v>
      </c>
      <c r="I622" s="1">
        <v>1</v>
      </c>
      <c r="J622" s="1">
        <v>0</v>
      </c>
    </row>
    <row r="623" spans="1:10">
      <c r="A623" s="1">
        <v>1.8</v>
      </c>
      <c r="B623" s="1">
        <v>4</v>
      </c>
      <c r="C623" s="1">
        <v>44.8</v>
      </c>
      <c r="D623" s="1">
        <v>5</v>
      </c>
      <c r="E623" s="1">
        <v>0</v>
      </c>
      <c r="F623" s="1">
        <v>0</v>
      </c>
      <c r="G623" s="1">
        <v>2</v>
      </c>
      <c r="H623" s="1">
        <v>2</v>
      </c>
      <c r="I623" s="1">
        <v>1</v>
      </c>
      <c r="J623" s="1">
        <v>0</v>
      </c>
    </row>
    <row r="624" spans="1:10">
      <c r="A624" s="1">
        <v>2.4</v>
      </c>
      <c r="B624" s="1">
        <v>4</v>
      </c>
      <c r="C624" s="1">
        <v>40</v>
      </c>
      <c r="D624" s="1">
        <v>5</v>
      </c>
      <c r="E624" s="1">
        <v>1</v>
      </c>
      <c r="F624" s="1">
        <v>0</v>
      </c>
      <c r="G624" s="1">
        <v>2</v>
      </c>
      <c r="H624" s="1">
        <v>2</v>
      </c>
      <c r="I624" s="1">
        <v>1</v>
      </c>
      <c r="J624" s="1">
        <v>0</v>
      </c>
    </row>
    <row r="625" spans="1:10">
      <c r="A625" s="1">
        <v>2.4</v>
      </c>
      <c r="B625" s="1">
        <v>4</v>
      </c>
      <c r="C625" s="1">
        <v>38.6</v>
      </c>
      <c r="D625" s="1">
        <v>5</v>
      </c>
      <c r="E625" s="1">
        <v>0</v>
      </c>
      <c r="F625" s="1">
        <v>0</v>
      </c>
      <c r="G625" s="1">
        <v>2</v>
      </c>
      <c r="H625" s="1">
        <v>2</v>
      </c>
      <c r="I625" s="1">
        <v>1</v>
      </c>
      <c r="J625" s="1">
        <v>0</v>
      </c>
    </row>
    <row r="626" spans="1:10">
      <c r="A626" s="1">
        <v>2.4</v>
      </c>
      <c r="B626" s="1">
        <v>4</v>
      </c>
      <c r="C626" s="1">
        <v>35.587699999999998</v>
      </c>
      <c r="D626" s="1">
        <v>4</v>
      </c>
      <c r="E626" s="1">
        <v>1</v>
      </c>
      <c r="F626" s="1">
        <v>0</v>
      </c>
      <c r="G626" s="1">
        <v>2</v>
      </c>
      <c r="H626" s="1">
        <v>2</v>
      </c>
      <c r="I626" s="1">
        <v>1</v>
      </c>
      <c r="J626" s="1">
        <v>0</v>
      </c>
    </row>
    <row r="627" spans="1:10">
      <c r="A627" s="1">
        <v>2</v>
      </c>
      <c r="B627" s="1">
        <v>4</v>
      </c>
      <c r="C627" s="1">
        <v>37.5</v>
      </c>
      <c r="D627" s="1">
        <v>5</v>
      </c>
      <c r="E627" s="1">
        <v>1</v>
      </c>
      <c r="F627" s="1">
        <v>0</v>
      </c>
      <c r="G627" s="1">
        <v>2</v>
      </c>
      <c r="H627" s="1">
        <v>2</v>
      </c>
      <c r="I627" s="1">
        <v>0</v>
      </c>
      <c r="J627" s="1">
        <v>0</v>
      </c>
    </row>
    <row r="628" spans="1:10">
      <c r="A628" s="1">
        <v>2</v>
      </c>
      <c r="B628" s="1">
        <v>4</v>
      </c>
      <c r="C628" s="1">
        <v>43.1</v>
      </c>
      <c r="D628" s="1">
        <v>6</v>
      </c>
      <c r="E628" s="1">
        <v>0</v>
      </c>
      <c r="F628" s="1">
        <v>0</v>
      </c>
      <c r="G628" s="1">
        <v>2</v>
      </c>
      <c r="H628" s="1">
        <v>2</v>
      </c>
      <c r="I628" s="1">
        <v>0</v>
      </c>
      <c r="J628" s="1">
        <v>0</v>
      </c>
    </row>
    <row r="629" spans="1:10">
      <c r="A629" s="1">
        <v>2</v>
      </c>
      <c r="B629" s="1">
        <v>4</v>
      </c>
      <c r="C629" s="1">
        <v>41.0456</v>
      </c>
      <c r="D629" s="1">
        <v>6</v>
      </c>
      <c r="E629" s="1">
        <v>0</v>
      </c>
      <c r="F629" s="1">
        <v>0</v>
      </c>
      <c r="G629" s="1">
        <v>2</v>
      </c>
      <c r="H629" s="1">
        <v>2</v>
      </c>
      <c r="I629" s="1">
        <v>0</v>
      </c>
      <c r="J629" s="1">
        <v>0</v>
      </c>
    </row>
    <row r="630" spans="1:10">
      <c r="A630" s="1">
        <v>2</v>
      </c>
      <c r="B630" s="1">
        <v>4</v>
      </c>
      <c r="C630" s="1">
        <v>38.462699999999998</v>
      </c>
      <c r="D630" s="1">
        <v>6</v>
      </c>
      <c r="E630" s="1">
        <v>1</v>
      </c>
      <c r="F630" s="1">
        <v>0</v>
      </c>
      <c r="G630" s="1">
        <v>2</v>
      </c>
      <c r="H630" s="1">
        <v>2</v>
      </c>
      <c r="I630" s="1">
        <v>0</v>
      </c>
      <c r="J630" s="1">
        <v>0</v>
      </c>
    </row>
    <row r="631" spans="1:10">
      <c r="A631" s="1">
        <v>2</v>
      </c>
      <c r="B631" s="1">
        <v>4</v>
      </c>
      <c r="C631" s="1">
        <v>38.200000000000003</v>
      </c>
      <c r="D631" s="1">
        <v>5</v>
      </c>
      <c r="E631" s="1">
        <v>1</v>
      </c>
      <c r="F631" s="1">
        <v>0</v>
      </c>
      <c r="G631" s="1">
        <v>2</v>
      </c>
      <c r="H631" s="1">
        <v>2</v>
      </c>
      <c r="I631" s="1">
        <v>0</v>
      </c>
      <c r="J631" s="1">
        <v>0</v>
      </c>
    </row>
    <row r="632" spans="1:10">
      <c r="A632" s="1">
        <v>2.5</v>
      </c>
      <c r="B632" s="1">
        <v>4</v>
      </c>
      <c r="C632" s="1">
        <v>37.070999999999998</v>
      </c>
      <c r="D632" s="1">
        <v>5</v>
      </c>
      <c r="E632" s="1">
        <v>0</v>
      </c>
      <c r="F632" s="1">
        <v>0</v>
      </c>
      <c r="G632" s="1">
        <v>2</v>
      </c>
      <c r="H632" s="1">
        <v>2</v>
      </c>
      <c r="I632" s="1">
        <v>0</v>
      </c>
      <c r="J632" s="1">
        <v>1</v>
      </c>
    </row>
    <row r="633" spans="1:10">
      <c r="A633" s="1">
        <v>2.5</v>
      </c>
      <c r="B633" s="1">
        <v>4</v>
      </c>
      <c r="C633" s="1">
        <v>35.922600000000003</v>
      </c>
      <c r="D633" s="1">
        <v>4</v>
      </c>
      <c r="E633" s="1">
        <v>1</v>
      </c>
      <c r="F633" s="1">
        <v>0</v>
      </c>
      <c r="G633" s="1">
        <v>2</v>
      </c>
      <c r="H633" s="1">
        <v>2</v>
      </c>
      <c r="I633" s="1">
        <v>0</v>
      </c>
      <c r="J633" s="1">
        <v>1</v>
      </c>
    </row>
    <row r="634" spans="1:10">
      <c r="A634" s="1">
        <v>2.5</v>
      </c>
      <c r="B634" s="1">
        <v>4</v>
      </c>
      <c r="C634" s="1">
        <v>34.143500000000003</v>
      </c>
      <c r="D634" s="1">
        <v>5</v>
      </c>
      <c r="E634" s="1">
        <v>0</v>
      </c>
      <c r="F634" s="1">
        <v>0</v>
      </c>
      <c r="G634" s="1">
        <v>2</v>
      </c>
      <c r="H634" s="1">
        <v>2</v>
      </c>
      <c r="I634" s="1">
        <v>1</v>
      </c>
      <c r="J634" s="1">
        <v>0</v>
      </c>
    </row>
    <row r="635" spans="1:10">
      <c r="A635" s="1">
        <v>2.5</v>
      </c>
      <c r="B635" s="1">
        <v>4</v>
      </c>
      <c r="C635" s="1">
        <v>32.910299999999999</v>
      </c>
      <c r="D635" s="1">
        <v>4</v>
      </c>
      <c r="E635" s="1">
        <v>1</v>
      </c>
      <c r="F635" s="1">
        <v>0</v>
      </c>
      <c r="G635" s="1">
        <v>2</v>
      </c>
      <c r="H635" s="1">
        <v>2</v>
      </c>
      <c r="I635" s="1">
        <v>1</v>
      </c>
      <c r="J635" s="1">
        <v>0</v>
      </c>
    </row>
    <row r="636" spans="1:10">
      <c r="A636" s="1">
        <v>2.5</v>
      </c>
      <c r="B636" s="1">
        <v>4</v>
      </c>
      <c r="C636" s="1">
        <v>31.8</v>
      </c>
      <c r="D636" s="1">
        <v>6</v>
      </c>
      <c r="E636" s="1">
        <v>0</v>
      </c>
      <c r="F636" s="1">
        <v>0</v>
      </c>
      <c r="G636" s="1">
        <v>2</v>
      </c>
      <c r="H636" s="1">
        <v>2</v>
      </c>
      <c r="I636" s="1">
        <v>1</v>
      </c>
      <c r="J636" s="1">
        <v>0</v>
      </c>
    </row>
    <row r="637" spans="1:10">
      <c r="A637" s="1">
        <v>2</v>
      </c>
      <c r="B637" s="1">
        <v>4</v>
      </c>
      <c r="C637" s="1">
        <v>42.3461</v>
      </c>
      <c r="D637" s="1">
        <v>6</v>
      </c>
      <c r="E637" s="1">
        <v>0</v>
      </c>
      <c r="F637" s="1">
        <v>0</v>
      </c>
      <c r="G637" s="1">
        <v>2</v>
      </c>
      <c r="H637" s="1">
        <v>2</v>
      </c>
      <c r="I637" s="1">
        <v>1</v>
      </c>
      <c r="J637" s="1">
        <v>0</v>
      </c>
    </row>
    <row r="638" spans="1:10">
      <c r="A638" s="1">
        <v>2</v>
      </c>
      <c r="B638" s="1">
        <v>4</v>
      </c>
      <c r="C638" s="1">
        <v>41.566099999999999</v>
      </c>
      <c r="D638" s="1">
        <v>1</v>
      </c>
      <c r="E638" s="1">
        <v>1</v>
      </c>
      <c r="F638" s="1">
        <v>0</v>
      </c>
      <c r="G638" s="1">
        <v>2</v>
      </c>
      <c r="H638" s="1">
        <v>2</v>
      </c>
      <c r="I638" s="1">
        <v>1</v>
      </c>
      <c r="J638" s="1">
        <v>0</v>
      </c>
    </row>
    <row r="639" spans="1:10">
      <c r="A639" s="1">
        <v>2</v>
      </c>
      <c r="B639" s="1">
        <v>4</v>
      </c>
      <c r="C639" s="1">
        <v>41.707799999999999</v>
      </c>
      <c r="D639" s="1">
        <v>6</v>
      </c>
      <c r="E639" s="1">
        <v>0</v>
      </c>
      <c r="F639" s="1">
        <v>0</v>
      </c>
      <c r="G639" s="1">
        <v>2</v>
      </c>
      <c r="H639" s="1">
        <v>2</v>
      </c>
      <c r="I639" s="1">
        <v>1</v>
      </c>
      <c r="J639" s="1">
        <v>0</v>
      </c>
    </row>
    <row r="640" spans="1:10">
      <c r="A640" s="1">
        <v>2</v>
      </c>
      <c r="B640" s="1">
        <v>4</v>
      </c>
      <c r="C640" s="1">
        <v>40.234499999999997</v>
      </c>
      <c r="D640" s="1">
        <v>1</v>
      </c>
      <c r="E640" s="1">
        <v>1</v>
      </c>
      <c r="F640" s="1">
        <v>0</v>
      </c>
      <c r="G640" s="1">
        <v>2</v>
      </c>
      <c r="H640" s="1">
        <v>2</v>
      </c>
      <c r="I640" s="1">
        <v>1</v>
      </c>
      <c r="J640" s="1">
        <v>0</v>
      </c>
    </row>
    <row r="641" spans="1:10">
      <c r="A641" s="1">
        <v>1.8</v>
      </c>
      <c r="B641" s="1">
        <v>4</v>
      </c>
      <c r="C641" s="1">
        <v>43.628999999999998</v>
      </c>
      <c r="D641" s="1">
        <v>4</v>
      </c>
      <c r="E641" s="1">
        <v>1</v>
      </c>
      <c r="F641" s="1">
        <v>0</v>
      </c>
      <c r="G641" s="1">
        <v>2</v>
      </c>
      <c r="H641" s="1">
        <v>2</v>
      </c>
      <c r="I641" s="1">
        <v>1</v>
      </c>
      <c r="J641" s="1">
        <v>0</v>
      </c>
    </row>
    <row r="642" spans="1:10">
      <c r="A642" s="1">
        <v>1.8</v>
      </c>
      <c r="B642" s="1">
        <v>4</v>
      </c>
      <c r="C642" s="1">
        <v>44.7393</v>
      </c>
      <c r="D642" s="1">
        <v>5</v>
      </c>
      <c r="E642" s="1">
        <v>0</v>
      </c>
      <c r="F642" s="1">
        <v>0</v>
      </c>
      <c r="G642" s="1">
        <v>2</v>
      </c>
      <c r="H642" s="1">
        <v>2</v>
      </c>
      <c r="I642" s="1">
        <v>1</v>
      </c>
      <c r="J642" s="1">
        <v>0</v>
      </c>
    </row>
    <row r="643" spans="1:10">
      <c r="A643" s="1">
        <v>2.4</v>
      </c>
      <c r="B643" s="1">
        <v>4</v>
      </c>
      <c r="C643" s="1">
        <v>36.159599999999998</v>
      </c>
      <c r="D643" s="1">
        <v>4</v>
      </c>
      <c r="E643" s="1">
        <v>1</v>
      </c>
      <c r="F643" s="1">
        <v>0</v>
      </c>
      <c r="G643" s="1">
        <v>2</v>
      </c>
      <c r="H643" s="1">
        <v>2</v>
      </c>
      <c r="I643" s="1">
        <v>1</v>
      </c>
      <c r="J643" s="1">
        <v>0</v>
      </c>
    </row>
    <row r="644" spans="1:10">
      <c r="A644" s="1">
        <v>2.4</v>
      </c>
      <c r="B644" s="1">
        <v>4</v>
      </c>
      <c r="C644" s="1">
        <v>38.957500000000003</v>
      </c>
      <c r="D644" s="1">
        <v>5</v>
      </c>
      <c r="E644" s="1">
        <v>0</v>
      </c>
      <c r="F644" s="1">
        <v>0</v>
      </c>
      <c r="G644" s="1">
        <v>2</v>
      </c>
      <c r="H644" s="1">
        <v>2</v>
      </c>
      <c r="I644" s="1">
        <v>1</v>
      </c>
      <c r="J644" s="1">
        <v>0</v>
      </c>
    </row>
    <row r="645" spans="1:10">
      <c r="A645" s="1">
        <v>2.4</v>
      </c>
      <c r="B645" s="1">
        <v>4</v>
      </c>
      <c r="C645" s="1">
        <v>40.279600000000002</v>
      </c>
      <c r="D645" s="1">
        <v>5</v>
      </c>
      <c r="E645" s="1">
        <v>1</v>
      </c>
      <c r="F645" s="1">
        <v>0</v>
      </c>
      <c r="G645" s="1">
        <v>2</v>
      </c>
      <c r="H645" s="1">
        <v>2</v>
      </c>
      <c r="I645" s="1">
        <v>1</v>
      </c>
      <c r="J645" s="1">
        <v>0</v>
      </c>
    </row>
    <row r="646" spans="1:10">
      <c r="A646" s="1">
        <v>2.4</v>
      </c>
      <c r="B646" s="1">
        <v>4</v>
      </c>
      <c r="C646" s="1">
        <v>38.700000000000003</v>
      </c>
      <c r="D646" s="1">
        <v>5</v>
      </c>
      <c r="E646" s="1">
        <v>0</v>
      </c>
      <c r="F646" s="1">
        <v>0</v>
      </c>
      <c r="G646" s="1">
        <v>2</v>
      </c>
      <c r="H646" s="1">
        <v>2</v>
      </c>
      <c r="I646" s="1">
        <v>1</v>
      </c>
      <c r="J646" s="1">
        <v>0</v>
      </c>
    </row>
    <row r="647" spans="1:10">
      <c r="A647" s="1">
        <v>2.4</v>
      </c>
      <c r="B647" s="1">
        <v>4</v>
      </c>
      <c r="C647" s="1">
        <v>38.700000000000003</v>
      </c>
      <c r="D647" s="1">
        <v>4</v>
      </c>
      <c r="E647" s="1">
        <v>1</v>
      </c>
      <c r="F647" s="1">
        <v>0</v>
      </c>
      <c r="G647" s="1">
        <v>2</v>
      </c>
      <c r="H647" s="1">
        <v>2</v>
      </c>
      <c r="I647" s="1">
        <v>1</v>
      </c>
      <c r="J647" s="1">
        <v>0</v>
      </c>
    </row>
    <row r="648" spans="1:10">
      <c r="A648" s="1">
        <v>2</v>
      </c>
      <c r="B648" s="1">
        <v>4</v>
      </c>
      <c r="C648" s="1">
        <v>60.1</v>
      </c>
      <c r="D648" s="1">
        <v>6</v>
      </c>
      <c r="E648" s="1">
        <v>0</v>
      </c>
      <c r="F648" s="1">
        <v>0</v>
      </c>
      <c r="G648" s="1">
        <v>2</v>
      </c>
      <c r="H648" s="1">
        <v>2</v>
      </c>
      <c r="I648" s="1">
        <v>0</v>
      </c>
      <c r="J648" s="1">
        <v>0</v>
      </c>
    </row>
    <row r="649" spans="1:10">
      <c r="A649" s="1">
        <v>2</v>
      </c>
      <c r="B649" s="1">
        <v>4</v>
      </c>
      <c r="C649" s="1">
        <v>58.534999999999997</v>
      </c>
      <c r="D649" s="1">
        <v>6</v>
      </c>
      <c r="E649" s="1">
        <v>0</v>
      </c>
      <c r="F649" s="1">
        <v>0</v>
      </c>
      <c r="G649" s="1">
        <v>2</v>
      </c>
      <c r="H649" s="1">
        <v>2</v>
      </c>
      <c r="I649" s="1">
        <v>0</v>
      </c>
      <c r="J649" s="1">
        <v>0</v>
      </c>
    </row>
    <row r="650" spans="1:10">
      <c r="A650" s="1">
        <v>2.5</v>
      </c>
      <c r="B650" s="1">
        <v>5</v>
      </c>
      <c r="C650" s="1">
        <v>39.571399999999997</v>
      </c>
      <c r="D650" s="1">
        <v>5</v>
      </c>
      <c r="E650" s="1">
        <v>0</v>
      </c>
      <c r="F650" s="1">
        <v>0</v>
      </c>
      <c r="G650" s="1">
        <v>2</v>
      </c>
      <c r="H650" s="1">
        <v>2</v>
      </c>
      <c r="I650" s="1">
        <v>1</v>
      </c>
      <c r="J650" s="1">
        <v>0</v>
      </c>
    </row>
    <row r="651" spans="1:10">
      <c r="A651" s="1">
        <v>2.5</v>
      </c>
      <c r="B651" s="1">
        <v>5</v>
      </c>
      <c r="C651" s="1">
        <v>40.0169</v>
      </c>
      <c r="D651" s="1">
        <v>6</v>
      </c>
      <c r="E651" s="1">
        <v>0</v>
      </c>
      <c r="F651" s="1">
        <v>0</v>
      </c>
      <c r="G651" s="1">
        <v>2</v>
      </c>
      <c r="H651" s="1">
        <v>2</v>
      </c>
      <c r="I651" s="1">
        <v>1</v>
      </c>
      <c r="J651" s="1">
        <v>0</v>
      </c>
    </row>
    <row r="652" spans="1:10">
      <c r="A652" s="1">
        <v>2.5</v>
      </c>
      <c r="B652" s="1">
        <v>5</v>
      </c>
      <c r="C652" s="1">
        <v>37.6</v>
      </c>
      <c r="D652" s="1">
        <v>5</v>
      </c>
      <c r="E652" s="1">
        <v>1</v>
      </c>
      <c r="F652" s="1">
        <v>0</v>
      </c>
      <c r="G652" s="1">
        <v>2</v>
      </c>
      <c r="H652" s="1">
        <v>2</v>
      </c>
      <c r="I652" s="1">
        <v>1</v>
      </c>
      <c r="J652" s="1">
        <v>0</v>
      </c>
    </row>
    <row r="653" spans="1:10">
      <c r="A653" s="1">
        <v>2.5</v>
      </c>
      <c r="B653" s="1">
        <v>5</v>
      </c>
      <c r="C653" s="1">
        <v>37.5</v>
      </c>
      <c r="D653" s="1">
        <v>6</v>
      </c>
      <c r="E653" s="1">
        <v>0</v>
      </c>
      <c r="F653" s="1">
        <v>0</v>
      </c>
      <c r="G653" s="1">
        <v>2</v>
      </c>
      <c r="H653" s="1">
        <v>2</v>
      </c>
      <c r="I653" s="1">
        <v>1</v>
      </c>
      <c r="J653" s="1">
        <v>0</v>
      </c>
    </row>
    <row r="654" spans="1:10">
      <c r="A654" s="1">
        <v>2.4</v>
      </c>
      <c r="B654" s="1">
        <v>5</v>
      </c>
      <c r="C654" s="1">
        <v>39.347999999999999</v>
      </c>
      <c r="D654" s="1">
        <v>5</v>
      </c>
      <c r="E654" s="1">
        <v>1</v>
      </c>
      <c r="F654" s="1">
        <v>0</v>
      </c>
      <c r="G654" s="1">
        <v>2</v>
      </c>
      <c r="H654" s="1">
        <v>2</v>
      </c>
      <c r="I654" s="1">
        <v>1</v>
      </c>
      <c r="J654" s="1">
        <v>0</v>
      </c>
    </row>
    <row r="655" spans="1:10">
      <c r="A655" s="1">
        <v>2.5</v>
      </c>
      <c r="B655" s="1">
        <v>5</v>
      </c>
      <c r="C655" s="1">
        <v>40.4</v>
      </c>
      <c r="D655" s="1">
        <v>6</v>
      </c>
      <c r="E655" s="1">
        <v>0</v>
      </c>
      <c r="F655" s="1">
        <v>0</v>
      </c>
      <c r="G655" s="1">
        <v>2</v>
      </c>
      <c r="H655" s="1">
        <v>2</v>
      </c>
      <c r="I655" s="1">
        <v>1</v>
      </c>
      <c r="J655" s="1">
        <v>0</v>
      </c>
    </row>
    <row r="656" spans="1:10">
      <c r="A656" s="1">
        <v>2.5</v>
      </c>
      <c r="B656" s="1">
        <v>5</v>
      </c>
      <c r="C656" s="1">
        <v>40.6</v>
      </c>
      <c r="D656" s="1">
        <v>5</v>
      </c>
      <c r="E656" s="1">
        <v>1</v>
      </c>
      <c r="F656" s="1">
        <v>0</v>
      </c>
      <c r="G656" s="1">
        <v>2</v>
      </c>
      <c r="H656" s="1">
        <v>2</v>
      </c>
      <c r="I656" s="1">
        <v>1</v>
      </c>
      <c r="J656" s="1">
        <v>0</v>
      </c>
    </row>
    <row r="657" spans="1:10">
      <c r="A657" s="1">
        <v>3</v>
      </c>
      <c r="B657" s="1">
        <v>6</v>
      </c>
      <c r="C657" s="1">
        <v>34.7286</v>
      </c>
      <c r="D657" s="1">
        <v>6</v>
      </c>
      <c r="E657" s="1">
        <v>1</v>
      </c>
      <c r="F657" s="1">
        <v>0</v>
      </c>
      <c r="G657" s="1">
        <v>2</v>
      </c>
      <c r="H657" s="1">
        <v>2</v>
      </c>
      <c r="I657" s="1">
        <v>1</v>
      </c>
      <c r="J657" s="1">
        <v>0</v>
      </c>
    </row>
    <row r="658" spans="1:10">
      <c r="A658" s="1">
        <v>3</v>
      </c>
      <c r="B658" s="1">
        <v>6</v>
      </c>
      <c r="C658" s="1">
        <v>32.5289</v>
      </c>
      <c r="D658" s="1">
        <v>6</v>
      </c>
      <c r="E658" s="1">
        <v>0</v>
      </c>
      <c r="F658" s="1">
        <v>0</v>
      </c>
      <c r="G658" s="1">
        <v>2</v>
      </c>
      <c r="H658" s="1">
        <v>2</v>
      </c>
      <c r="I658" s="1">
        <v>1</v>
      </c>
      <c r="J658" s="1">
        <v>0</v>
      </c>
    </row>
    <row r="659" spans="1:10">
      <c r="A659" s="1">
        <v>3</v>
      </c>
      <c r="B659" s="1">
        <v>6</v>
      </c>
      <c r="C659" s="1">
        <v>33.722900000000003</v>
      </c>
      <c r="D659" s="1">
        <v>6</v>
      </c>
      <c r="E659" s="1">
        <v>1</v>
      </c>
      <c r="F659" s="1">
        <v>0</v>
      </c>
      <c r="G659" s="1">
        <v>2</v>
      </c>
      <c r="H659" s="1">
        <v>2</v>
      </c>
      <c r="I659" s="1">
        <v>1</v>
      </c>
      <c r="J659" s="1">
        <v>0</v>
      </c>
    </row>
    <row r="660" spans="1:10">
      <c r="A660" s="1">
        <v>2.4</v>
      </c>
      <c r="B660" s="1">
        <v>4</v>
      </c>
      <c r="C660" s="1">
        <v>37.071100000000001</v>
      </c>
      <c r="D660" s="1">
        <v>4</v>
      </c>
      <c r="E660" s="1">
        <v>1</v>
      </c>
      <c r="F660" s="1">
        <v>0</v>
      </c>
      <c r="G660" s="1">
        <v>2</v>
      </c>
      <c r="H660" s="1">
        <v>2</v>
      </c>
      <c r="I660" s="1">
        <v>1</v>
      </c>
      <c r="J660" s="1">
        <v>0</v>
      </c>
    </row>
    <row r="661" spans="1:10">
      <c r="A661" s="1">
        <v>2.7</v>
      </c>
      <c r="B661" s="1">
        <v>6</v>
      </c>
      <c r="C661" s="1">
        <v>35.9</v>
      </c>
      <c r="D661" s="1">
        <v>5</v>
      </c>
      <c r="E661" s="1">
        <v>1</v>
      </c>
      <c r="F661" s="1">
        <v>0</v>
      </c>
      <c r="G661" s="1">
        <v>2</v>
      </c>
      <c r="H661" s="1">
        <v>2</v>
      </c>
      <c r="I661" s="1">
        <v>1</v>
      </c>
      <c r="J661" s="1">
        <v>0</v>
      </c>
    </row>
    <row r="662" spans="1:10">
      <c r="A662" s="1">
        <v>2</v>
      </c>
      <c r="B662" s="1">
        <v>4</v>
      </c>
      <c r="C662" s="1">
        <v>42</v>
      </c>
      <c r="D662" s="1">
        <v>6</v>
      </c>
      <c r="E662" s="1">
        <v>0</v>
      </c>
      <c r="F662" s="1">
        <v>0</v>
      </c>
      <c r="G662" s="1">
        <v>2</v>
      </c>
      <c r="H662" s="1">
        <v>2</v>
      </c>
      <c r="I662" s="1">
        <v>1</v>
      </c>
      <c r="J662" s="1">
        <v>0</v>
      </c>
    </row>
    <row r="663" spans="1:10">
      <c r="A663" s="1">
        <v>3.2</v>
      </c>
      <c r="B663" s="1">
        <v>6</v>
      </c>
      <c r="C663" s="1">
        <v>36.4</v>
      </c>
      <c r="D663" s="1">
        <v>6</v>
      </c>
      <c r="E663" s="1">
        <v>1</v>
      </c>
      <c r="F663" s="1">
        <v>0</v>
      </c>
      <c r="G663" s="1">
        <v>2</v>
      </c>
      <c r="H663" s="1">
        <v>2</v>
      </c>
      <c r="I663" s="1">
        <v>1</v>
      </c>
      <c r="J663" s="1">
        <v>0</v>
      </c>
    </row>
    <row r="664" spans="1:10">
      <c r="A664" s="1">
        <v>2.9</v>
      </c>
      <c r="B664" s="1">
        <v>4</v>
      </c>
      <c r="C664" s="1">
        <v>34.151400000000002</v>
      </c>
      <c r="D664" s="1">
        <v>4</v>
      </c>
      <c r="E664" s="1">
        <v>1</v>
      </c>
      <c r="F664" s="1">
        <v>0</v>
      </c>
      <c r="G664" s="1">
        <v>2</v>
      </c>
      <c r="H664" s="1">
        <v>2</v>
      </c>
      <c r="I664" s="1">
        <v>0</v>
      </c>
      <c r="J664" s="1">
        <v>0</v>
      </c>
    </row>
    <row r="665" spans="1:10">
      <c r="A665" s="1">
        <v>2.9</v>
      </c>
      <c r="B665" s="1">
        <v>4</v>
      </c>
      <c r="C665" s="1">
        <v>35.323700000000002</v>
      </c>
      <c r="D665" s="1">
        <v>5</v>
      </c>
      <c r="E665" s="1">
        <v>0</v>
      </c>
      <c r="F665" s="1">
        <v>0</v>
      </c>
      <c r="G665" s="1">
        <v>2</v>
      </c>
      <c r="H665" s="1">
        <v>2</v>
      </c>
      <c r="I665" s="1">
        <v>0</v>
      </c>
      <c r="J665" s="1">
        <v>0</v>
      </c>
    </row>
    <row r="666" spans="1:10">
      <c r="A666" s="1">
        <v>3.7</v>
      </c>
      <c r="B666" s="1">
        <v>5</v>
      </c>
      <c r="C666" s="1">
        <v>31.8217</v>
      </c>
      <c r="D666" s="1">
        <v>4</v>
      </c>
      <c r="E666" s="1">
        <v>1</v>
      </c>
      <c r="F666" s="1">
        <v>0</v>
      </c>
      <c r="G666" s="1">
        <v>2</v>
      </c>
      <c r="H666" s="1">
        <v>2</v>
      </c>
      <c r="I666" s="1">
        <v>0</v>
      </c>
      <c r="J666" s="1">
        <v>0</v>
      </c>
    </row>
    <row r="667" spans="1:10">
      <c r="A667" s="1">
        <v>5.3</v>
      </c>
      <c r="B667" s="1">
        <v>8</v>
      </c>
      <c r="C667" s="1">
        <v>27.9</v>
      </c>
      <c r="D667" s="1">
        <v>4</v>
      </c>
      <c r="E667" s="1">
        <v>1</v>
      </c>
      <c r="F667" s="1">
        <v>0</v>
      </c>
      <c r="G667" s="1">
        <v>1</v>
      </c>
      <c r="H667" s="1">
        <v>1</v>
      </c>
      <c r="I667" s="1">
        <v>1</v>
      </c>
      <c r="J667" s="1">
        <v>0</v>
      </c>
    </row>
    <row r="668" spans="1:10">
      <c r="A668" s="1">
        <v>3.7</v>
      </c>
      <c r="B668" s="1">
        <v>5</v>
      </c>
      <c r="C668" s="1">
        <v>27</v>
      </c>
      <c r="D668" s="1">
        <v>4</v>
      </c>
      <c r="E668" s="1">
        <v>1</v>
      </c>
      <c r="F668" s="1">
        <v>0</v>
      </c>
      <c r="G668" s="1">
        <v>2</v>
      </c>
      <c r="H668" s="1">
        <v>2</v>
      </c>
      <c r="I668" s="1">
        <v>0</v>
      </c>
      <c r="J668" s="1">
        <v>0</v>
      </c>
    </row>
    <row r="669" spans="1:10">
      <c r="A669" s="1">
        <v>2.9</v>
      </c>
      <c r="B669" s="1">
        <v>4</v>
      </c>
      <c r="C669" s="1">
        <v>34.299999999999997</v>
      </c>
      <c r="D669" s="1">
        <v>4</v>
      </c>
      <c r="E669" s="1">
        <v>1</v>
      </c>
      <c r="F669" s="1">
        <v>0</v>
      </c>
      <c r="G669" s="1">
        <v>2</v>
      </c>
      <c r="H669" s="1">
        <v>2</v>
      </c>
      <c r="I669" s="1">
        <v>0</v>
      </c>
      <c r="J669" s="1">
        <v>0</v>
      </c>
    </row>
    <row r="670" spans="1:10">
      <c r="A670" s="1">
        <v>2.9</v>
      </c>
      <c r="B670" s="1">
        <v>4</v>
      </c>
      <c r="C670" s="1">
        <v>35.5</v>
      </c>
      <c r="D670" s="1">
        <v>5</v>
      </c>
      <c r="E670" s="1">
        <v>0</v>
      </c>
      <c r="F670" s="1">
        <v>0</v>
      </c>
      <c r="G670" s="1">
        <v>2</v>
      </c>
      <c r="H670" s="1">
        <v>2</v>
      </c>
      <c r="I670" s="1">
        <v>0</v>
      </c>
      <c r="J670" s="1">
        <v>0</v>
      </c>
    </row>
    <row r="671" spans="1:10">
      <c r="A671" s="1">
        <v>3.7</v>
      </c>
      <c r="B671" s="1">
        <v>5</v>
      </c>
      <c r="C671" s="1">
        <v>31.6</v>
      </c>
      <c r="D671" s="1">
        <v>4</v>
      </c>
      <c r="E671" s="1">
        <v>1</v>
      </c>
      <c r="F671" s="1">
        <v>0</v>
      </c>
      <c r="G671" s="1">
        <v>2</v>
      </c>
      <c r="H671" s="1">
        <v>2</v>
      </c>
      <c r="I671" s="1">
        <v>0</v>
      </c>
      <c r="J671" s="1">
        <v>0</v>
      </c>
    </row>
    <row r="672" spans="1:10">
      <c r="A672" s="1">
        <v>5.3</v>
      </c>
      <c r="B672" s="1">
        <v>8</v>
      </c>
      <c r="C672" s="1">
        <v>27.9</v>
      </c>
      <c r="D672" s="1">
        <v>4</v>
      </c>
      <c r="E672" s="1">
        <v>1</v>
      </c>
      <c r="F672" s="1">
        <v>0</v>
      </c>
      <c r="G672" s="1">
        <v>1</v>
      </c>
      <c r="H672" s="1">
        <v>1</v>
      </c>
      <c r="I672" s="1">
        <v>1</v>
      </c>
      <c r="J672" s="1">
        <v>0</v>
      </c>
    </row>
    <row r="673" spans="1:10">
      <c r="A673" s="1">
        <v>2.2999999999999998</v>
      </c>
      <c r="B673" s="1">
        <v>4</v>
      </c>
      <c r="C673" s="1">
        <v>32.8232</v>
      </c>
      <c r="D673" s="1">
        <v>5</v>
      </c>
      <c r="E673" s="1">
        <v>1</v>
      </c>
      <c r="F673" s="1">
        <v>1</v>
      </c>
      <c r="G673" s="1">
        <v>2</v>
      </c>
      <c r="H673" s="1">
        <v>2</v>
      </c>
      <c r="I673" s="1">
        <v>0</v>
      </c>
      <c r="J673" s="1">
        <v>0</v>
      </c>
    </row>
    <row r="674" spans="1:10">
      <c r="A674" s="1">
        <v>2.2999999999999998</v>
      </c>
      <c r="B674" s="1">
        <v>4</v>
      </c>
      <c r="C674" s="1">
        <v>37.700000000000003</v>
      </c>
      <c r="D674" s="1">
        <v>5</v>
      </c>
      <c r="E674" s="1">
        <v>0</v>
      </c>
      <c r="F674" s="1">
        <v>1</v>
      </c>
      <c r="G674" s="1">
        <v>2</v>
      </c>
      <c r="H674" s="1">
        <v>2</v>
      </c>
      <c r="I674" s="1">
        <v>0</v>
      </c>
      <c r="J674" s="1">
        <v>0</v>
      </c>
    </row>
    <row r="675" spans="1:10">
      <c r="A675" s="1">
        <v>4</v>
      </c>
      <c r="B675" s="1">
        <v>6</v>
      </c>
      <c r="C675" s="1">
        <v>28.6</v>
      </c>
      <c r="D675" s="1">
        <v>5</v>
      </c>
      <c r="E675" s="1">
        <v>0</v>
      </c>
      <c r="F675" s="1">
        <v>1</v>
      </c>
      <c r="G675" s="1">
        <v>1</v>
      </c>
      <c r="H675" s="1">
        <v>1</v>
      </c>
      <c r="I675" s="1">
        <v>0</v>
      </c>
      <c r="J675" s="1">
        <v>0</v>
      </c>
    </row>
    <row r="676" spans="1:10">
      <c r="A676" s="1">
        <v>4</v>
      </c>
      <c r="B676" s="1">
        <v>6</v>
      </c>
      <c r="C676" s="1">
        <v>28.5</v>
      </c>
      <c r="D676" s="1">
        <v>5</v>
      </c>
      <c r="E676" s="1">
        <v>1</v>
      </c>
      <c r="F676" s="1">
        <v>1</v>
      </c>
      <c r="G676" s="1">
        <v>1</v>
      </c>
      <c r="H676" s="1">
        <v>1</v>
      </c>
      <c r="I676" s="1">
        <v>0</v>
      </c>
      <c r="J676" s="1">
        <v>0</v>
      </c>
    </row>
    <row r="677" spans="1:10">
      <c r="A677" s="1">
        <v>2.9</v>
      </c>
      <c r="B677" s="1">
        <v>4</v>
      </c>
      <c r="C677" s="1">
        <v>34.179600000000001</v>
      </c>
      <c r="D677" s="1">
        <v>4</v>
      </c>
      <c r="E677" s="1">
        <v>1</v>
      </c>
      <c r="F677" s="1">
        <v>0</v>
      </c>
      <c r="G677" s="1">
        <v>2</v>
      </c>
      <c r="H677" s="1">
        <v>2</v>
      </c>
      <c r="I677" s="1">
        <v>0</v>
      </c>
      <c r="J677" s="1">
        <v>0</v>
      </c>
    </row>
    <row r="678" spans="1:10">
      <c r="A678" s="1">
        <v>2.9</v>
      </c>
      <c r="B678" s="1">
        <v>4</v>
      </c>
      <c r="C678" s="1">
        <v>35.258200000000002</v>
      </c>
      <c r="D678" s="1">
        <v>5</v>
      </c>
      <c r="E678" s="1">
        <v>0</v>
      </c>
      <c r="F678" s="1">
        <v>0</v>
      </c>
      <c r="G678" s="1">
        <v>2</v>
      </c>
      <c r="H678" s="1">
        <v>2</v>
      </c>
      <c r="I678" s="1">
        <v>0</v>
      </c>
      <c r="J678" s="1">
        <v>0</v>
      </c>
    </row>
    <row r="679" spans="1:10">
      <c r="A679" s="1">
        <v>3.7</v>
      </c>
      <c r="B679" s="1">
        <v>5</v>
      </c>
      <c r="C679" s="1">
        <v>31.846699999999998</v>
      </c>
      <c r="D679" s="1">
        <v>4</v>
      </c>
      <c r="E679" s="1">
        <v>1</v>
      </c>
      <c r="F679" s="1">
        <v>0</v>
      </c>
      <c r="G679" s="1">
        <v>2</v>
      </c>
      <c r="H679" s="1">
        <v>2</v>
      </c>
      <c r="I679" s="1">
        <v>0</v>
      </c>
      <c r="J679" s="1">
        <v>0</v>
      </c>
    </row>
    <row r="680" spans="1:10">
      <c r="A680" s="1">
        <v>5.3</v>
      </c>
      <c r="B680" s="1">
        <v>8</v>
      </c>
      <c r="C680" s="1">
        <v>27.9</v>
      </c>
      <c r="D680" s="1">
        <v>4</v>
      </c>
      <c r="E680" s="1">
        <v>1</v>
      </c>
      <c r="F680" s="1">
        <v>0</v>
      </c>
      <c r="G680" s="1">
        <v>1</v>
      </c>
      <c r="H680" s="1">
        <v>1</v>
      </c>
      <c r="I680" s="1">
        <v>1</v>
      </c>
      <c r="J680" s="1">
        <v>0</v>
      </c>
    </row>
    <row r="681" spans="1:10">
      <c r="A681" s="1">
        <v>3.7</v>
      </c>
      <c r="B681" s="1">
        <v>5</v>
      </c>
      <c r="C681" s="1">
        <v>27</v>
      </c>
      <c r="D681" s="1">
        <v>4</v>
      </c>
      <c r="E681" s="1">
        <v>1</v>
      </c>
      <c r="F681" s="1">
        <v>0</v>
      </c>
      <c r="G681" s="1">
        <v>2</v>
      </c>
      <c r="H681" s="1">
        <v>2</v>
      </c>
      <c r="I681" s="1">
        <v>0</v>
      </c>
      <c r="J681" s="1">
        <v>0</v>
      </c>
    </row>
    <row r="682" spans="1:10">
      <c r="A682" s="1">
        <v>2.9</v>
      </c>
      <c r="B682" s="1">
        <v>4</v>
      </c>
      <c r="C682" s="1">
        <v>34.299999999999997</v>
      </c>
      <c r="D682" s="1">
        <v>4</v>
      </c>
      <c r="E682" s="1">
        <v>1</v>
      </c>
      <c r="F682" s="1">
        <v>0</v>
      </c>
      <c r="G682" s="1">
        <v>2</v>
      </c>
      <c r="H682" s="1">
        <v>2</v>
      </c>
      <c r="I682" s="1">
        <v>0</v>
      </c>
      <c r="J682" s="1">
        <v>0</v>
      </c>
    </row>
    <row r="683" spans="1:10">
      <c r="A683" s="1">
        <v>2.9</v>
      </c>
      <c r="B683" s="1">
        <v>4</v>
      </c>
      <c r="C683" s="1">
        <v>35.5</v>
      </c>
      <c r="D683" s="1">
        <v>5</v>
      </c>
      <c r="E683" s="1">
        <v>0</v>
      </c>
      <c r="F683" s="1">
        <v>0</v>
      </c>
      <c r="G683" s="1">
        <v>2</v>
      </c>
      <c r="H683" s="1">
        <v>2</v>
      </c>
      <c r="I683" s="1">
        <v>0</v>
      </c>
      <c r="J683" s="1">
        <v>0</v>
      </c>
    </row>
    <row r="684" spans="1:10">
      <c r="A684" s="1">
        <v>3.7</v>
      </c>
      <c r="B684" s="1">
        <v>5</v>
      </c>
      <c r="C684" s="1">
        <v>31.6</v>
      </c>
      <c r="D684" s="1">
        <v>4</v>
      </c>
      <c r="E684" s="1">
        <v>1</v>
      </c>
      <c r="F684" s="1">
        <v>0</v>
      </c>
      <c r="G684" s="1">
        <v>2</v>
      </c>
      <c r="H684" s="1">
        <v>2</v>
      </c>
      <c r="I684" s="1">
        <v>0</v>
      </c>
      <c r="J684" s="1">
        <v>0</v>
      </c>
    </row>
    <row r="685" spans="1:10">
      <c r="A685" s="1">
        <v>5.3</v>
      </c>
      <c r="B685" s="1">
        <v>8</v>
      </c>
      <c r="C685" s="1">
        <v>27.9</v>
      </c>
      <c r="D685" s="1">
        <v>4</v>
      </c>
      <c r="E685" s="1">
        <v>1</v>
      </c>
      <c r="F685" s="1">
        <v>0</v>
      </c>
      <c r="G685" s="1">
        <v>1</v>
      </c>
      <c r="H685" s="1">
        <v>1</v>
      </c>
      <c r="I685" s="1">
        <v>1</v>
      </c>
      <c r="J685" s="1">
        <v>0</v>
      </c>
    </row>
    <row r="686" spans="1:10">
      <c r="A686" s="1">
        <v>2.5</v>
      </c>
      <c r="B686" s="1">
        <v>4</v>
      </c>
      <c r="C686" s="1">
        <v>30.168800000000001</v>
      </c>
      <c r="D686" s="1">
        <v>5</v>
      </c>
      <c r="E686" s="1">
        <v>1</v>
      </c>
      <c r="F686" s="1">
        <v>0</v>
      </c>
      <c r="G686" s="1">
        <v>2</v>
      </c>
      <c r="H686" s="1">
        <v>2</v>
      </c>
      <c r="I686" s="1">
        <v>1</v>
      </c>
      <c r="J686" s="1">
        <v>0</v>
      </c>
    </row>
    <row r="687" spans="1:10">
      <c r="A687" s="1">
        <v>2.5</v>
      </c>
      <c r="B687" s="1">
        <v>4</v>
      </c>
      <c r="C687" s="1">
        <v>31.7</v>
      </c>
      <c r="D687" s="1">
        <v>5</v>
      </c>
      <c r="E687" s="1">
        <v>0</v>
      </c>
      <c r="F687" s="1">
        <v>0</v>
      </c>
      <c r="G687" s="1">
        <v>2</v>
      </c>
      <c r="H687" s="1">
        <v>2</v>
      </c>
      <c r="I687" s="1">
        <v>1</v>
      </c>
      <c r="J687" s="1">
        <v>0</v>
      </c>
    </row>
    <row r="688" spans="1:10">
      <c r="A688" s="1">
        <v>4</v>
      </c>
      <c r="B688" s="1">
        <v>6</v>
      </c>
      <c r="C688" s="1">
        <v>27.736599999999999</v>
      </c>
      <c r="D688" s="1">
        <v>5</v>
      </c>
      <c r="E688" s="1">
        <v>1</v>
      </c>
      <c r="F688" s="1">
        <v>0</v>
      </c>
      <c r="G688" s="1">
        <v>2</v>
      </c>
      <c r="H688" s="1">
        <v>2</v>
      </c>
      <c r="I688" s="1">
        <v>1</v>
      </c>
      <c r="J688" s="1">
        <v>0</v>
      </c>
    </row>
    <row r="689" spans="1:10">
      <c r="A689" s="1">
        <v>4</v>
      </c>
      <c r="B689" s="1">
        <v>6</v>
      </c>
      <c r="C689" s="1">
        <v>27.589400000000001</v>
      </c>
      <c r="D689" s="1">
        <v>6</v>
      </c>
      <c r="E689" s="1">
        <v>0</v>
      </c>
      <c r="F689" s="1">
        <v>0</v>
      </c>
      <c r="G689" s="1">
        <v>2</v>
      </c>
      <c r="H689" s="1">
        <v>2</v>
      </c>
      <c r="I689" s="1">
        <v>1</v>
      </c>
      <c r="J689" s="1">
        <v>0</v>
      </c>
    </row>
    <row r="690" spans="1:10">
      <c r="A690" s="1">
        <v>2.5</v>
      </c>
      <c r="B690" s="1">
        <v>4</v>
      </c>
      <c r="C690" s="1">
        <v>30.2</v>
      </c>
      <c r="D690" s="1">
        <v>5</v>
      </c>
      <c r="E690" s="1">
        <v>1</v>
      </c>
      <c r="F690" s="1">
        <v>0</v>
      </c>
      <c r="G690" s="1">
        <v>2</v>
      </c>
      <c r="H690" s="1">
        <v>2</v>
      </c>
      <c r="I690" s="1">
        <v>1</v>
      </c>
      <c r="J690" s="1">
        <v>0</v>
      </c>
    </row>
    <row r="691" spans="1:10">
      <c r="A691" s="1">
        <v>2.5</v>
      </c>
      <c r="B691" s="1">
        <v>4</v>
      </c>
      <c r="C691" s="1">
        <v>31.8</v>
      </c>
      <c r="D691" s="1">
        <v>5</v>
      </c>
      <c r="E691" s="1">
        <v>0</v>
      </c>
      <c r="F691" s="1">
        <v>0</v>
      </c>
      <c r="G691" s="1">
        <v>2</v>
      </c>
      <c r="H691" s="1">
        <v>2</v>
      </c>
      <c r="I691" s="1">
        <v>1</v>
      </c>
      <c r="J691" s="1">
        <v>0</v>
      </c>
    </row>
    <row r="692" spans="1:10">
      <c r="A692" s="1">
        <v>4</v>
      </c>
      <c r="B692" s="1">
        <v>6</v>
      </c>
      <c r="C692" s="1">
        <v>27.785699999999999</v>
      </c>
      <c r="D692" s="1">
        <v>5</v>
      </c>
      <c r="E692" s="1">
        <v>1</v>
      </c>
      <c r="F692" s="1">
        <v>0</v>
      </c>
      <c r="G692" s="1">
        <v>2</v>
      </c>
      <c r="H692" s="1">
        <v>2</v>
      </c>
      <c r="I692" s="1">
        <v>1</v>
      </c>
      <c r="J692" s="1">
        <v>0</v>
      </c>
    </row>
    <row r="693" spans="1:10">
      <c r="A693" s="1">
        <v>2.7</v>
      </c>
      <c r="B693" s="1">
        <v>4</v>
      </c>
      <c r="C693" s="1">
        <v>35.429099999999998</v>
      </c>
      <c r="D693" s="1">
        <v>4</v>
      </c>
      <c r="E693" s="1">
        <v>1</v>
      </c>
      <c r="F693" s="1">
        <v>0</v>
      </c>
      <c r="G693" s="1">
        <v>2</v>
      </c>
      <c r="H693" s="1">
        <v>2</v>
      </c>
      <c r="I693" s="1">
        <v>1</v>
      </c>
      <c r="J693" s="1">
        <v>0</v>
      </c>
    </row>
    <row r="694" spans="1:10">
      <c r="A694" s="1">
        <v>2.7</v>
      </c>
      <c r="B694" s="1">
        <v>4</v>
      </c>
      <c r="C694" s="1">
        <v>36.146299999999997</v>
      </c>
      <c r="D694" s="1">
        <v>5</v>
      </c>
      <c r="E694" s="1">
        <v>0</v>
      </c>
      <c r="F694" s="1">
        <v>0</v>
      </c>
      <c r="G694" s="1">
        <v>2</v>
      </c>
      <c r="H694" s="1">
        <v>2</v>
      </c>
      <c r="I694" s="1">
        <v>1</v>
      </c>
      <c r="J694" s="1">
        <v>0</v>
      </c>
    </row>
    <row r="695" spans="1:10">
      <c r="A695" s="1">
        <v>4</v>
      </c>
      <c r="B695" s="1">
        <v>6</v>
      </c>
      <c r="C695" s="1">
        <v>29.2</v>
      </c>
      <c r="D695" s="1">
        <v>5</v>
      </c>
      <c r="E695" s="1">
        <v>1</v>
      </c>
      <c r="F695" s="1">
        <v>0</v>
      </c>
      <c r="G695" s="1">
        <v>2</v>
      </c>
      <c r="H695" s="1">
        <v>2</v>
      </c>
      <c r="I695" s="1">
        <v>1</v>
      </c>
      <c r="J695" s="1">
        <v>0</v>
      </c>
    </row>
    <row r="696" spans="1:10">
      <c r="A696" s="1">
        <v>4</v>
      </c>
      <c r="B696" s="1">
        <v>6</v>
      </c>
      <c r="C696" s="1">
        <v>25.3</v>
      </c>
      <c r="D696" s="1">
        <v>6</v>
      </c>
      <c r="E696" s="1">
        <v>0</v>
      </c>
      <c r="F696" s="1">
        <v>0</v>
      </c>
      <c r="G696" s="1">
        <v>2</v>
      </c>
      <c r="H696" s="1">
        <v>2</v>
      </c>
      <c r="I696" s="1">
        <v>1</v>
      </c>
      <c r="J696" s="1">
        <v>0</v>
      </c>
    </row>
    <row r="697" spans="1:10">
      <c r="A697" s="1">
        <v>2.9</v>
      </c>
      <c r="B697" s="1">
        <v>4</v>
      </c>
      <c r="C697" s="1">
        <v>32.4</v>
      </c>
      <c r="D697" s="1">
        <v>4</v>
      </c>
      <c r="E697" s="1">
        <v>1</v>
      </c>
      <c r="F697" s="1">
        <v>0</v>
      </c>
      <c r="G697" s="1">
        <v>2</v>
      </c>
      <c r="H697" s="1">
        <v>2</v>
      </c>
      <c r="I697" s="1">
        <v>0</v>
      </c>
      <c r="J697" s="1">
        <v>0</v>
      </c>
    </row>
    <row r="698" spans="1:10">
      <c r="A698" s="1">
        <v>2.9</v>
      </c>
      <c r="B698" s="1">
        <v>4</v>
      </c>
      <c r="C698" s="1">
        <v>34.1</v>
      </c>
      <c r="D698" s="1">
        <v>5</v>
      </c>
      <c r="E698" s="1">
        <v>0</v>
      </c>
      <c r="F698" s="1">
        <v>0</v>
      </c>
      <c r="G698" s="1">
        <v>2</v>
      </c>
      <c r="H698" s="1">
        <v>2</v>
      </c>
      <c r="I698" s="1">
        <v>0</v>
      </c>
      <c r="J698" s="1">
        <v>0</v>
      </c>
    </row>
    <row r="699" spans="1:10">
      <c r="A699" s="1">
        <v>3.7</v>
      </c>
      <c r="B699" s="1">
        <v>5</v>
      </c>
      <c r="C699" s="1">
        <v>31.411200000000001</v>
      </c>
      <c r="D699" s="1">
        <v>4</v>
      </c>
      <c r="E699" s="1">
        <v>1</v>
      </c>
      <c r="F699" s="1">
        <v>0</v>
      </c>
      <c r="G699" s="1">
        <v>2</v>
      </c>
      <c r="H699" s="1">
        <v>2</v>
      </c>
      <c r="I699" s="1">
        <v>0</v>
      </c>
      <c r="J699" s="1">
        <v>0</v>
      </c>
    </row>
    <row r="700" spans="1:10">
      <c r="A700" s="1">
        <v>5.3</v>
      </c>
      <c r="B700" s="1">
        <v>8</v>
      </c>
      <c r="C700" s="1">
        <v>26.6</v>
      </c>
      <c r="D700" s="1">
        <v>4</v>
      </c>
      <c r="E700" s="1">
        <v>1</v>
      </c>
      <c r="F700" s="1">
        <v>0</v>
      </c>
      <c r="G700" s="1">
        <v>1</v>
      </c>
      <c r="H700" s="1">
        <v>1</v>
      </c>
      <c r="I700" s="1">
        <v>1</v>
      </c>
      <c r="J700" s="1">
        <v>0</v>
      </c>
    </row>
    <row r="701" spans="1:10">
      <c r="A701" s="1">
        <v>3.7</v>
      </c>
      <c r="B701" s="1">
        <v>5</v>
      </c>
      <c r="C701" s="1">
        <v>29.799900000000001</v>
      </c>
      <c r="D701" s="1">
        <v>4</v>
      </c>
      <c r="E701" s="1">
        <v>1</v>
      </c>
      <c r="F701" s="1">
        <v>0</v>
      </c>
      <c r="G701" s="1">
        <v>2</v>
      </c>
      <c r="H701" s="1">
        <v>2</v>
      </c>
      <c r="I701" s="1">
        <v>0</v>
      </c>
      <c r="J701" s="1">
        <v>0</v>
      </c>
    </row>
    <row r="702" spans="1:10">
      <c r="A702" s="1">
        <v>3.7</v>
      </c>
      <c r="B702" s="1">
        <v>5</v>
      </c>
      <c r="C702" s="1">
        <v>29.799900000000001</v>
      </c>
      <c r="D702" s="1">
        <v>4</v>
      </c>
      <c r="E702" s="1">
        <v>1</v>
      </c>
      <c r="F702" s="1">
        <v>0</v>
      </c>
      <c r="G702" s="1">
        <v>2</v>
      </c>
      <c r="H702" s="1">
        <v>2</v>
      </c>
      <c r="I702" s="1">
        <v>0</v>
      </c>
      <c r="J702" s="1">
        <v>0</v>
      </c>
    </row>
    <row r="703" spans="1:10">
      <c r="A703" s="1">
        <v>5.3</v>
      </c>
      <c r="B703" s="1">
        <v>8</v>
      </c>
      <c r="C703" s="1">
        <v>26.6</v>
      </c>
      <c r="D703" s="1">
        <v>4</v>
      </c>
      <c r="E703" s="1">
        <v>1</v>
      </c>
      <c r="F703" s="1">
        <v>0</v>
      </c>
      <c r="G703" s="1">
        <v>1</v>
      </c>
      <c r="H703" s="1">
        <v>1</v>
      </c>
      <c r="I703" s="1">
        <v>1</v>
      </c>
      <c r="J703" s="1">
        <v>0</v>
      </c>
    </row>
    <row r="704" spans="1:10">
      <c r="A704" s="1">
        <v>4</v>
      </c>
      <c r="B704" s="1">
        <v>6</v>
      </c>
      <c r="C704" s="1">
        <v>26.2</v>
      </c>
      <c r="D704" s="1">
        <v>5</v>
      </c>
      <c r="E704" s="1">
        <v>0</v>
      </c>
      <c r="F704" s="1">
        <v>1</v>
      </c>
      <c r="G704" s="1">
        <v>1</v>
      </c>
      <c r="H704" s="1">
        <v>1</v>
      </c>
      <c r="I704" s="1">
        <v>0</v>
      </c>
      <c r="J704" s="1">
        <v>0</v>
      </c>
    </row>
    <row r="705" spans="1:10">
      <c r="A705" s="1">
        <v>4</v>
      </c>
      <c r="B705" s="1">
        <v>6</v>
      </c>
      <c r="C705" s="1">
        <v>24.6648</v>
      </c>
      <c r="D705" s="1">
        <v>5</v>
      </c>
      <c r="E705" s="1">
        <v>1</v>
      </c>
      <c r="F705" s="1">
        <v>1</v>
      </c>
      <c r="G705" s="1">
        <v>1</v>
      </c>
      <c r="H705" s="1">
        <v>1</v>
      </c>
      <c r="I705" s="1">
        <v>0</v>
      </c>
      <c r="J705" s="1">
        <v>0</v>
      </c>
    </row>
    <row r="706" spans="1:10">
      <c r="A706" s="1">
        <v>2.9</v>
      </c>
      <c r="B706" s="1">
        <v>4</v>
      </c>
      <c r="C706" s="1">
        <v>32.4</v>
      </c>
      <c r="D706" s="1">
        <v>4</v>
      </c>
      <c r="E706" s="1">
        <v>1</v>
      </c>
      <c r="F706" s="1">
        <v>0</v>
      </c>
      <c r="G706" s="1">
        <v>2</v>
      </c>
      <c r="H706" s="1">
        <v>2</v>
      </c>
      <c r="I706" s="1">
        <v>0</v>
      </c>
      <c r="J706" s="1">
        <v>0</v>
      </c>
    </row>
    <row r="707" spans="1:10">
      <c r="A707" s="1">
        <v>2.9</v>
      </c>
      <c r="B707" s="1">
        <v>4</v>
      </c>
      <c r="C707" s="1">
        <v>34.1</v>
      </c>
      <c r="D707" s="1">
        <v>5</v>
      </c>
      <c r="E707" s="1">
        <v>0</v>
      </c>
      <c r="F707" s="1">
        <v>0</v>
      </c>
      <c r="G707" s="1">
        <v>2</v>
      </c>
      <c r="H707" s="1">
        <v>2</v>
      </c>
      <c r="I707" s="1">
        <v>0</v>
      </c>
      <c r="J707" s="1">
        <v>0</v>
      </c>
    </row>
    <row r="708" spans="1:10">
      <c r="A708" s="1">
        <v>3.7</v>
      </c>
      <c r="B708" s="1">
        <v>5</v>
      </c>
      <c r="C708" s="1">
        <v>31.3858</v>
      </c>
      <c r="D708" s="1">
        <v>4</v>
      </c>
      <c r="E708" s="1">
        <v>1</v>
      </c>
      <c r="F708" s="1">
        <v>0</v>
      </c>
      <c r="G708" s="1">
        <v>2</v>
      </c>
      <c r="H708" s="1">
        <v>2</v>
      </c>
      <c r="I708" s="1">
        <v>0</v>
      </c>
      <c r="J708" s="1">
        <v>0</v>
      </c>
    </row>
    <row r="709" spans="1:10">
      <c r="A709" s="1">
        <v>5.3</v>
      </c>
      <c r="B709" s="1">
        <v>8</v>
      </c>
      <c r="C709" s="1">
        <v>26.6</v>
      </c>
      <c r="D709" s="1">
        <v>4</v>
      </c>
      <c r="E709" s="1">
        <v>1</v>
      </c>
      <c r="F709" s="1">
        <v>0</v>
      </c>
      <c r="G709" s="1">
        <v>1</v>
      </c>
      <c r="H709" s="1">
        <v>1</v>
      </c>
      <c r="I709" s="1">
        <v>1</v>
      </c>
      <c r="J709" s="1">
        <v>0</v>
      </c>
    </row>
    <row r="710" spans="1:10">
      <c r="A710" s="1">
        <v>3.7</v>
      </c>
      <c r="B710" s="1">
        <v>5</v>
      </c>
      <c r="C710" s="1">
        <v>29.799900000000001</v>
      </c>
      <c r="D710" s="1">
        <v>4</v>
      </c>
      <c r="E710" s="1">
        <v>1</v>
      </c>
      <c r="F710" s="1">
        <v>0</v>
      </c>
      <c r="G710" s="1">
        <v>2</v>
      </c>
      <c r="H710" s="1">
        <v>2</v>
      </c>
      <c r="I710" s="1">
        <v>0</v>
      </c>
      <c r="J710" s="1">
        <v>0</v>
      </c>
    </row>
    <row r="711" spans="1:10">
      <c r="A711" s="1">
        <v>3.7</v>
      </c>
      <c r="B711" s="1">
        <v>5</v>
      </c>
      <c r="C711" s="1">
        <v>29.799900000000001</v>
      </c>
      <c r="D711" s="1">
        <v>4</v>
      </c>
      <c r="E711" s="1">
        <v>1</v>
      </c>
      <c r="F711" s="1">
        <v>0</v>
      </c>
      <c r="G711" s="1">
        <v>2</v>
      </c>
      <c r="H711" s="1">
        <v>2</v>
      </c>
      <c r="I711" s="1">
        <v>0</v>
      </c>
      <c r="J711" s="1">
        <v>0</v>
      </c>
    </row>
    <row r="712" spans="1:10">
      <c r="A712" s="1">
        <v>5.3</v>
      </c>
      <c r="B712" s="1">
        <v>8</v>
      </c>
      <c r="C712" s="1">
        <v>26.6</v>
      </c>
      <c r="D712" s="1">
        <v>4</v>
      </c>
      <c r="E712" s="1">
        <v>1</v>
      </c>
      <c r="F712" s="1">
        <v>0</v>
      </c>
      <c r="G712" s="1">
        <v>1</v>
      </c>
      <c r="H712" s="1">
        <v>1</v>
      </c>
      <c r="I712" s="1">
        <v>1</v>
      </c>
      <c r="J712" s="1">
        <v>0</v>
      </c>
    </row>
    <row r="713" spans="1:10">
      <c r="A713" s="1">
        <v>4</v>
      </c>
      <c r="B713" s="1">
        <v>6</v>
      </c>
      <c r="C713" s="1">
        <v>26.82</v>
      </c>
      <c r="D713" s="1">
        <v>6</v>
      </c>
      <c r="E713" s="1">
        <v>0</v>
      </c>
      <c r="F713" s="1">
        <v>0</v>
      </c>
      <c r="G713" s="1">
        <v>2</v>
      </c>
      <c r="H713" s="1">
        <v>2</v>
      </c>
      <c r="I713" s="1">
        <v>1</v>
      </c>
      <c r="J713" s="1">
        <v>0</v>
      </c>
    </row>
    <row r="714" spans="1:10">
      <c r="A714" s="1">
        <v>4</v>
      </c>
      <c r="B714" s="1">
        <v>6</v>
      </c>
      <c r="C714" s="1">
        <v>26.6538</v>
      </c>
      <c r="D714" s="1">
        <v>5</v>
      </c>
      <c r="E714" s="1">
        <v>1</v>
      </c>
      <c r="F714" s="1">
        <v>0</v>
      </c>
      <c r="G714" s="1">
        <v>2</v>
      </c>
      <c r="H714" s="1">
        <v>2</v>
      </c>
      <c r="I714" s="1">
        <v>1</v>
      </c>
      <c r="J714" s="1">
        <v>0</v>
      </c>
    </row>
    <row r="715" spans="1:10">
      <c r="A715" s="1">
        <v>4</v>
      </c>
      <c r="B715" s="1">
        <v>6</v>
      </c>
      <c r="C715" s="1">
        <v>26.384599999999999</v>
      </c>
      <c r="D715" s="1">
        <v>5</v>
      </c>
      <c r="E715" s="1">
        <v>1</v>
      </c>
      <c r="F715" s="1">
        <v>0</v>
      </c>
      <c r="G715" s="1">
        <v>2</v>
      </c>
      <c r="H715" s="1">
        <v>2</v>
      </c>
      <c r="I715" s="1">
        <v>1</v>
      </c>
      <c r="J715" s="1">
        <v>0</v>
      </c>
    </row>
    <row r="716" spans="1:10">
      <c r="A716" s="1">
        <v>2.7</v>
      </c>
      <c r="B716" s="1">
        <v>4</v>
      </c>
      <c r="C716" s="1">
        <v>30.3</v>
      </c>
      <c r="D716" s="1">
        <v>5</v>
      </c>
      <c r="E716" s="1">
        <v>0</v>
      </c>
      <c r="F716" s="1">
        <v>0</v>
      </c>
      <c r="G716" s="1">
        <v>2</v>
      </c>
      <c r="H716" s="1">
        <v>2</v>
      </c>
      <c r="I716" s="1">
        <v>1</v>
      </c>
      <c r="J716" s="1">
        <v>0</v>
      </c>
    </row>
    <row r="717" spans="1:10">
      <c r="A717" s="1">
        <v>4</v>
      </c>
      <c r="B717" s="1">
        <v>6</v>
      </c>
      <c r="C717" s="1">
        <v>28.3</v>
      </c>
      <c r="D717" s="1">
        <v>5</v>
      </c>
      <c r="E717" s="1">
        <v>1</v>
      </c>
      <c r="F717" s="1">
        <v>0</v>
      </c>
      <c r="G717" s="1">
        <v>2</v>
      </c>
      <c r="H717" s="1">
        <v>2</v>
      </c>
      <c r="I717" s="1">
        <v>1</v>
      </c>
      <c r="J717" s="1">
        <v>0</v>
      </c>
    </row>
    <row r="718" spans="1:10">
      <c r="A718" s="1">
        <v>4</v>
      </c>
      <c r="B718" s="1">
        <v>6</v>
      </c>
      <c r="C718" s="1">
        <v>24.4</v>
      </c>
      <c r="D718" s="1">
        <v>6</v>
      </c>
      <c r="E718" s="1">
        <v>0</v>
      </c>
      <c r="F718" s="1">
        <v>0</v>
      </c>
      <c r="G718" s="1">
        <v>2</v>
      </c>
      <c r="H718" s="1">
        <v>2</v>
      </c>
      <c r="I718" s="1">
        <v>1</v>
      </c>
      <c r="J718" s="1">
        <v>0</v>
      </c>
    </row>
    <row r="719" spans="1:10">
      <c r="A719" s="1">
        <v>4.3</v>
      </c>
      <c r="B719" s="1">
        <v>6</v>
      </c>
      <c r="C719" s="1">
        <v>27.805499999999999</v>
      </c>
      <c r="D719" s="1">
        <v>4</v>
      </c>
      <c r="E719" s="1">
        <v>1</v>
      </c>
      <c r="F719" s="1">
        <v>0</v>
      </c>
      <c r="G719" s="1">
        <v>1</v>
      </c>
      <c r="H719" s="1">
        <v>1</v>
      </c>
      <c r="I719" s="1">
        <v>0</v>
      </c>
      <c r="J719" s="1">
        <v>0</v>
      </c>
    </row>
    <row r="720" spans="1:10">
      <c r="A720" s="1">
        <v>4.8</v>
      </c>
      <c r="B720" s="1">
        <v>8</v>
      </c>
      <c r="C720" s="1">
        <v>26.228300000000001</v>
      </c>
      <c r="D720" s="1">
        <v>4</v>
      </c>
      <c r="E720" s="1">
        <v>1</v>
      </c>
      <c r="F720" s="1">
        <v>0</v>
      </c>
      <c r="G720" s="1">
        <v>1</v>
      </c>
      <c r="H720" s="1">
        <v>1</v>
      </c>
      <c r="I720" s="1">
        <v>1</v>
      </c>
      <c r="J720" s="1">
        <v>0</v>
      </c>
    </row>
    <row r="721" spans="1:10">
      <c r="A721" s="1">
        <v>5.3</v>
      </c>
      <c r="B721" s="1">
        <v>8</v>
      </c>
      <c r="C721" s="1">
        <v>29.370799999999999</v>
      </c>
      <c r="D721" s="1">
        <v>6</v>
      </c>
      <c r="E721" s="1">
        <v>1</v>
      </c>
      <c r="F721" s="1">
        <v>0</v>
      </c>
      <c r="G721" s="1">
        <v>1</v>
      </c>
      <c r="H721" s="1">
        <v>1</v>
      </c>
      <c r="I721" s="1">
        <v>1</v>
      </c>
      <c r="J721" s="1">
        <v>0</v>
      </c>
    </row>
    <row r="722" spans="1:10">
      <c r="A722" s="1">
        <v>6.2</v>
      </c>
      <c r="B722" s="1">
        <v>8</v>
      </c>
      <c r="C722" s="1">
        <v>26.1</v>
      </c>
      <c r="D722" s="1">
        <v>6</v>
      </c>
      <c r="E722" s="1">
        <v>1</v>
      </c>
      <c r="F722" s="1">
        <v>0</v>
      </c>
      <c r="G722" s="1">
        <v>1</v>
      </c>
      <c r="H722" s="1">
        <v>1</v>
      </c>
      <c r="I722" s="1">
        <v>1</v>
      </c>
      <c r="J722" s="1">
        <v>0</v>
      </c>
    </row>
    <row r="723" spans="1:10">
      <c r="A723" s="1">
        <v>6</v>
      </c>
      <c r="B723" s="1">
        <v>8</v>
      </c>
      <c r="C723" s="1">
        <v>30.5</v>
      </c>
      <c r="D723" s="1">
        <v>1</v>
      </c>
      <c r="E723" s="1">
        <v>0</v>
      </c>
      <c r="F723" s="1">
        <v>0</v>
      </c>
      <c r="G723" s="1">
        <v>1</v>
      </c>
      <c r="H723" s="1">
        <v>1</v>
      </c>
      <c r="I723" s="1">
        <v>1</v>
      </c>
      <c r="J723" s="1">
        <v>0</v>
      </c>
    </row>
    <row r="724" spans="1:10">
      <c r="A724" s="1">
        <v>5.3</v>
      </c>
      <c r="B724" s="1">
        <v>8</v>
      </c>
      <c r="C724" s="1">
        <v>30.4</v>
      </c>
      <c r="D724" s="1">
        <v>6</v>
      </c>
      <c r="E724" s="1">
        <v>1</v>
      </c>
      <c r="F724" s="1">
        <v>0</v>
      </c>
      <c r="G724" s="1">
        <v>1</v>
      </c>
      <c r="H724" s="1">
        <v>1</v>
      </c>
      <c r="I724" s="1">
        <v>1</v>
      </c>
      <c r="J724" s="1">
        <v>0</v>
      </c>
    </row>
    <row r="725" spans="1:10">
      <c r="A725" s="1">
        <v>3.7</v>
      </c>
      <c r="B725" s="1">
        <v>6</v>
      </c>
      <c r="C725" s="1">
        <v>28.1</v>
      </c>
      <c r="D725" s="1">
        <v>4</v>
      </c>
      <c r="E725" s="1">
        <v>1</v>
      </c>
      <c r="F725" s="1">
        <v>0</v>
      </c>
      <c r="G725" s="1">
        <v>1</v>
      </c>
      <c r="H725" s="1">
        <v>1</v>
      </c>
      <c r="I725" s="1">
        <v>0</v>
      </c>
      <c r="J725" s="1">
        <v>0</v>
      </c>
    </row>
    <row r="726" spans="1:10">
      <c r="A726" s="1">
        <v>4.7</v>
      </c>
      <c r="B726" s="1">
        <v>8</v>
      </c>
      <c r="C726" s="1">
        <v>25.6</v>
      </c>
      <c r="D726" s="1">
        <v>5</v>
      </c>
      <c r="E726" s="1">
        <v>1</v>
      </c>
      <c r="F726" s="1">
        <v>0</v>
      </c>
      <c r="G726" s="1">
        <v>1</v>
      </c>
      <c r="H726" s="1">
        <v>1</v>
      </c>
      <c r="I726" s="1">
        <v>0</v>
      </c>
      <c r="J726" s="1">
        <v>0</v>
      </c>
    </row>
    <row r="727" spans="1:10">
      <c r="A727" s="1">
        <v>3.7</v>
      </c>
      <c r="B727" s="1">
        <v>6</v>
      </c>
      <c r="C727" s="1">
        <v>27.8</v>
      </c>
      <c r="D727" s="1">
        <v>4</v>
      </c>
      <c r="E727" s="1">
        <v>1</v>
      </c>
      <c r="F727" s="1">
        <v>0</v>
      </c>
      <c r="G727" s="1">
        <v>1</v>
      </c>
      <c r="H727" s="1">
        <v>1</v>
      </c>
      <c r="I727" s="1">
        <v>0</v>
      </c>
      <c r="J727" s="1">
        <v>0</v>
      </c>
    </row>
    <row r="728" spans="1:10">
      <c r="A728" s="1">
        <v>4.7</v>
      </c>
      <c r="B728" s="1">
        <v>8</v>
      </c>
      <c r="C728" s="1">
        <v>25.6</v>
      </c>
      <c r="D728" s="1">
        <v>5</v>
      </c>
      <c r="E728" s="1">
        <v>1</v>
      </c>
      <c r="F728" s="1">
        <v>0</v>
      </c>
      <c r="G728" s="1">
        <v>1</v>
      </c>
      <c r="H728" s="1">
        <v>1</v>
      </c>
      <c r="I728" s="1">
        <v>0</v>
      </c>
      <c r="J728" s="1">
        <v>0</v>
      </c>
    </row>
    <row r="729" spans="1:10">
      <c r="A729" s="1">
        <v>5.7</v>
      </c>
      <c r="B729" s="1">
        <v>8</v>
      </c>
      <c r="C729" s="1">
        <v>27.1</v>
      </c>
      <c r="D729" s="1">
        <v>5</v>
      </c>
      <c r="E729" s="1">
        <v>1</v>
      </c>
      <c r="F729" s="1">
        <v>0</v>
      </c>
      <c r="G729" s="1">
        <v>1</v>
      </c>
      <c r="H729" s="1">
        <v>1</v>
      </c>
      <c r="I729" s="1">
        <v>1</v>
      </c>
      <c r="J729" s="1">
        <v>0</v>
      </c>
    </row>
    <row r="730" spans="1:10">
      <c r="A730" s="1">
        <v>4</v>
      </c>
      <c r="B730" s="1">
        <v>6</v>
      </c>
      <c r="C730" s="1">
        <v>27.8</v>
      </c>
      <c r="D730" s="1">
        <v>5</v>
      </c>
      <c r="E730" s="1">
        <v>1</v>
      </c>
      <c r="F730" s="1">
        <v>1</v>
      </c>
      <c r="G730" s="1">
        <v>1</v>
      </c>
      <c r="H730" s="1">
        <v>1</v>
      </c>
      <c r="I730" s="1">
        <v>0</v>
      </c>
      <c r="J730" s="1">
        <v>0</v>
      </c>
    </row>
    <row r="731" spans="1:10">
      <c r="A731" s="1">
        <v>4.5999999999999996</v>
      </c>
      <c r="B731" s="1">
        <v>8</v>
      </c>
      <c r="C731" s="1">
        <v>29</v>
      </c>
      <c r="D731" s="1">
        <v>6</v>
      </c>
      <c r="E731" s="1">
        <v>1</v>
      </c>
      <c r="F731" s="1">
        <v>1</v>
      </c>
      <c r="G731" s="1">
        <v>2</v>
      </c>
      <c r="H731" s="1">
        <v>1</v>
      </c>
      <c r="I731" s="1">
        <v>0</v>
      </c>
      <c r="J731" s="1">
        <v>0</v>
      </c>
    </row>
    <row r="732" spans="1:10">
      <c r="A732" s="1">
        <v>5.4</v>
      </c>
      <c r="B732" s="1">
        <v>8</v>
      </c>
      <c r="C732" s="1">
        <v>27.0426</v>
      </c>
      <c r="D732" s="1">
        <v>6</v>
      </c>
      <c r="E732" s="1">
        <v>1</v>
      </c>
      <c r="F732" s="1">
        <v>0</v>
      </c>
      <c r="G732" s="1">
        <v>2</v>
      </c>
      <c r="H732" s="1">
        <v>1</v>
      </c>
      <c r="I732" s="1">
        <v>0</v>
      </c>
      <c r="J732" s="1">
        <v>0</v>
      </c>
    </row>
    <row r="733" spans="1:10">
      <c r="A733" s="1">
        <v>4.5999999999999996</v>
      </c>
      <c r="B733" s="1">
        <v>8</v>
      </c>
      <c r="C733" s="1">
        <v>26.782900000000001</v>
      </c>
      <c r="D733" s="1">
        <v>4</v>
      </c>
      <c r="E733" s="1">
        <v>1</v>
      </c>
      <c r="F733" s="1">
        <v>0</v>
      </c>
      <c r="G733" s="1">
        <v>1</v>
      </c>
      <c r="H733" s="1">
        <v>1</v>
      </c>
      <c r="I733" s="1">
        <v>0</v>
      </c>
      <c r="J733" s="1">
        <v>0</v>
      </c>
    </row>
    <row r="734" spans="1:10">
      <c r="A734" s="1">
        <v>4.5999999999999996</v>
      </c>
      <c r="B734" s="1">
        <v>8</v>
      </c>
      <c r="C734" s="1">
        <v>28.4633</v>
      </c>
      <c r="D734" s="1">
        <v>6</v>
      </c>
      <c r="E734" s="1">
        <v>1</v>
      </c>
      <c r="F734" s="1">
        <v>1</v>
      </c>
      <c r="G734" s="1">
        <v>2</v>
      </c>
      <c r="H734" s="1">
        <v>1</v>
      </c>
      <c r="I734" s="1">
        <v>0</v>
      </c>
      <c r="J734" s="1">
        <v>0</v>
      </c>
    </row>
    <row r="735" spans="1:10">
      <c r="A735" s="1">
        <v>4.3</v>
      </c>
      <c r="B735" s="1">
        <v>6</v>
      </c>
      <c r="C735" s="1">
        <v>27.8522</v>
      </c>
      <c r="D735" s="1">
        <v>4</v>
      </c>
      <c r="E735" s="1">
        <v>1</v>
      </c>
      <c r="F735" s="1">
        <v>0</v>
      </c>
      <c r="G735" s="1">
        <v>1</v>
      </c>
      <c r="H735" s="1">
        <v>1</v>
      </c>
      <c r="I735" s="1">
        <v>0</v>
      </c>
      <c r="J735" s="1">
        <v>0</v>
      </c>
    </row>
    <row r="736" spans="1:10">
      <c r="A736" s="1">
        <v>4.8</v>
      </c>
      <c r="B736" s="1">
        <v>8</v>
      </c>
      <c r="C736" s="1">
        <v>26.212499999999999</v>
      </c>
      <c r="D736" s="1">
        <v>4</v>
      </c>
      <c r="E736" s="1">
        <v>1</v>
      </c>
      <c r="F736" s="1">
        <v>0</v>
      </c>
      <c r="G736" s="1">
        <v>1</v>
      </c>
      <c r="H736" s="1">
        <v>1</v>
      </c>
      <c r="I736" s="1">
        <v>1</v>
      </c>
      <c r="J736" s="1">
        <v>0</v>
      </c>
    </row>
    <row r="737" spans="1:10">
      <c r="A737" s="1">
        <v>5.3</v>
      </c>
      <c r="B737" s="1">
        <v>8</v>
      </c>
      <c r="C737" s="1">
        <v>29.3645</v>
      </c>
      <c r="D737" s="1">
        <v>6</v>
      </c>
      <c r="E737" s="1">
        <v>1</v>
      </c>
      <c r="F737" s="1">
        <v>0</v>
      </c>
      <c r="G737" s="1">
        <v>1</v>
      </c>
      <c r="H737" s="1">
        <v>1</v>
      </c>
      <c r="I737" s="1">
        <v>1</v>
      </c>
      <c r="J737" s="1">
        <v>0</v>
      </c>
    </row>
    <row r="738" spans="1:10">
      <c r="A738" s="1">
        <v>6.2</v>
      </c>
      <c r="B738" s="1">
        <v>8</v>
      </c>
      <c r="C738" s="1">
        <v>26.1</v>
      </c>
      <c r="D738" s="1">
        <v>6</v>
      </c>
      <c r="E738" s="1">
        <v>1</v>
      </c>
      <c r="F738" s="1">
        <v>0</v>
      </c>
      <c r="G738" s="1">
        <v>1</v>
      </c>
      <c r="H738" s="1">
        <v>1</v>
      </c>
      <c r="I738" s="1">
        <v>1</v>
      </c>
      <c r="J738" s="1">
        <v>0</v>
      </c>
    </row>
    <row r="739" spans="1:10">
      <c r="A739" s="1">
        <v>6</v>
      </c>
      <c r="B739" s="1">
        <v>8</v>
      </c>
      <c r="C739" s="1">
        <v>30.5</v>
      </c>
      <c r="D739" s="1">
        <v>1</v>
      </c>
      <c r="E739" s="1">
        <v>0</v>
      </c>
      <c r="F739" s="1">
        <v>0</v>
      </c>
      <c r="G739" s="1">
        <v>1</v>
      </c>
      <c r="H739" s="1">
        <v>1</v>
      </c>
      <c r="I739" s="1">
        <v>1</v>
      </c>
      <c r="J739" s="1">
        <v>0</v>
      </c>
    </row>
    <row r="740" spans="1:10">
      <c r="A740" s="1">
        <v>5.3</v>
      </c>
      <c r="B740" s="1">
        <v>8</v>
      </c>
      <c r="C740" s="1">
        <v>30.4</v>
      </c>
      <c r="D740" s="1">
        <v>6</v>
      </c>
      <c r="E740" s="1">
        <v>1</v>
      </c>
      <c r="F740" s="1">
        <v>0</v>
      </c>
      <c r="G740" s="1">
        <v>1</v>
      </c>
      <c r="H740" s="1">
        <v>1</v>
      </c>
      <c r="I740" s="1">
        <v>1</v>
      </c>
      <c r="J740" s="1">
        <v>0</v>
      </c>
    </row>
    <row r="741" spans="1:10">
      <c r="A741" s="1">
        <v>5.6</v>
      </c>
      <c r="B741" s="1">
        <v>8</v>
      </c>
      <c r="C741" s="1">
        <v>24.9815</v>
      </c>
      <c r="D741" s="1">
        <v>5</v>
      </c>
      <c r="E741" s="1">
        <v>1</v>
      </c>
      <c r="F741" s="1">
        <v>0</v>
      </c>
      <c r="G741" s="1">
        <v>2</v>
      </c>
      <c r="H741" s="1">
        <v>2</v>
      </c>
      <c r="I741" s="1">
        <v>1</v>
      </c>
      <c r="J741" s="1">
        <v>0</v>
      </c>
    </row>
    <row r="742" spans="1:10">
      <c r="A742" s="1">
        <v>5.6</v>
      </c>
      <c r="B742" s="1">
        <v>8</v>
      </c>
      <c r="C742" s="1">
        <v>25.008900000000001</v>
      </c>
      <c r="D742" s="1">
        <v>5</v>
      </c>
      <c r="E742" s="1">
        <v>1</v>
      </c>
      <c r="F742" s="1">
        <v>0</v>
      </c>
      <c r="G742" s="1">
        <v>2</v>
      </c>
      <c r="H742" s="1">
        <v>2</v>
      </c>
      <c r="I742" s="1">
        <v>1</v>
      </c>
      <c r="J742" s="1">
        <v>0</v>
      </c>
    </row>
    <row r="743" spans="1:10">
      <c r="A743" s="1">
        <v>4</v>
      </c>
      <c r="B743" s="1">
        <v>6</v>
      </c>
      <c r="C743" s="1">
        <v>25.7499</v>
      </c>
      <c r="D743" s="1">
        <v>5</v>
      </c>
      <c r="E743" s="1">
        <v>1</v>
      </c>
      <c r="F743" s="1">
        <v>0</v>
      </c>
      <c r="G743" s="1">
        <v>2</v>
      </c>
      <c r="H743" s="1">
        <v>2</v>
      </c>
      <c r="I743" s="1">
        <v>1</v>
      </c>
      <c r="J743" s="1">
        <v>0</v>
      </c>
    </row>
    <row r="744" spans="1:10">
      <c r="A744" s="1">
        <v>4.5999999999999996</v>
      </c>
      <c r="B744" s="1">
        <v>8</v>
      </c>
      <c r="C744" s="1">
        <v>28.0212</v>
      </c>
      <c r="D744" s="1">
        <v>6</v>
      </c>
      <c r="E744" s="1">
        <v>1</v>
      </c>
      <c r="F744" s="1">
        <v>0</v>
      </c>
      <c r="G744" s="1">
        <v>2</v>
      </c>
      <c r="H744" s="1">
        <v>2</v>
      </c>
      <c r="I744" s="1">
        <v>1</v>
      </c>
      <c r="J744" s="1">
        <v>0</v>
      </c>
    </row>
    <row r="745" spans="1:10">
      <c r="A745" s="1">
        <v>5.7</v>
      </c>
      <c r="B745" s="1">
        <v>8</v>
      </c>
      <c r="C745" s="1">
        <v>25.555099999999999</v>
      </c>
      <c r="D745" s="1">
        <v>6</v>
      </c>
      <c r="E745" s="1">
        <v>1</v>
      </c>
      <c r="F745" s="1">
        <v>0</v>
      </c>
      <c r="G745" s="1">
        <v>2</v>
      </c>
      <c r="H745" s="1">
        <v>2</v>
      </c>
      <c r="I745" s="1">
        <v>1</v>
      </c>
      <c r="J745" s="1">
        <v>0</v>
      </c>
    </row>
    <row r="746" spans="1:10">
      <c r="A746" s="1">
        <v>4.3</v>
      </c>
      <c r="B746" s="1">
        <v>6</v>
      </c>
      <c r="C746" s="1">
        <v>24.1937</v>
      </c>
      <c r="D746" s="1">
        <v>4</v>
      </c>
      <c r="E746" s="1">
        <v>1</v>
      </c>
      <c r="F746" s="1">
        <v>0</v>
      </c>
      <c r="G746" s="1">
        <v>1</v>
      </c>
      <c r="H746" s="1">
        <v>1</v>
      </c>
      <c r="I746" s="1">
        <v>0</v>
      </c>
      <c r="J746" s="1">
        <v>0</v>
      </c>
    </row>
    <row r="747" spans="1:10">
      <c r="A747" s="1">
        <v>4.8</v>
      </c>
      <c r="B747" s="1">
        <v>8</v>
      </c>
      <c r="C747" s="1">
        <v>24.1496</v>
      </c>
      <c r="D747" s="1">
        <v>4</v>
      </c>
      <c r="E747" s="1">
        <v>1</v>
      </c>
      <c r="F747" s="1">
        <v>0</v>
      </c>
      <c r="G747" s="1">
        <v>1</v>
      </c>
      <c r="H747" s="1">
        <v>1</v>
      </c>
      <c r="I747" s="1">
        <v>1</v>
      </c>
      <c r="J747" s="1">
        <v>0</v>
      </c>
    </row>
    <row r="748" spans="1:10">
      <c r="A748" s="1">
        <v>5.3</v>
      </c>
      <c r="B748" s="1">
        <v>8</v>
      </c>
      <c r="C748" s="1">
        <v>29.020499999999998</v>
      </c>
      <c r="D748" s="1">
        <v>6</v>
      </c>
      <c r="E748" s="1">
        <v>1</v>
      </c>
      <c r="F748" s="1">
        <v>0</v>
      </c>
      <c r="G748" s="1">
        <v>1</v>
      </c>
      <c r="H748" s="1">
        <v>1</v>
      </c>
      <c r="I748" s="1">
        <v>1</v>
      </c>
      <c r="J748" s="1">
        <v>0</v>
      </c>
    </row>
    <row r="749" spans="1:10">
      <c r="A749" s="1">
        <v>6.2</v>
      </c>
      <c r="B749" s="1">
        <v>8</v>
      </c>
      <c r="C749" s="1">
        <v>25.799900000000001</v>
      </c>
      <c r="D749" s="1">
        <v>6</v>
      </c>
      <c r="E749" s="1">
        <v>1</v>
      </c>
      <c r="F749" s="1">
        <v>0</v>
      </c>
      <c r="G749" s="1">
        <v>1</v>
      </c>
      <c r="H749" s="1">
        <v>1</v>
      </c>
      <c r="I749" s="1">
        <v>1</v>
      </c>
      <c r="J749" s="1">
        <v>0</v>
      </c>
    </row>
    <row r="750" spans="1:10">
      <c r="A750" s="1">
        <v>6</v>
      </c>
      <c r="B750" s="1">
        <v>8</v>
      </c>
      <c r="C750" s="1">
        <v>30.299900000000001</v>
      </c>
      <c r="D750" s="1">
        <v>1</v>
      </c>
      <c r="E750" s="1">
        <v>0</v>
      </c>
      <c r="F750" s="1">
        <v>0</v>
      </c>
      <c r="G750" s="1">
        <v>1</v>
      </c>
      <c r="H750" s="1">
        <v>1</v>
      </c>
      <c r="I750" s="1">
        <v>1</v>
      </c>
      <c r="J750" s="1">
        <v>0</v>
      </c>
    </row>
    <row r="751" spans="1:10">
      <c r="A751" s="1">
        <v>3.7</v>
      </c>
      <c r="B751" s="1">
        <v>6</v>
      </c>
      <c r="C751" s="1">
        <v>24.4</v>
      </c>
      <c r="D751" s="1">
        <v>4</v>
      </c>
      <c r="E751" s="1">
        <v>1</v>
      </c>
      <c r="F751" s="1">
        <v>0</v>
      </c>
      <c r="G751" s="1">
        <v>1</v>
      </c>
      <c r="H751" s="1">
        <v>1</v>
      </c>
      <c r="I751" s="1">
        <v>0</v>
      </c>
      <c r="J751" s="1">
        <v>0</v>
      </c>
    </row>
    <row r="752" spans="1:10">
      <c r="A752" s="1">
        <v>4.7</v>
      </c>
      <c r="B752" s="1">
        <v>8</v>
      </c>
      <c r="C752" s="1">
        <v>25.6</v>
      </c>
      <c r="D752" s="1">
        <v>5</v>
      </c>
      <c r="E752" s="1">
        <v>1</v>
      </c>
      <c r="F752" s="1">
        <v>0</v>
      </c>
      <c r="G752" s="1">
        <v>1</v>
      </c>
      <c r="H752" s="1">
        <v>1</v>
      </c>
      <c r="I752" s="1">
        <v>0</v>
      </c>
      <c r="J752" s="1">
        <v>0</v>
      </c>
    </row>
    <row r="753" spans="1:10">
      <c r="A753" s="1">
        <v>4.7</v>
      </c>
      <c r="B753" s="1">
        <v>8</v>
      </c>
      <c r="C753" s="1">
        <v>24.5</v>
      </c>
      <c r="D753" s="1">
        <v>5</v>
      </c>
      <c r="E753" s="1">
        <v>1</v>
      </c>
      <c r="F753" s="1">
        <v>0</v>
      </c>
      <c r="G753" s="1">
        <v>1</v>
      </c>
      <c r="H753" s="1">
        <v>1</v>
      </c>
      <c r="I753" s="1">
        <v>1</v>
      </c>
      <c r="J753" s="1">
        <v>0</v>
      </c>
    </row>
    <row r="754" spans="1:10">
      <c r="A754" s="1">
        <v>5.7</v>
      </c>
      <c r="B754" s="1">
        <v>8</v>
      </c>
      <c r="C754" s="1">
        <v>25.4</v>
      </c>
      <c r="D754" s="1">
        <v>5</v>
      </c>
      <c r="E754" s="1">
        <v>1</v>
      </c>
      <c r="F754" s="1">
        <v>0</v>
      </c>
      <c r="G754" s="1">
        <v>1</v>
      </c>
      <c r="H754" s="1">
        <v>1</v>
      </c>
      <c r="I754" s="1">
        <v>1</v>
      </c>
      <c r="J754" s="1">
        <v>0</v>
      </c>
    </row>
    <row r="755" spans="1:10">
      <c r="A755" s="1">
        <v>4</v>
      </c>
      <c r="B755" s="1">
        <v>6</v>
      </c>
      <c r="C755" s="1">
        <v>25.753499999999999</v>
      </c>
      <c r="D755" s="1">
        <v>5</v>
      </c>
      <c r="E755" s="1">
        <v>1</v>
      </c>
      <c r="F755" s="1">
        <v>1</v>
      </c>
      <c r="G755" s="1">
        <v>1</v>
      </c>
      <c r="H755" s="1">
        <v>1</v>
      </c>
      <c r="I755" s="1">
        <v>0</v>
      </c>
      <c r="J755" s="1">
        <v>0</v>
      </c>
    </row>
    <row r="756" spans="1:10">
      <c r="A756" s="1">
        <v>4.5999999999999996</v>
      </c>
      <c r="B756" s="1">
        <v>8</v>
      </c>
      <c r="C756" s="1">
        <v>26.662199999999999</v>
      </c>
      <c r="D756" s="1">
        <v>6</v>
      </c>
      <c r="E756" s="1">
        <v>1</v>
      </c>
      <c r="F756" s="1">
        <v>1</v>
      </c>
      <c r="G756" s="1">
        <v>2</v>
      </c>
      <c r="H756" s="1">
        <v>1</v>
      </c>
      <c r="I756" s="1">
        <v>0</v>
      </c>
      <c r="J756" s="1">
        <v>0</v>
      </c>
    </row>
    <row r="757" spans="1:10">
      <c r="A757" s="1">
        <v>5.4</v>
      </c>
      <c r="B757" s="1">
        <v>8</v>
      </c>
      <c r="C757" s="1">
        <v>24.793900000000001</v>
      </c>
      <c r="D757" s="1">
        <v>6</v>
      </c>
      <c r="E757" s="1">
        <v>1</v>
      </c>
      <c r="F757" s="1">
        <v>0</v>
      </c>
      <c r="G757" s="1">
        <v>2</v>
      </c>
      <c r="H757" s="1">
        <v>1</v>
      </c>
      <c r="I757" s="1">
        <v>0</v>
      </c>
      <c r="J757" s="1">
        <v>0</v>
      </c>
    </row>
    <row r="758" spans="1:10">
      <c r="A758" s="1">
        <v>4.5999999999999996</v>
      </c>
      <c r="B758" s="1">
        <v>8</v>
      </c>
      <c r="C758" s="1">
        <v>27.106100000000001</v>
      </c>
      <c r="D758" s="1">
        <v>6</v>
      </c>
      <c r="E758" s="1">
        <v>1</v>
      </c>
      <c r="F758" s="1">
        <v>0</v>
      </c>
      <c r="G758" s="1">
        <v>2</v>
      </c>
      <c r="H758" s="1">
        <v>1</v>
      </c>
      <c r="I758" s="1">
        <v>0</v>
      </c>
      <c r="J758" s="1">
        <v>0</v>
      </c>
    </row>
    <row r="759" spans="1:10">
      <c r="A759" s="1">
        <v>4.5999999999999996</v>
      </c>
      <c r="B759" s="1">
        <v>8</v>
      </c>
      <c r="C759" s="1">
        <v>25.229800000000001</v>
      </c>
      <c r="D759" s="1">
        <v>4</v>
      </c>
      <c r="E759" s="1">
        <v>1</v>
      </c>
      <c r="F759" s="1">
        <v>0</v>
      </c>
      <c r="G759" s="1">
        <v>1</v>
      </c>
      <c r="H759" s="1">
        <v>1</v>
      </c>
      <c r="I759" s="1">
        <v>0</v>
      </c>
      <c r="J759" s="1">
        <v>0</v>
      </c>
    </row>
    <row r="760" spans="1:10">
      <c r="A760" s="1">
        <v>4.3</v>
      </c>
      <c r="B760" s="1">
        <v>6</v>
      </c>
      <c r="C760" s="1">
        <v>24.1937</v>
      </c>
      <c r="D760" s="1">
        <v>4</v>
      </c>
      <c r="E760" s="1">
        <v>1</v>
      </c>
      <c r="F760" s="1">
        <v>0</v>
      </c>
      <c r="G760" s="1">
        <v>1</v>
      </c>
      <c r="H760" s="1">
        <v>1</v>
      </c>
      <c r="I760" s="1">
        <v>0</v>
      </c>
      <c r="J760" s="1">
        <v>0</v>
      </c>
    </row>
    <row r="761" spans="1:10">
      <c r="A761" s="1">
        <v>4.8</v>
      </c>
      <c r="B761" s="1">
        <v>8</v>
      </c>
      <c r="C761" s="1">
        <v>24.153400000000001</v>
      </c>
      <c r="D761" s="1">
        <v>4</v>
      </c>
      <c r="E761" s="1">
        <v>1</v>
      </c>
      <c r="F761" s="1">
        <v>0</v>
      </c>
      <c r="G761" s="1">
        <v>1</v>
      </c>
      <c r="H761" s="1">
        <v>1</v>
      </c>
      <c r="I761" s="1">
        <v>1</v>
      </c>
      <c r="J761" s="1">
        <v>0</v>
      </c>
    </row>
    <row r="762" spans="1:10">
      <c r="A762" s="1">
        <v>5.3</v>
      </c>
      <c r="B762" s="1">
        <v>8</v>
      </c>
      <c r="C762" s="1">
        <v>29.0185</v>
      </c>
      <c r="D762" s="1">
        <v>6</v>
      </c>
      <c r="E762" s="1">
        <v>1</v>
      </c>
      <c r="F762" s="1">
        <v>0</v>
      </c>
      <c r="G762" s="1">
        <v>1</v>
      </c>
      <c r="H762" s="1">
        <v>1</v>
      </c>
      <c r="I762" s="1">
        <v>1</v>
      </c>
      <c r="J762" s="1">
        <v>0</v>
      </c>
    </row>
    <row r="763" spans="1:10">
      <c r="A763" s="1">
        <v>6.2</v>
      </c>
      <c r="B763" s="1">
        <v>8</v>
      </c>
      <c r="C763" s="1">
        <v>25.802600000000002</v>
      </c>
      <c r="D763" s="1">
        <v>6</v>
      </c>
      <c r="E763" s="1">
        <v>1</v>
      </c>
      <c r="F763" s="1">
        <v>0</v>
      </c>
      <c r="G763" s="1">
        <v>1</v>
      </c>
      <c r="H763" s="1">
        <v>1</v>
      </c>
      <c r="I763" s="1">
        <v>1</v>
      </c>
      <c r="J763" s="1">
        <v>0</v>
      </c>
    </row>
    <row r="764" spans="1:10">
      <c r="A764" s="1">
        <v>6</v>
      </c>
      <c r="B764" s="1">
        <v>8</v>
      </c>
      <c r="C764" s="1">
        <v>30.299900000000001</v>
      </c>
      <c r="D764" s="1">
        <v>1</v>
      </c>
      <c r="E764" s="1">
        <v>0</v>
      </c>
      <c r="F764" s="1">
        <v>0</v>
      </c>
      <c r="G764" s="1">
        <v>1</v>
      </c>
      <c r="H764" s="1">
        <v>1</v>
      </c>
      <c r="I764" s="1">
        <v>1</v>
      </c>
      <c r="J764" s="1">
        <v>0</v>
      </c>
    </row>
    <row r="765" spans="1:10">
      <c r="A765" s="1">
        <v>6.2</v>
      </c>
      <c r="B765" s="1">
        <v>8</v>
      </c>
      <c r="C765" s="1">
        <v>25.799900000000001</v>
      </c>
      <c r="D765" s="1">
        <v>6</v>
      </c>
      <c r="E765" s="1">
        <v>1</v>
      </c>
      <c r="F765" s="1">
        <v>0</v>
      </c>
      <c r="G765" s="1">
        <v>1</v>
      </c>
      <c r="H765" s="1">
        <v>1</v>
      </c>
      <c r="I765" s="1">
        <v>1</v>
      </c>
      <c r="J765" s="1">
        <v>0</v>
      </c>
    </row>
    <row r="766" spans="1:10">
      <c r="A766" s="1">
        <v>3.5</v>
      </c>
      <c r="B766" s="1">
        <v>6</v>
      </c>
      <c r="C766" s="1">
        <v>28.2</v>
      </c>
      <c r="D766" s="1">
        <v>5</v>
      </c>
      <c r="E766" s="1">
        <v>1</v>
      </c>
      <c r="F766" s="1">
        <v>0</v>
      </c>
      <c r="G766" s="1">
        <v>2</v>
      </c>
      <c r="H766" s="1">
        <v>2</v>
      </c>
      <c r="I766" s="1">
        <v>1</v>
      </c>
      <c r="J766" s="1">
        <v>1</v>
      </c>
    </row>
    <row r="767" spans="1:10">
      <c r="A767" s="1">
        <v>3.7</v>
      </c>
      <c r="B767" s="1">
        <v>5</v>
      </c>
      <c r="C767" s="1">
        <v>25.2</v>
      </c>
      <c r="D767" s="1">
        <v>5</v>
      </c>
      <c r="E767" s="1">
        <v>0</v>
      </c>
      <c r="F767" s="1">
        <v>0</v>
      </c>
      <c r="G767" s="1">
        <v>2</v>
      </c>
      <c r="H767" s="1">
        <v>2</v>
      </c>
      <c r="I767" s="1">
        <v>0</v>
      </c>
      <c r="J767" s="1">
        <v>0</v>
      </c>
    </row>
    <row r="768" spans="1:10">
      <c r="A768" s="1">
        <v>3.7</v>
      </c>
      <c r="B768" s="1">
        <v>5</v>
      </c>
      <c r="C768" s="1">
        <v>25.1</v>
      </c>
      <c r="D768" s="1">
        <v>4</v>
      </c>
      <c r="E768" s="1">
        <v>1</v>
      </c>
      <c r="F768" s="1">
        <v>0</v>
      </c>
      <c r="G768" s="1">
        <v>2</v>
      </c>
      <c r="H768" s="1">
        <v>2</v>
      </c>
      <c r="I768" s="1">
        <v>0</v>
      </c>
      <c r="J768" s="1">
        <v>0</v>
      </c>
    </row>
    <row r="769" spans="1:10">
      <c r="A769" s="1">
        <v>5.3</v>
      </c>
      <c r="B769" s="1">
        <v>8</v>
      </c>
      <c r="C769" s="1">
        <v>22.299900000000001</v>
      </c>
      <c r="D769" s="1">
        <v>4</v>
      </c>
      <c r="E769" s="1">
        <v>1</v>
      </c>
      <c r="F769" s="1">
        <v>0</v>
      </c>
      <c r="G769" s="1">
        <v>1</v>
      </c>
      <c r="H769" s="1">
        <v>1</v>
      </c>
      <c r="I769" s="1">
        <v>1</v>
      </c>
      <c r="J769" s="1">
        <v>0</v>
      </c>
    </row>
    <row r="770" spans="1:10">
      <c r="A770" s="1">
        <v>5.6</v>
      </c>
      <c r="B770" s="1">
        <v>8</v>
      </c>
      <c r="C770" s="1">
        <v>23.061</v>
      </c>
      <c r="D770" s="1">
        <v>5</v>
      </c>
      <c r="E770" s="1">
        <v>1</v>
      </c>
      <c r="F770" s="1">
        <v>0</v>
      </c>
      <c r="G770" s="1">
        <v>2</v>
      </c>
      <c r="H770" s="1">
        <v>2</v>
      </c>
      <c r="I770" s="1">
        <v>1</v>
      </c>
      <c r="J770" s="1">
        <v>0</v>
      </c>
    </row>
    <row r="771" spans="1:10">
      <c r="A771" s="1">
        <v>5.6</v>
      </c>
      <c r="B771" s="1">
        <v>8</v>
      </c>
      <c r="C771" s="1">
        <v>23.110900000000001</v>
      </c>
      <c r="D771" s="1">
        <v>5</v>
      </c>
      <c r="E771" s="1">
        <v>1</v>
      </c>
      <c r="F771" s="1">
        <v>0</v>
      </c>
      <c r="G771" s="1">
        <v>2</v>
      </c>
      <c r="H771" s="1">
        <v>2</v>
      </c>
      <c r="I771" s="1">
        <v>1</v>
      </c>
      <c r="J771" s="1">
        <v>0</v>
      </c>
    </row>
    <row r="772" spans="1:10">
      <c r="A772" s="1">
        <v>4.5999999999999996</v>
      </c>
      <c r="B772" s="1">
        <v>8</v>
      </c>
      <c r="C772" s="1">
        <v>26.229500000000002</v>
      </c>
      <c r="D772" s="1">
        <v>6</v>
      </c>
      <c r="E772" s="1">
        <v>1</v>
      </c>
      <c r="F772" s="1">
        <v>0</v>
      </c>
      <c r="G772" s="1">
        <v>2</v>
      </c>
      <c r="H772" s="1">
        <v>2</v>
      </c>
      <c r="I772" s="1">
        <v>1</v>
      </c>
      <c r="J772" s="1">
        <v>0</v>
      </c>
    </row>
    <row r="773" spans="1:10">
      <c r="A773" s="1">
        <v>5.7</v>
      </c>
      <c r="B773" s="1">
        <v>8</v>
      </c>
      <c r="C773" s="1">
        <v>23.431799999999999</v>
      </c>
      <c r="D773" s="1">
        <v>6</v>
      </c>
      <c r="E773" s="1">
        <v>1</v>
      </c>
      <c r="F773" s="1">
        <v>0</v>
      </c>
      <c r="G773" s="1">
        <v>2</v>
      </c>
      <c r="H773" s="1">
        <v>2</v>
      </c>
      <c r="I773" s="1">
        <v>1</v>
      </c>
      <c r="J773" s="1">
        <v>0</v>
      </c>
    </row>
    <row r="774" spans="1:10">
      <c r="A774" s="1">
        <v>5.7</v>
      </c>
      <c r="B774" s="1">
        <v>8</v>
      </c>
      <c r="C774" s="1">
        <v>23.999300000000002</v>
      </c>
      <c r="D774" s="1">
        <v>6</v>
      </c>
      <c r="E774" s="1">
        <v>1</v>
      </c>
      <c r="F774" s="1">
        <v>0</v>
      </c>
      <c r="G774" s="1">
        <v>2</v>
      </c>
      <c r="H774" s="1">
        <v>2</v>
      </c>
      <c r="I774" s="1">
        <v>1</v>
      </c>
      <c r="J774" s="1">
        <v>0</v>
      </c>
    </row>
    <row r="775" spans="1:10">
      <c r="A775" s="1">
        <v>4.3</v>
      </c>
      <c r="B775" s="1">
        <v>6</v>
      </c>
      <c r="C775" s="1">
        <v>27.6</v>
      </c>
      <c r="D775" s="1">
        <v>4</v>
      </c>
      <c r="E775" s="1">
        <v>1</v>
      </c>
      <c r="F775" s="1">
        <v>0</v>
      </c>
      <c r="G775" s="1">
        <v>1</v>
      </c>
      <c r="H775" s="1">
        <v>1</v>
      </c>
      <c r="I775" s="1">
        <v>0</v>
      </c>
      <c r="J775" s="1">
        <v>0</v>
      </c>
    </row>
    <row r="776" spans="1:10">
      <c r="A776" s="1">
        <v>5.3</v>
      </c>
      <c r="B776" s="1">
        <v>8</v>
      </c>
      <c r="C776" s="1">
        <v>24.299900000000001</v>
      </c>
      <c r="D776" s="1">
        <v>4</v>
      </c>
      <c r="E776" s="1">
        <v>1</v>
      </c>
      <c r="F776" s="1">
        <v>0</v>
      </c>
      <c r="G776" s="1">
        <v>1</v>
      </c>
      <c r="H776" s="1">
        <v>1</v>
      </c>
      <c r="I776" s="1">
        <v>1</v>
      </c>
      <c r="J776" s="1">
        <v>0</v>
      </c>
    </row>
    <row r="777" spans="1:10">
      <c r="A777" s="1">
        <v>5.3</v>
      </c>
      <c r="B777" s="1">
        <v>8</v>
      </c>
      <c r="C777" s="1">
        <v>23.299900000000001</v>
      </c>
      <c r="D777" s="1">
        <v>4</v>
      </c>
      <c r="E777" s="1">
        <v>1</v>
      </c>
      <c r="F777" s="1">
        <v>0</v>
      </c>
      <c r="G777" s="1">
        <v>1</v>
      </c>
      <c r="H777" s="1">
        <v>1</v>
      </c>
      <c r="I777" s="1">
        <v>1</v>
      </c>
      <c r="J777" s="1">
        <v>0</v>
      </c>
    </row>
    <row r="778" spans="1:10">
      <c r="A778" s="1">
        <v>5.3</v>
      </c>
      <c r="B778" s="1">
        <v>8</v>
      </c>
      <c r="C778" s="1">
        <v>22.761900000000001</v>
      </c>
      <c r="D778" s="1">
        <v>4</v>
      </c>
      <c r="E778" s="1">
        <v>1</v>
      </c>
      <c r="F778" s="1">
        <v>0</v>
      </c>
      <c r="G778" s="1">
        <v>1</v>
      </c>
      <c r="H778" s="1">
        <v>1</v>
      </c>
      <c r="I778" s="1">
        <v>1</v>
      </c>
      <c r="J778" s="1">
        <v>0</v>
      </c>
    </row>
    <row r="779" spans="1:10">
      <c r="A779" s="1">
        <v>5.3</v>
      </c>
      <c r="B779" s="1">
        <v>8</v>
      </c>
      <c r="C779" s="1">
        <v>22.9</v>
      </c>
      <c r="D779" s="1">
        <v>4</v>
      </c>
      <c r="E779" s="1">
        <v>1</v>
      </c>
      <c r="F779" s="1">
        <v>0</v>
      </c>
      <c r="G779" s="1">
        <v>1</v>
      </c>
      <c r="H779" s="1">
        <v>1</v>
      </c>
      <c r="I779" s="1">
        <v>1</v>
      </c>
      <c r="J779" s="1">
        <v>0</v>
      </c>
    </row>
    <row r="780" spans="1:10">
      <c r="A780" s="1">
        <v>4.3</v>
      </c>
      <c r="B780" s="1">
        <v>6</v>
      </c>
      <c r="C780" s="1">
        <v>27.6</v>
      </c>
      <c r="D780" s="1">
        <v>4</v>
      </c>
      <c r="E780" s="1">
        <v>1</v>
      </c>
      <c r="F780" s="1">
        <v>0</v>
      </c>
      <c r="G780" s="1">
        <v>1</v>
      </c>
      <c r="H780" s="1">
        <v>1</v>
      </c>
      <c r="I780" s="1">
        <v>0</v>
      </c>
      <c r="J780" s="1">
        <v>0</v>
      </c>
    </row>
    <row r="781" spans="1:10">
      <c r="A781" s="1">
        <v>5.3</v>
      </c>
      <c r="B781" s="1">
        <v>8</v>
      </c>
      <c r="C781" s="1">
        <v>24.299900000000001</v>
      </c>
      <c r="D781" s="1">
        <v>4</v>
      </c>
      <c r="E781" s="1">
        <v>1</v>
      </c>
      <c r="F781" s="1">
        <v>0</v>
      </c>
      <c r="G781" s="1">
        <v>1</v>
      </c>
      <c r="H781" s="1">
        <v>1</v>
      </c>
      <c r="I781" s="1">
        <v>1</v>
      </c>
      <c r="J781" s="1">
        <v>0</v>
      </c>
    </row>
    <row r="782" spans="1:10">
      <c r="A782" s="1">
        <v>5.3</v>
      </c>
      <c r="B782" s="1">
        <v>8</v>
      </c>
      <c r="C782" s="1">
        <v>23.299900000000001</v>
      </c>
      <c r="D782" s="1">
        <v>4</v>
      </c>
      <c r="E782" s="1">
        <v>1</v>
      </c>
      <c r="F782" s="1">
        <v>0</v>
      </c>
      <c r="G782" s="1">
        <v>1</v>
      </c>
      <c r="H782" s="1">
        <v>1</v>
      </c>
      <c r="I782" s="1">
        <v>1</v>
      </c>
      <c r="J782" s="1">
        <v>0</v>
      </c>
    </row>
    <row r="783" spans="1:10">
      <c r="A783" s="1">
        <v>5.3</v>
      </c>
      <c r="B783" s="1">
        <v>8</v>
      </c>
      <c r="C783" s="1">
        <v>22.761900000000001</v>
      </c>
      <c r="D783" s="1">
        <v>4</v>
      </c>
      <c r="E783" s="1">
        <v>1</v>
      </c>
      <c r="F783" s="1">
        <v>0</v>
      </c>
      <c r="G783" s="1">
        <v>1</v>
      </c>
      <c r="H783" s="1">
        <v>1</v>
      </c>
      <c r="I783" s="1">
        <v>1</v>
      </c>
      <c r="J783" s="1">
        <v>0</v>
      </c>
    </row>
    <row r="784" spans="1:10">
      <c r="A784" s="1">
        <v>5.3</v>
      </c>
      <c r="B784" s="1">
        <v>8</v>
      </c>
      <c r="C784" s="1">
        <v>22.9</v>
      </c>
      <c r="D784" s="1">
        <v>4</v>
      </c>
      <c r="E784" s="1">
        <v>1</v>
      </c>
      <c r="F784" s="1">
        <v>0</v>
      </c>
      <c r="G784" s="1">
        <v>1</v>
      </c>
      <c r="H784" s="1">
        <v>1</v>
      </c>
      <c r="I784" s="1">
        <v>1</v>
      </c>
      <c r="J784" s="1">
        <v>0</v>
      </c>
    </row>
    <row r="785" spans="1:10">
      <c r="A785" s="1">
        <v>5.3</v>
      </c>
      <c r="B785" s="1">
        <v>8</v>
      </c>
      <c r="C785" s="1">
        <v>23.299900000000001</v>
      </c>
      <c r="D785" s="1">
        <v>4</v>
      </c>
      <c r="E785" s="1">
        <v>1</v>
      </c>
      <c r="F785" s="1">
        <v>0</v>
      </c>
      <c r="G785" s="1">
        <v>1</v>
      </c>
      <c r="H785" s="1">
        <v>1</v>
      </c>
      <c r="I785" s="1">
        <v>1</v>
      </c>
      <c r="J785" s="1">
        <v>0</v>
      </c>
    </row>
    <row r="786" spans="1:10">
      <c r="A786" s="1">
        <v>5.3</v>
      </c>
      <c r="B786" s="1">
        <v>8</v>
      </c>
      <c r="C786" s="1">
        <v>22.9</v>
      </c>
      <c r="D786" s="1">
        <v>4</v>
      </c>
      <c r="E786" s="1">
        <v>1</v>
      </c>
      <c r="F786" s="1">
        <v>0</v>
      </c>
      <c r="G786" s="1">
        <v>1</v>
      </c>
      <c r="H786" s="1">
        <v>1</v>
      </c>
      <c r="I786" s="1">
        <v>1</v>
      </c>
      <c r="J786" s="1">
        <v>0</v>
      </c>
    </row>
    <row r="787" spans="1:10">
      <c r="A787" s="1">
        <v>5.3</v>
      </c>
      <c r="B787" s="1">
        <v>8</v>
      </c>
      <c r="C787" s="1">
        <v>23.299900000000001</v>
      </c>
      <c r="D787" s="1">
        <v>4</v>
      </c>
      <c r="E787" s="1">
        <v>1</v>
      </c>
      <c r="F787" s="1">
        <v>0</v>
      </c>
      <c r="G787" s="1">
        <v>1</v>
      </c>
      <c r="H787" s="1">
        <v>1</v>
      </c>
      <c r="I787" s="1">
        <v>1</v>
      </c>
      <c r="J787" s="1">
        <v>0</v>
      </c>
    </row>
    <row r="788" spans="1:10">
      <c r="A788" s="1">
        <v>5.3</v>
      </c>
      <c r="B788" s="1">
        <v>8</v>
      </c>
      <c r="C788" s="1">
        <v>22.9</v>
      </c>
      <c r="D788" s="1">
        <v>4</v>
      </c>
      <c r="E788" s="1">
        <v>1</v>
      </c>
      <c r="F788" s="1">
        <v>0</v>
      </c>
      <c r="G788" s="1">
        <v>1</v>
      </c>
      <c r="H788" s="1">
        <v>1</v>
      </c>
      <c r="I788" s="1">
        <v>1</v>
      </c>
      <c r="J788" s="1">
        <v>0</v>
      </c>
    </row>
    <row r="789" spans="1:10">
      <c r="A789" s="1">
        <v>2</v>
      </c>
      <c r="B789" s="1">
        <v>4</v>
      </c>
      <c r="C789" s="1">
        <v>35</v>
      </c>
      <c r="D789" s="1">
        <v>4</v>
      </c>
      <c r="E789" s="1">
        <v>1</v>
      </c>
      <c r="F789" s="1">
        <v>1</v>
      </c>
      <c r="G789" s="1">
        <v>2</v>
      </c>
      <c r="H789" s="1">
        <v>2</v>
      </c>
      <c r="I789" s="1">
        <v>0</v>
      </c>
      <c r="J789" s="1">
        <v>0</v>
      </c>
    </row>
    <row r="790" spans="1:10">
      <c r="A790" s="1">
        <v>3.3</v>
      </c>
      <c r="B790" s="1">
        <v>6</v>
      </c>
      <c r="C790" s="1">
        <v>33.098799999999997</v>
      </c>
      <c r="D790" s="1">
        <v>4</v>
      </c>
      <c r="E790" s="1">
        <v>1</v>
      </c>
      <c r="F790" s="1">
        <v>0</v>
      </c>
      <c r="G790" s="1">
        <v>1</v>
      </c>
      <c r="H790" s="1">
        <v>1</v>
      </c>
      <c r="I790" s="1">
        <v>0</v>
      </c>
      <c r="J790" s="1">
        <v>0</v>
      </c>
    </row>
    <row r="791" spans="1:10">
      <c r="A791" s="1">
        <v>3.8</v>
      </c>
      <c r="B791" s="1">
        <v>6</v>
      </c>
      <c r="C791" s="1">
        <v>31.9</v>
      </c>
      <c r="D791" s="1">
        <v>6</v>
      </c>
      <c r="E791" s="1">
        <v>1</v>
      </c>
      <c r="F791" s="1">
        <v>0</v>
      </c>
      <c r="G791" s="1">
        <v>1</v>
      </c>
      <c r="H791" s="1">
        <v>1</v>
      </c>
      <c r="I791" s="1">
        <v>0</v>
      </c>
      <c r="J791" s="1">
        <v>0</v>
      </c>
    </row>
    <row r="792" spans="1:10">
      <c r="A792" s="1">
        <v>4</v>
      </c>
      <c r="B792" s="1">
        <v>6</v>
      </c>
      <c r="C792" s="1">
        <v>35.200000000000003</v>
      </c>
      <c r="D792" s="1">
        <v>6</v>
      </c>
      <c r="E792" s="1">
        <v>1</v>
      </c>
      <c r="F792" s="1">
        <v>0</v>
      </c>
      <c r="G792" s="1">
        <v>2</v>
      </c>
      <c r="H792" s="1">
        <v>2</v>
      </c>
      <c r="I792" s="1">
        <v>0</v>
      </c>
      <c r="J792" s="1">
        <v>0</v>
      </c>
    </row>
    <row r="793" spans="1:10">
      <c r="A793" s="1">
        <v>3.3</v>
      </c>
      <c r="B793" s="1">
        <v>6</v>
      </c>
      <c r="C793" s="1">
        <v>33.098799999999997</v>
      </c>
      <c r="D793" s="1">
        <v>4</v>
      </c>
      <c r="E793" s="1">
        <v>1</v>
      </c>
      <c r="F793" s="1">
        <v>0</v>
      </c>
      <c r="G793" s="1">
        <v>1</v>
      </c>
      <c r="H793" s="1">
        <v>1</v>
      </c>
      <c r="I793" s="1">
        <v>0</v>
      </c>
      <c r="J793" s="1">
        <v>0</v>
      </c>
    </row>
    <row r="794" spans="1:10">
      <c r="A794" s="1">
        <v>3.8</v>
      </c>
      <c r="B794" s="1">
        <v>6</v>
      </c>
      <c r="C794" s="1">
        <v>31.9</v>
      </c>
      <c r="D794" s="1">
        <v>6</v>
      </c>
      <c r="E794" s="1">
        <v>1</v>
      </c>
      <c r="F794" s="1">
        <v>0</v>
      </c>
      <c r="G794" s="1">
        <v>1</v>
      </c>
      <c r="H794" s="1">
        <v>1</v>
      </c>
      <c r="I794" s="1">
        <v>0</v>
      </c>
      <c r="J794" s="1">
        <v>0</v>
      </c>
    </row>
    <row r="795" spans="1:10">
      <c r="A795" s="1">
        <v>4</v>
      </c>
      <c r="B795" s="1">
        <v>6</v>
      </c>
      <c r="C795" s="1">
        <v>35.200000000000003</v>
      </c>
      <c r="D795" s="1">
        <v>6</v>
      </c>
      <c r="E795" s="1">
        <v>1</v>
      </c>
      <c r="F795" s="1">
        <v>0</v>
      </c>
      <c r="G795" s="1">
        <v>2</v>
      </c>
      <c r="H795" s="1">
        <v>2</v>
      </c>
      <c r="I795" s="1">
        <v>0</v>
      </c>
      <c r="J795" s="1">
        <v>0</v>
      </c>
    </row>
    <row r="796" spans="1:10">
      <c r="A796" s="1">
        <v>3.5</v>
      </c>
      <c r="B796" s="1">
        <v>6</v>
      </c>
      <c r="C796" s="1">
        <v>35.5</v>
      </c>
      <c r="D796" s="1">
        <v>5</v>
      </c>
      <c r="E796" s="1">
        <v>1</v>
      </c>
      <c r="F796" s="1">
        <v>0</v>
      </c>
      <c r="G796" s="1">
        <v>2</v>
      </c>
      <c r="H796" s="1">
        <v>2</v>
      </c>
      <c r="I796" s="1">
        <v>1</v>
      </c>
      <c r="J796" s="1">
        <v>0</v>
      </c>
    </row>
    <row r="797" spans="1:10">
      <c r="A797" s="1">
        <v>3.5</v>
      </c>
      <c r="B797" s="1">
        <v>6</v>
      </c>
      <c r="C797" s="1">
        <v>32.4</v>
      </c>
      <c r="D797" s="1">
        <v>5</v>
      </c>
      <c r="E797" s="1">
        <v>1</v>
      </c>
      <c r="F797" s="1">
        <v>0</v>
      </c>
      <c r="G797" s="1">
        <v>2</v>
      </c>
      <c r="H797" s="1">
        <v>2</v>
      </c>
      <c r="I797" s="1">
        <v>1</v>
      </c>
      <c r="J797" s="1">
        <v>0</v>
      </c>
    </row>
    <row r="798" spans="1:10">
      <c r="A798" s="1">
        <v>3.8</v>
      </c>
      <c r="B798" s="1">
        <v>6</v>
      </c>
      <c r="C798" s="1">
        <v>32.4</v>
      </c>
      <c r="D798" s="1">
        <v>5</v>
      </c>
      <c r="E798" s="1">
        <v>1</v>
      </c>
      <c r="F798" s="1">
        <v>0</v>
      </c>
      <c r="G798" s="1">
        <v>2</v>
      </c>
      <c r="H798" s="1">
        <v>2</v>
      </c>
      <c r="I798" s="1">
        <v>1</v>
      </c>
      <c r="J798" s="1">
        <v>0</v>
      </c>
    </row>
    <row r="799" spans="1:10">
      <c r="A799" s="1">
        <v>3.8</v>
      </c>
      <c r="B799" s="1">
        <v>6</v>
      </c>
      <c r="C799" s="1">
        <v>32.4</v>
      </c>
      <c r="D799" s="1">
        <v>5</v>
      </c>
      <c r="E799" s="1">
        <v>1</v>
      </c>
      <c r="F799" s="1">
        <v>0</v>
      </c>
      <c r="G799" s="1">
        <v>2</v>
      </c>
      <c r="H799" s="1">
        <v>2</v>
      </c>
      <c r="I799" s="1">
        <v>1</v>
      </c>
      <c r="J799" s="1">
        <v>0</v>
      </c>
    </row>
    <row r="800" spans="1:10">
      <c r="A800" s="1">
        <v>2.2999999999999998</v>
      </c>
      <c r="B800" s="1">
        <v>4</v>
      </c>
      <c r="C800" s="1">
        <v>39.200000000000003</v>
      </c>
      <c r="D800" s="1">
        <v>5</v>
      </c>
      <c r="E800" s="1">
        <v>0</v>
      </c>
      <c r="F800" s="1">
        <v>0</v>
      </c>
      <c r="G800" s="1">
        <v>2</v>
      </c>
      <c r="H800" s="1">
        <v>2</v>
      </c>
      <c r="I800" s="1">
        <v>1</v>
      </c>
      <c r="J800" s="1">
        <v>0</v>
      </c>
    </row>
    <row r="801" spans="1:10">
      <c r="A801" s="1">
        <v>2.2999999999999998</v>
      </c>
      <c r="B801" s="1">
        <v>4</v>
      </c>
      <c r="C801" s="1">
        <v>38.1</v>
      </c>
      <c r="D801" s="1">
        <v>5</v>
      </c>
      <c r="E801" s="1">
        <v>1</v>
      </c>
      <c r="F801" s="1">
        <v>0</v>
      </c>
      <c r="G801" s="1">
        <v>2</v>
      </c>
      <c r="H801" s="1">
        <v>2</v>
      </c>
      <c r="I801" s="1">
        <v>1</v>
      </c>
      <c r="J801" s="1">
        <v>0</v>
      </c>
    </row>
    <row r="802" spans="1:10">
      <c r="A802" s="1">
        <v>3.5</v>
      </c>
      <c r="B802" s="1">
        <v>6</v>
      </c>
      <c r="C802" s="1">
        <v>34</v>
      </c>
      <c r="D802" s="1">
        <v>5</v>
      </c>
      <c r="E802" s="1">
        <v>1</v>
      </c>
      <c r="F802" s="1">
        <v>0</v>
      </c>
      <c r="G802" s="1">
        <v>2</v>
      </c>
      <c r="H802" s="1">
        <v>2</v>
      </c>
      <c r="I802" s="1">
        <v>1</v>
      </c>
      <c r="J802" s="1">
        <v>0</v>
      </c>
    </row>
    <row r="803" spans="1:10">
      <c r="A803" s="1">
        <v>3.8</v>
      </c>
      <c r="B803" s="1">
        <v>6</v>
      </c>
      <c r="C803" s="1">
        <v>31.9</v>
      </c>
      <c r="D803" s="1">
        <v>6</v>
      </c>
      <c r="E803" s="1">
        <v>1</v>
      </c>
      <c r="F803" s="1">
        <v>0</v>
      </c>
      <c r="G803" s="1">
        <v>1</v>
      </c>
      <c r="H803" s="1">
        <v>1</v>
      </c>
      <c r="I803" s="1">
        <v>0</v>
      </c>
      <c r="J803" s="1">
        <v>0</v>
      </c>
    </row>
    <row r="804" spans="1:10">
      <c r="A804" s="1">
        <v>4</v>
      </c>
      <c r="B804" s="1">
        <v>6</v>
      </c>
      <c r="C804" s="1">
        <v>35.200000000000003</v>
      </c>
      <c r="D804" s="1">
        <v>6</v>
      </c>
      <c r="E804" s="1">
        <v>1</v>
      </c>
      <c r="F804" s="1">
        <v>0</v>
      </c>
      <c r="G804" s="1">
        <v>2</v>
      </c>
      <c r="H804" s="1">
        <v>2</v>
      </c>
      <c r="I804" s="1">
        <v>0</v>
      </c>
      <c r="J804" s="1">
        <v>0</v>
      </c>
    </row>
    <row r="805" spans="1:10">
      <c r="A805" s="1">
        <v>3.5</v>
      </c>
      <c r="B805" s="1">
        <v>6</v>
      </c>
      <c r="C805" s="1">
        <v>29.2</v>
      </c>
      <c r="D805" s="1">
        <v>5</v>
      </c>
      <c r="E805" s="1">
        <v>1</v>
      </c>
      <c r="F805" s="1">
        <v>0</v>
      </c>
      <c r="G805" s="1">
        <v>2</v>
      </c>
      <c r="H805" s="1">
        <v>2</v>
      </c>
      <c r="I805" s="1">
        <v>1</v>
      </c>
      <c r="J805" s="1">
        <v>0</v>
      </c>
    </row>
    <row r="806" spans="1:10">
      <c r="A806" s="1">
        <v>2.2999999999999998</v>
      </c>
      <c r="B806" s="1">
        <v>4</v>
      </c>
      <c r="C806" s="1">
        <v>34.4</v>
      </c>
      <c r="D806" s="1">
        <v>5</v>
      </c>
      <c r="E806" s="1">
        <v>1</v>
      </c>
      <c r="F806" s="1">
        <v>0</v>
      </c>
      <c r="G806" s="1">
        <v>2</v>
      </c>
      <c r="H806" s="1">
        <v>2</v>
      </c>
      <c r="I806" s="1">
        <v>1</v>
      </c>
      <c r="J806" s="1">
        <v>1</v>
      </c>
    </row>
    <row r="807" spans="1:10">
      <c r="A807" s="1">
        <v>3.6</v>
      </c>
      <c r="B807" s="1">
        <v>6</v>
      </c>
      <c r="C807" s="1">
        <v>33</v>
      </c>
      <c r="D807" s="1">
        <v>6</v>
      </c>
      <c r="E807" s="1">
        <v>1</v>
      </c>
      <c r="F807" s="1">
        <v>0</v>
      </c>
      <c r="G807" s="1">
        <v>2</v>
      </c>
      <c r="H807" s="1">
        <v>2</v>
      </c>
      <c r="I807" s="1">
        <v>1</v>
      </c>
      <c r="J807" s="1">
        <v>0</v>
      </c>
    </row>
    <row r="808" spans="1:10">
      <c r="A808" s="1">
        <v>6.2</v>
      </c>
      <c r="B808" s="1">
        <v>8</v>
      </c>
      <c r="C808" s="1">
        <v>28.4</v>
      </c>
      <c r="D808" s="1">
        <v>6</v>
      </c>
      <c r="E808" s="1">
        <v>1</v>
      </c>
      <c r="F808" s="1">
        <v>0</v>
      </c>
      <c r="G808" s="1">
        <v>1</v>
      </c>
      <c r="H808" s="1">
        <v>1</v>
      </c>
      <c r="I808" s="1">
        <v>1</v>
      </c>
      <c r="J808" s="1">
        <v>0</v>
      </c>
    </row>
    <row r="809" spans="1:10">
      <c r="A809" s="1">
        <v>6</v>
      </c>
      <c r="B809" s="1">
        <v>8</v>
      </c>
      <c r="C809" s="1">
        <v>30.5</v>
      </c>
      <c r="D809" s="1">
        <v>1</v>
      </c>
      <c r="E809" s="1">
        <v>0</v>
      </c>
      <c r="F809" s="1">
        <v>0</v>
      </c>
      <c r="G809" s="1">
        <v>1</v>
      </c>
      <c r="H809" s="1">
        <v>1</v>
      </c>
      <c r="I809" s="1">
        <v>1</v>
      </c>
      <c r="J809" s="1">
        <v>0</v>
      </c>
    </row>
    <row r="810" spans="1:10">
      <c r="A810" s="1">
        <v>6.2</v>
      </c>
      <c r="B810" s="1">
        <v>8</v>
      </c>
      <c r="C810" s="1">
        <v>28.4</v>
      </c>
      <c r="D810" s="1">
        <v>6</v>
      </c>
      <c r="E810" s="1">
        <v>1</v>
      </c>
      <c r="F810" s="1">
        <v>0</v>
      </c>
      <c r="G810" s="1">
        <v>1</v>
      </c>
      <c r="H810" s="1">
        <v>1</v>
      </c>
      <c r="I810" s="1">
        <v>1</v>
      </c>
      <c r="J810" s="1">
        <v>0</v>
      </c>
    </row>
    <row r="811" spans="1:10">
      <c r="A811" s="1">
        <v>3</v>
      </c>
      <c r="B811" s="1">
        <v>6</v>
      </c>
      <c r="C811" s="1">
        <v>34.5</v>
      </c>
      <c r="D811" s="1">
        <v>6</v>
      </c>
      <c r="E811" s="1">
        <v>1</v>
      </c>
      <c r="F811" s="1">
        <v>0</v>
      </c>
      <c r="G811" s="1">
        <v>2</v>
      </c>
      <c r="H811" s="1">
        <v>2</v>
      </c>
      <c r="I811" s="1">
        <v>1</v>
      </c>
      <c r="J811" s="1">
        <v>0</v>
      </c>
    </row>
    <row r="812" spans="1:10">
      <c r="A812" s="1">
        <v>5.3</v>
      </c>
      <c r="B812" s="1">
        <v>8</v>
      </c>
      <c r="C812" s="1">
        <v>28.993500000000001</v>
      </c>
      <c r="D812" s="1">
        <v>6</v>
      </c>
      <c r="E812" s="1">
        <v>1</v>
      </c>
      <c r="F812" s="1">
        <v>0</v>
      </c>
      <c r="G812" s="1">
        <v>1</v>
      </c>
      <c r="H812" s="1">
        <v>1</v>
      </c>
      <c r="I812" s="1">
        <v>1</v>
      </c>
      <c r="J812" s="1">
        <v>0</v>
      </c>
    </row>
    <row r="813" spans="1:10">
      <c r="A813" s="1">
        <v>6.2</v>
      </c>
      <c r="B813" s="1">
        <v>8</v>
      </c>
      <c r="C813" s="1">
        <v>26</v>
      </c>
      <c r="D813" s="1">
        <v>6</v>
      </c>
      <c r="E813" s="1">
        <v>1</v>
      </c>
      <c r="F813" s="1">
        <v>0</v>
      </c>
      <c r="G813" s="1">
        <v>1</v>
      </c>
      <c r="H813" s="1">
        <v>1</v>
      </c>
      <c r="I813" s="1">
        <v>1</v>
      </c>
      <c r="J813" s="1">
        <v>0</v>
      </c>
    </row>
    <row r="814" spans="1:10">
      <c r="A814" s="1">
        <v>5.3</v>
      </c>
      <c r="B814" s="1">
        <v>8</v>
      </c>
      <c r="C814" s="1">
        <v>28.993500000000001</v>
      </c>
      <c r="D814" s="1">
        <v>6</v>
      </c>
      <c r="E814" s="1">
        <v>1</v>
      </c>
      <c r="F814" s="1">
        <v>0</v>
      </c>
      <c r="G814" s="1">
        <v>1</v>
      </c>
      <c r="H814" s="1">
        <v>1</v>
      </c>
      <c r="I814" s="1">
        <v>1</v>
      </c>
      <c r="J814" s="1">
        <v>0</v>
      </c>
    </row>
    <row r="815" spans="1:10">
      <c r="A815" s="1">
        <v>6.2</v>
      </c>
      <c r="B815" s="1">
        <v>8</v>
      </c>
      <c r="C815" s="1">
        <v>26</v>
      </c>
      <c r="D815" s="1">
        <v>6</v>
      </c>
      <c r="E815" s="1">
        <v>1</v>
      </c>
      <c r="F815" s="1">
        <v>0</v>
      </c>
      <c r="G815" s="1">
        <v>1</v>
      </c>
      <c r="H815" s="1">
        <v>1</v>
      </c>
      <c r="I815" s="1">
        <v>1</v>
      </c>
      <c r="J815" s="1">
        <v>0</v>
      </c>
    </row>
    <row r="816" spans="1:10">
      <c r="A816" s="1">
        <v>5.3</v>
      </c>
      <c r="B816" s="1">
        <v>8</v>
      </c>
      <c r="C816" s="1">
        <v>28.993500000000001</v>
      </c>
      <c r="D816" s="1">
        <v>6</v>
      </c>
      <c r="E816" s="1">
        <v>1</v>
      </c>
      <c r="F816" s="1">
        <v>0</v>
      </c>
      <c r="G816" s="1">
        <v>1</v>
      </c>
      <c r="H816" s="1">
        <v>1</v>
      </c>
      <c r="I816" s="1">
        <v>1</v>
      </c>
      <c r="J816" s="1">
        <v>0</v>
      </c>
    </row>
    <row r="817" spans="1:10">
      <c r="A817" s="1">
        <v>6</v>
      </c>
      <c r="B817" s="1">
        <v>8</v>
      </c>
      <c r="C817" s="1">
        <v>30.5</v>
      </c>
      <c r="D817" s="1">
        <v>1</v>
      </c>
      <c r="E817" s="1">
        <v>0</v>
      </c>
      <c r="F817" s="1">
        <v>0</v>
      </c>
      <c r="G817" s="1">
        <v>1</v>
      </c>
      <c r="H817" s="1">
        <v>1</v>
      </c>
      <c r="I817" s="1">
        <v>1</v>
      </c>
      <c r="J817" s="1">
        <v>0</v>
      </c>
    </row>
    <row r="818" spans="1:10">
      <c r="A818" s="1">
        <v>2.4</v>
      </c>
      <c r="B818" s="1">
        <v>4</v>
      </c>
      <c r="C818" s="1">
        <v>45.1</v>
      </c>
      <c r="D818" s="1">
        <v>6</v>
      </c>
      <c r="E818" s="1">
        <v>1</v>
      </c>
      <c r="F818" s="1">
        <v>0</v>
      </c>
      <c r="G818" s="1">
        <v>2</v>
      </c>
      <c r="H818" s="1">
        <v>2</v>
      </c>
      <c r="I818" s="1">
        <v>1</v>
      </c>
      <c r="J818" s="1">
        <v>0</v>
      </c>
    </row>
    <row r="819" spans="1:10">
      <c r="A819" s="1">
        <v>3</v>
      </c>
      <c r="B819" s="1">
        <v>6</v>
      </c>
      <c r="C819" s="1">
        <v>34.548200000000001</v>
      </c>
      <c r="D819" s="1">
        <v>6</v>
      </c>
      <c r="E819" s="1">
        <v>1</v>
      </c>
      <c r="F819" s="1">
        <v>0</v>
      </c>
      <c r="G819" s="1">
        <v>2</v>
      </c>
      <c r="H819" s="1">
        <v>2</v>
      </c>
      <c r="I819" s="1">
        <v>1</v>
      </c>
      <c r="J819" s="1">
        <v>0</v>
      </c>
    </row>
    <row r="820" spans="1:10">
      <c r="A820" s="1">
        <v>2</v>
      </c>
      <c r="B820" s="1">
        <v>4</v>
      </c>
      <c r="C820" s="1">
        <v>40.299999999999997</v>
      </c>
      <c r="D820" s="1">
        <v>4</v>
      </c>
      <c r="E820" s="1">
        <v>1</v>
      </c>
      <c r="F820" s="1">
        <v>0</v>
      </c>
      <c r="G820" s="1">
        <v>2</v>
      </c>
      <c r="H820" s="1">
        <v>2</v>
      </c>
      <c r="I820" s="1">
        <v>1</v>
      </c>
      <c r="J820" s="1">
        <v>0</v>
      </c>
    </row>
    <row r="821" spans="1:10">
      <c r="A821" s="1">
        <v>2</v>
      </c>
      <c r="B821" s="1">
        <v>4</v>
      </c>
      <c r="C821" s="1">
        <v>40.6</v>
      </c>
      <c r="D821" s="1">
        <v>5</v>
      </c>
      <c r="E821" s="1">
        <v>0</v>
      </c>
      <c r="F821" s="1">
        <v>0</v>
      </c>
      <c r="G821" s="1">
        <v>2</v>
      </c>
      <c r="H821" s="1">
        <v>2</v>
      </c>
      <c r="I821" s="1">
        <v>1</v>
      </c>
      <c r="J821" s="1">
        <v>0</v>
      </c>
    </row>
    <row r="822" spans="1:10">
      <c r="A822" s="1">
        <v>2.2000000000000002</v>
      </c>
      <c r="B822" s="1">
        <v>4</v>
      </c>
      <c r="C822" s="1">
        <v>42.399099999999997</v>
      </c>
      <c r="D822" s="1">
        <v>4</v>
      </c>
      <c r="E822" s="1">
        <v>1</v>
      </c>
      <c r="F822" s="1">
        <v>0</v>
      </c>
      <c r="G822" s="1">
        <v>2</v>
      </c>
      <c r="H822" s="1">
        <v>2</v>
      </c>
      <c r="I822" s="1">
        <v>1</v>
      </c>
      <c r="J822" s="1">
        <v>0</v>
      </c>
    </row>
    <row r="823" spans="1:10">
      <c r="A823" s="1">
        <v>2.2000000000000002</v>
      </c>
      <c r="B823" s="1">
        <v>4</v>
      </c>
      <c r="C823" s="1">
        <v>44.999099999999999</v>
      </c>
      <c r="D823" s="1">
        <v>5</v>
      </c>
      <c r="E823" s="1">
        <v>0</v>
      </c>
      <c r="F823" s="1">
        <v>0</v>
      </c>
      <c r="G823" s="1">
        <v>2</v>
      </c>
      <c r="H823" s="1">
        <v>2</v>
      </c>
      <c r="I823" s="1">
        <v>1</v>
      </c>
      <c r="J823" s="1">
        <v>0</v>
      </c>
    </row>
    <row r="824" spans="1:10">
      <c r="A824" s="1">
        <v>2.4</v>
      </c>
      <c r="B824" s="1">
        <v>4</v>
      </c>
      <c r="C824" s="1">
        <v>41.9</v>
      </c>
      <c r="D824" s="1">
        <v>5</v>
      </c>
      <c r="E824" s="1">
        <v>0</v>
      </c>
      <c r="F824" s="1">
        <v>0</v>
      </c>
      <c r="G824" s="1">
        <v>2</v>
      </c>
      <c r="H824" s="1">
        <v>2</v>
      </c>
      <c r="I824" s="1">
        <v>1</v>
      </c>
      <c r="J824" s="1">
        <v>0</v>
      </c>
    </row>
    <row r="825" spans="1:10">
      <c r="A825" s="1">
        <v>2.4</v>
      </c>
      <c r="B825" s="1">
        <v>4</v>
      </c>
      <c r="C825" s="1">
        <v>41.5</v>
      </c>
      <c r="D825" s="1">
        <v>4</v>
      </c>
      <c r="E825" s="1">
        <v>1</v>
      </c>
      <c r="F825" s="1">
        <v>0</v>
      </c>
      <c r="G825" s="1">
        <v>2</v>
      </c>
      <c r="H825" s="1">
        <v>2</v>
      </c>
      <c r="I825" s="1">
        <v>1</v>
      </c>
      <c r="J825" s="1">
        <v>0</v>
      </c>
    </row>
    <row r="826" spans="1:10">
      <c r="A826" s="1">
        <v>2.2000000000000002</v>
      </c>
      <c r="B826" s="1">
        <v>4</v>
      </c>
      <c r="C826" s="1">
        <v>42.399099999999997</v>
      </c>
      <c r="D826" s="1">
        <v>4</v>
      </c>
      <c r="E826" s="1">
        <v>1</v>
      </c>
      <c r="F826" s="1">
        <v>0</v>
      </c>
      <c r="G826" s="1">
        <v>2</v>
      </c>
      <c r="H826" s="1">
        <v>2</v>
      </c>
      <c r="I826" s="1">
        <v>1</v>
      </c>
      <c r="J826" s="1">
        <v>0</v>
      </c>
    </row>
    <row r="827" spans="1:10">
      <c r="A827" s="1">
        <v>2.2000000000000002</v>
      </c>
      <c r="B827" s="1">
        <v>4</v>
      </c>
      <c r="C827" s="1">
        <v>44.999099999999999</v>
      </c>
      <c r="D827" s="1">
        <v>5</v>
      </c>
      <c r="E827" s="1">
        <v>0</v>
      </c>
      <c r="F827" s="1">
        <v>0</v>
      </c>
      <c r="G827" s="1">
        <v>2</v>
      </c>
      <c r="H827" s="1">
        <v>2</v>
      </c>
      <c r="I827" s="1">
        <v>1</v>
      </c>
      <c r="J827" s="1">
        <v>0</v>
      </c>
    </row>
    <row r="828" spans="1:10">
      <c r="A828" s="1">
        <v>2.4</v>
      </c>
      <c r="B828" s="1">
        <v>4</v>
      </c>
      <c r="C828" s="1">
        <v>41.9</v>
      </c>
      <c r="D828" s="1">
        <v>5</v>
      </c>
      <c r="E828" s="1">
        <v>0</v>
      </c>
      <c r="F828" s="1">
        <v>0</v>
      </c>
      <c r="G828" s="1">
        <v>2</v>
      </c>
      <c r="H828" s="1">
        <v>2</v>
      </c>
      <c r="I828" s="1">
        <v>1</v>
      </c>
      <c r="J828" s="1">
        <v>0</v>
      </c>
    </row>
    <row r="829" spans="1:10">
      <c r="A829" s="1">
        <v>2.4</v>
      </c>
      <c r="B829" s="1">
        <v>4</v>
      </c>
      <c r="C829" s="1">
        <v>41.5</v>
      </c>
      <c r="D829" s="1">
        <v>4</v>
      </c>
      <c r="E829" s="1">
        <v>1</v>
      </c>
      <c r="F829" s="1">
        <v>0</v>
      </c>
      <c r="G829" s="1">
        <v>2</v>
      </c>
      <c r="H829" s="1">
        <v>2</v>
      </c>
      <c r="I829" s="1">
        <v>1</v>
      </c>
      <c r="J829" s="1">
        <v>0</v>
      </c>
    </row>
    <row r="830" spans="1:10">
      <c r="A830" s="1">
        <v>3.6</v>
      </c>
      <c r="B830" s="1">
        <v>6</v>
      </c>
      <c r="C830" s="1">
        <v>33</v>
      </c>
      <c r="D830" s="1">
        <v>6</v>
      </c>
      <c r="E830" s="1">
        <v>1</v>
      </c>
      <c r="F830" s="1">
        <v>0</v>
      </c>
      <c r="G830" s="1">
        <v>2</v>
      </c>
      <c r="H830" s="1">
        <v>2</v>
      </c>
      <c r="I830" s="1">
        <v>1</v>
      </c>
      <c r="J830" s="1">
        <v>0</v>
      </c>
    </row>
    <row r="831" spans="1:10">
      <c r="A831" s="1">
        <v>2.4</v>
      </c>
      <c r="B831" s="1">
        <v>4</v>
      </c>
      <c r="C831" s="1">
        <v>34.1</v>
      </c>
      <c r="D831" s="1">
        <v>4</v>
      </c>
      <c r="E831" s="1">
        <v>1</v>
      </c>
      <c r="F831" s="1">
        <v>0</v>
      </c>
      <c r="G831" s="1">
        <v>2</v>
      </c>
      <c r="H831" s="1">
        <v>2</v>
      </c>
      <c r="I831" s="1">
        <v>0</v>
      </c>
      <c r="J831" s="1">
        <v>0</v>
      </c>
    </row>
    <row r="832" spans="1:10">
      <c r="A832" s="1">
        <v>2.4</v>
      </c>
      <c r="B832" s="1">
        <v>4</v>
      </c>
      <c r="C832" s="1">
        <v>35</v>
      </c>
      <c r="D832" s="1">
        <v>4</v>
      </c>
      <c r="E832" s="1">
        <v>1</v>
      </c>
      <c r="F832" s="1">
        <v>0</v>
      </c>
      <c r="G832" s="1">
        <v>2</v>
      </c>
      <c r="H832" s="1">
        <v>2</v>
      </c>
      <c r="I832" s="1">
        <v>1</v>
      </c>
      <c r="J832" s="1">
        <v>0</v>
      </c>
    </row>
    <row r="833" spans="1:10">
      <c r="A833" s="1">
        <v>3.5</v>
      </c>
      <c r="B833" s="1">
        <v>6</v>
      </c>
      <c r="C833" s="1">
        <v>33.200000000000003</v>
      </c>
      <c r="D833" s="1">
        <v>6</v>
      </c>
      <c r="E833" s="1">
        <v>1</v>
      </c>
      <c r="F833" s="1">
        <v>0</v>
      </c>
      <c r="G833" s="1">
        <v>2</v>
      </c>
      <c r="H833" s="1">
        <v>2</v>
      </c>
      <c r="I833" s="1">
        <v>0</v>
      </c>
      <c r="J833" s="1">
        <v>0</v>
      </c>
    </row>
    <row r="834" spans="1:10">
      <c r="A834" s="1">
        <v>3.7</v>
      </c>
      <c r="B834" s="1">
        <v>6</v>
      </c>
      <c r="C834" s="1">
        <v>30.5</v>
      </c>
      <c r="D834" s="1">
        <v>4</v>
      </c>
      <c r="E834" s="1">
        <v>1</v>
      </c>
      <c r="F834" s="1">
        <v>0</v>
      </c>
      <c r="G834" s="1">
        <v>1</v>
      </c>
      <c r="H834" s="1">
        <v>1</v>
      </c>
      <c r="I834" s="1">
        <v>0</v>
      </c>
      <c r="J834" s="1">
        <v>0</v>
      </c>
    </row>
    <row r="835" spans="1:10">
      <c r="A835" s="1">
        <v>4</v>
      </c>
      <c r="B835" s="1">
        <v>6</v>
      </c>
      <c r="C835" s="1">
        <v>29.4</v>
      </c>
      <c r="D835" s="1">
        <v>5</v>
      </c>
      <c r="E835" s="1">
        <v>1</v>
      </c>
      <c r="F835" s="1">
        <v>0</v>
      </c>
      <c r="G835" s="1">
        <v>2</v>
      </c>
      <c r="H835" s="1">
        <v>2</v>
      </c>
      <c r="I835" s="1">
        <v>0</v>
      </c>
      <c r="J835" s="1">
        <v>0</v>
      </c>
    </row>
    <row r="836" spans="1:10">
      <c r="A836" s="1">
        <v>3.5</v>
      </c>
      <c r="B836" s="1">
        <v>6</v>
      </c>
      <c r="C836" s="1">
        <v>34.200000000000003</v>
      </c>
      <c r="D836" s="1">
        <v>6</v>
      </c>
      <c r="E836" s="1">
        <v>1</v>
      </c>
      <c r="F836" s="1">
        <v>1</v>
      </c>
      <c r="G836" s="1">
        <v>2</v>
      </c>
      <c r="H836" s="1">
        <v>2</v>
      </c>
      <c r="I836" s="1">
        <v>0</v>
      </c>
      <c r="J836" s="1">
        <v>0</v>
      </c>
    </row>
    <row r="837" spans="1:10">
      <c r="A837" s="1">
        <v>2.5</v>
      </c>
      <c r="B837" s="1">
        <v>4</v>
      </c>
      <c r="C837" s="1">
        <v>39.200000000000003</v>
      </c>
      <c r="D837" s="1">
        <v>6</v>
      </c>
      <c r="E837" s="1">
        <v>1</v>
      </c>
      <c r="F837" s="1">
        <v>0</v>
      </c>
      <c r="G837" s="1">
        <v>2</v>
      </c>
      <c r="H837" s="1">
        <v>2</v>
      </c>
      <c r="I837" s="1">
        <v>1</v>
      </c>
      <c r="J837" s="1">
        <v>0</v>
      </c>
    </row>
    <row r="838" spans="1:10">
      <c r="A838" s="1">
        <v>2.5</v>
      </c>
      <c r="B838" s="1">
        <v>4</v>
      </c>
      <c r="C838" s="1">
        <v>38.6</v>
      </c>
      <c r="D838" s="1">
        <v>5</v>
      </c>
      <c r="E838" s="1">
        <v>0</v>
      </c>
      <c r="F838" s="1">
        <v>0</v>
      </c>
      <c r="G838" s="1">
        <v>2</v>
      </c>
      <c r="H838" s="1">
        <v>2</v>
      </c>
      <c r="I838" s="1">
        <v>1</v>
      </c>
      <c r="J838" s="1">
        <v>0</v>
      </c>
    </row>
    <row r="839" spans="1:10">
      <c r="A839" s="1">
        <v>3</v>
      </c>
      <c r="B839" s="1">
        <v>6</v>
      </c>
      <c r="C839" s="1">
        <v>34.799999999999997</v>
      </c>
      <c r="D839" s="1">
        <v>6</v>
      </c>
      <c r="E839" s="1">
        <v>1</v>
      </c>
      <c r="F839" s="1">
        <v>0</v>
      </c>
      <c r="G839" s="1">
        <v>2</v>
      </c>
      <c r="H839" s="1">
        <v>2</v>
      </c>
      <c r="I839" s="1">
        <v>1</v>
      </c>
      <c r="J839" s="1">
        <v>0</v>
      </c>
    </row>
    <row r="840" spans="1:10">
      <c r="A840" s="1">
        <v>2.5</v>
      </c>
      <c r="B840" s="1">
        <v>4</v>
      </c>
      <c r="C840" s="1">
        <v>42.9</v>
      </c>
      <c r="D840" s="1">
        <v>1</v>
      </c>
      <c r="E840" s="1">
        <v>0</v>
      </c>
      <c r="F840" s="1">
        <v>0</v>
      </c>
      <c r="G840" s="1">
        <v>2</v>
      </c>
      <c r="H840" s="1">
        <v>2</v>
      </c>
      <c r="I840" s="1">
        <v>1</v>
      </c>
      <c r="J840" s="1">
        <v>0</v>
      </c>
    </row>
    <row r="841" spans="1:10">
      <c r="A841" s="1">
        <v>5.4</v>
      </c>
      <c r="B841" s="1">
        <v>8</v>
      </c>
      <c r="C841" s="1">
        <v>27</v>
      </c>
      <c r="D841" s="1">
        <v>6</v>
      </c>
      <c r="E841" s="1">
        <v>1</v>
      </c>
      <c r="F841" s="1">
        <v>0</v>
      </c>
      <c r="G841" s="1">
        <v>2</v>
      </c>
      <c r="H841" s="1">
        <v>1</v>
      </c>
      <c r="I841" s="1">
        <v>0</v>
      </c>
      <c r="J841" s="1">
        <v>0</v>
      </c>
    </row>
    <row r="842" spans="1:10">
      <c r="A842" s="1">
        <v>4</v>
      </c>
      <c r="B842" s="1">
        <v>6</v>
      </c>
      <c r="C842" s="1">
        <v>27.8</v>
      </c>
      <c r="D842" s="1">
        <v>5</v>
      </c>
      <c r="E842" s="1">
        <v>1</v>
      </c>
      <c r="F842" s="1">
        <v>1</v>
      </c>
      <c r="G842" s="1">
        <v>1</v>
      </c>
      <c r="H842" s="1">
        <v>1</v>
      </c>
      <c r="I842" s="1">
        <v>0</v>
      </c>
      <c r="J842" s="1">
        <v>0</v>
      </c>
    </row>
    <row r="843" spans="1:10">
      <c r="A843" s="1">
        <v>4.5999999999999996</v>
      </c>
      <c r="B843" s="1">
        <v>8</v>
      </c>
      <c r="C843" s="1">
        <v>29</v>
      </c>
      <c r="D843" s="1">
        <v>6</v>
      </c>
      <c r="E843" s="1">
        <v>1</v>
      </c>
      <c r="F843" s="1">
        <v>1</v>
      </c>
      <c r="G843" s="1">
        <v>2</v>
      </c>
      <c r="H843" s="1">
        <v>1</v>
      </c>
      <c r="I843" s="1">
        <v>0</v>
      </c>
      <c r="J843" s="1">
        <v>0</v>
      </c>
    </row>
    <row r="844" spans="1:10">
      <c r="A844" s="1">
        <v>3.5</v>
      </c>
      <c r="B844" s="1">
        <v>6</v>
      </c>
      <c r="C844" s="1">
        <v>34.200000000000003</v>
      </c>
      <c r="D844" s="1">
        <v>6</v>
      </c>
      <c r="E844" s="1">
        <v>1</v>
      </c>
      <c r="F844" s="1">
        <v>1</v>
      </c>
      <c r="G844" s="1">
        <v>2</v>
      </c>
      <c r="H844" s="1">
        <v>2</v>
      </c>
      <c r="I844" s="1">
        <v>0</v>
      </c>
      <c r="J844" s="1">
        <v>0</v>
      </c>
    </row>
    <row r="845" spans="1:10">
      <c r="A845" s="1">
        <v>3.6</v>
      </c>
      <c r="B845" s="1">
        <v>6</v>
      </c>
      <c r="C845" s="1">
        <v>33</v>
      </c>
      <c r="D845" s="1">
        <v>6</v>
      </c>
      <c r="E845" s="1">
        <v>1</v>
      </c>
      <c r="F845" s="1">
        <v>0</v>
      </c>
      <c r="G845" s="1">
        <v>2</v>
      </c>
      <c r="H845" s="1">
        <v>2</v>
      </c>
      <c r="I845" s="1">
        <v>1</v>
      </c>
      <c r="J845" s="1">
        <v>0</v>
      </c>
    </row>
    <row r="846" spans="1:10">
      <c r="A846" s="1">
        <v>5.3</v>
      </c>
      <c r="B846" s="1">
        <v>8</v>
      </c>
      <c r="C846" s="1">
        <v>28.993500000000001</v>
      </c>
      <c r="D846" s="1">
        <v>6</v>
      </c>
      <c r="E846" s="1">
        <v>1</v>
      </c>
      <c r="F846" s="1">
        <v>0</v>
      </c>
      <c r="G846" s="1">
        <v>1</v>
      </c>
      <c r="H846" s="1">
        <v>1</v>
      </c>
      <c r="I846" s="1">
        <v>1</v>
      </c>
      <c r="J846" s="1">
        <v>0</v>
      </c>
    </row>
    <row r="847" spans="1:10">
      <c r="A847" s="1">
        <v>6.2</v>
      </c>
      <c r="B847" s="1">
        <v>8</v>
      </c>
      <c r="C847" s="1">
        <v>28.4</v>
      </c>
      <c r="D847" s="1">
        <v>6</v>
      </c>
      <c r="E847" s="1">
        <v>1</v>
      </c>
      <c r="F847" s="1">
        <v>0</v>
      </c>
      <c r="G847" s="1">
        <v>1</v>
      </c>
      <c r="H847" s="1">
        <v>1</v>
      </c>
      <c r="I847" s="1">
        <v>1</v>
      </c>
      <c r="J847" s="1">
        <v>0</v>
      </c>
    </row>
    <row r="848" spans="1:10">
      <c r="A848" s="1">
        <v>6</v>
      </c>
      <c r="B848" s="1">
        <v>8</v>
      </c>
      <c r="C848" s="1">
        <v>30.5</v>
      </c>
      <c r="D848" s="1">
        <v>1</v>
      </c>
      <c r="E848" s="1">
        <v>0</v>
      </c>
      <c r="F848" s="1">
        <v>0</v>
      </c>
      <c r="G848" s="1">
        <v>1</v>
      </c>
      <c r="H848" s="1">
        <v>1</v>
      </c>
      <c r="I848" s="1">
        <v>1</v>
      </c>
      <c r="J848" s="1">
        <v>0</v>
      </c>
    </row>
    <row r="849" spans="1:10">
      <c r="A849" s="1">
        <v>5.3</v>
      </c>
      <c r="B849" s="1">
        <v>8</v>
      </c>
      <c r="C849" s="1">
        <v>28.993500000000001</v>
      </c>
      <c r="D849" s="1">
        <v>6</v>
      </c>
      <c r="E849" s="1">
        <v>1</v>
      </c>
      <c r="F849" s="1">
        <v>0</v>
      </c>
      <c r="G849" s="1">
        <v>1</v>
      </c>
      <c r="H849" s="1">
        <v>1</v>
      </c>
      <c r="I849" s="1">
        <v>1</v>
      </c>
      <c r="J849" s="1">
        <v>0</v>
      </c>
    </row>
    <row r="850" spans="1:10">
      <c r="A850" s="1">
        <v>6.2</v>
      </c>
      <c r="B850" s="1">
        <v>8</v>
      </c>
      <c r="C850" s="1">
        <v>28.4</v>
      </c>
      <c r="D850" s="1">
        <v>6</v>
      </c>
      <c r="E850" s="1">
        <v>1</v>
      </c>
      <c r="F850" s="1">
        <v>0</v>
      </c>
      <c r="G850" s="1">
        <v>1</v>
      </c>
      <c r="H850" s="1">
        <v>1</v>
      </c>
      <c r="I850" s="1">
        <v>1</v>
      </c>
      <c r="J850" s="1">
        <v>0</v>
      </c>
    </row>
    <row r="851" spans="1:10">
      <c r="A851" s="1">
        <v>6.2</v>
      </c>
      <c r="B851" s="1">
        <v>8</v>
      </c>
      <c r="C851" s="1">
        <v>26</v>
      </c>
      <c r="D851" s="1">
        <v>6</v>
      </c>
      <c r="E851" s="1">
        <v>1</v>
      </c>
      <c r="F851" s="1">
        <v>0</v>
      </c>
      <c r="G851" s="1">
        <v>1</v>
      </c>
      <c r="H851" s="1">
        <v>1</v>
      </c>
      <c r="I851" s="1">
        <v>1</v>
      </c>
      <c r="J851" s="1">
        <v>0</v>
      </c>
    </row>
    <row r="852" spans="1:10">
      <c r="A852" s="1">
        <v>2.4</v>
      </c>
      <c r="B852" s="1">
        <v>4</v>
      </c>
      <c r="C852" s="1">
        <v>45.1</v>
      </c>
      <c r="D852" s="1">
        <v>6</v>
      </c>
      <c r="E852" s="1">
        <v>1</v>
      </c>
      <c r="F852" s="1">
        <v>0</v>
      </c>
      <c r="G852" s="1">
        <v>2</v>
      </c>
      <c r="H852" s="1">
        <v>2</v>
      </c>
      <c r="I852" s="1">
        <v>1</v>
      </c>
      <c r="J852" s="1">
        <v>0</v>
      </c>
    </row>
    <row r="853" spans="1:10">
      <c r="A853" s="1">
        <v>3</v>
      </c>
      <c r="B853" s="1">
        <v>6</v>
      </c>
      <c r="C853" s="1">
        <v>34.548200000000001</v>
      </c>
      <c r="D853" s="1">
        <v>6</v>
      </c>
      <c r="E853" s="1">
        <v>1</v>
      </c>
      <c r="F853" s="1">
        <v>0</v>
      </c>
      <c r="G853" s="1">
        <v>2</v>
      </c>
      <c r="H853" s="1">
        <v>2</v>
      </c>
      <c r="I853" s="1">
        <v>1</v>
      </c>
      <c r="J853" s="1">
        <v>0</v>
      </c>
    </row>
    <row r="854" spans="1:10">
      <c r="A854" s="1">
        <v>3.5</v>
      </c>
      <c r="B854" s="1">
        <v>6</v>
      </c>
      <c r="C854" s="1">
        <v>38.299999999999997</v>
      </c>
      <c r="D854" s="1">
        <v>5</v>
      </c>
      <c r="E854" s="1">
        <v>1</v>
      </c>
      <c r="F854" s="1">
        <v>0</v>
      </c>
      <c r="G854" s="1">
        <v>2</v>
      </c>
      <c r="H854" s="1">
        <v>2</v>
      </c>
      <c r="I854" s="1">
        <v>1</v>
      </c>
      <c r="J854" s="1">
        <v>1</v>
      </c>
    </row>
    <row r="855" spans="1:10">
      <c r="A855" s="1">
        <v>2.4</v>
      </c>
      <c r="B855" s="1">
        <v>4</v>
      </c>
      <c r="C855" s="1">
        <v>39.200000000000003</v>
      </c>
      <c r="D855" s="1">
        <v>5</v>
      </c>
      <c r="E855" s="1">
        <v>1</v>
      </c>
      <c r="F855" s="1">
        <v>0</v>
      </c>
      <c r="G855" s="1">
        <v>2</v>
      </c>
      <c r="H855" s="1">
        <v>2</v>
      </c>
      <c r="I855" s="1">
        <v>1</v>
      </c>
      <c r="J855" s="1">
        <v>1</v>
      </c>
    </row>
    <row r="856" spans="1:10">
      <c r="A856" s="1">
        <v>2.4</v>
      </c>
      <c r="B856" s="1">
        <v>4</v>
      </c>
      <c r="C856" s="1">
        <v>34.299999999999997</v>
      </c>
      <c r="D856" s="1">
        <v>5</v>
      </c>
      <c r="E856" s="1">
        <v>1</v>
      </c>
      <c r="F856" s="1">
        <v>0</v>
      </c>
      <c r="G856" s="1">
        <v>2</v>
      </c>
      <c r="H856" s="1">
        <v>2</v>
      </c>
      <c r="I856" s="1">
        <v>1</v>
      </c>
      <c r="J856" s="1">
        <v>1</v>
      </c>
    </row>
    <row r="857" spans="1:10">
      <c r="A857" s="1">
        <v>2.4</v>
      </c>
      <c r="B857" s="1">
        <v>4</v>
      </c>
      <c r="C857" s="1">
        <v>31.9</v>
      </c>
      <c r="D857" s="1">
        <v>5</v>
      </c>
      <c r="E857" s="1">
        <v>0</v>
      </c>
      <c r="F857" s="1">
        <v>0</v>
      </c>
      <c r="G857" s="1">
        <v>2</v>
      </c>
      <c r="H857" s="1">
        <v>2</v>
      </c>
      <c r="I857" s="1">
        <v>1</v>
      </c>
      <c r="J857" s="1">
        <v>1</v>
      </c>
    </row>
    <row r="858" spans="1:10">
      <c r="A858" s="1">
        <v>3.5</v>
      </c>
      <c r="B858" s="1">
        <v>6</v>
      </c>
      <c r="C858" s="1">
        <v>31.947500000000002</v>
      </c>
      <c r="D858" s="1">
        <v>5</v>
      </c>
      <c r="E858" s="1">
        <v>1</v>
      </c>
      <c r="F858" s="1">
        <v>0</v>
      </c>
      <c r="G858" s="1">
        <v>2</v>
      </c>
      <c r="H858" s="1">
        <v>2</v>
      </c>
      <c r="I858" s="1">
        <v>1</v>
      </c>
      <c r="J858" s="1">
        <v>1</v>
      </c>
    </row>
    <row r="859" spans="1:10">
      <c r="A859" s="1">
        <v>2.4</v>
      </c>
      <c r="B859" s="1">
        <v>4</v>
      </c>
      <c r="C859" s="1">
        <v>38.6</v>
      </c>
      <c r="D859" s="1">
        <v>6</v>
      </c>
      <c r="E859" s="1">
        <v>1</v>
      </c>
      <c r="F859" s="1">
        <v>0</v>
      </c>
      <c r="G859" s="1">
        <v>2</v>
      </c>
      <c r="H859" s="1">
        <v>2</v>
      </c>
      <c r="I859" s="1">
        <v>1</v>
      </c>
      <c r="J859" s="1">
        <v>0</v>
      </c>
    </row>
    <row r="860" spans="1:10">
      <c r="A860" s="1">
        <v>2.4</v>
      </c>
      <c r="B860" s="1">
        <v>4</v>
      </c>
      <c r="C860" s="1">
        <v>36.700000000000003</v>
      </c>
      <c r="D860" s="1">
        <v>6</v>
      </c>
      <c r="E860" s="1">
        <v>0</v>
      </c>
      <c r="F860" s="1">
        <v>0</v>
      </c>
      <c r="G860" s="1">
        <v>2</v>
      </c>
      <c r="H860" s="1">
        <v>2</v>
      </c>
      <c r="I860" s="1">
        <v>1</v>
      </c>
      <c r="J860" s="1">
        <v>0</v>
      </c>
    </row>
    <row r="861" spans="1:10">
      <c r="A861" s="1">
        <v>3.5</v>
      </c>
      <c r="B861" s="1">
        <v>6</v>
      </c>
      <c r="C861" s="1">
        <v>36.4</v>
      </c>
      <c r="D861" s="1">
        <v>6</v>
      </c>
      <c r="E861" s="1">
        <v>1</v>
      </c>
      <c r="F861" s="1">
        <v>0</v>
      </c>
      <c r="G861" s="1">
        <v>2</v>
      </c>
      <c r="H861" s="1">
        <v>2</v>
      </c>
      <c r="I861" s="1">
        <v>1</v>
      </c>
      <c r="J861" s="1">
        <v>0</v>
      </c>
    </row>
    <row r="862" spans="1:10">
      <c r="A862" s="1">
        <v>2.4</v>
      </c>
      <c r="B862" s="1">
        <v>4</v>
      </c>
      <c r="C862" s="1">
        <v>41.6</v>
      </c>
      <c r="D862" s="1">
        <v>6</v>
      </c>
      <c r="E862" s="1">
        <v>0</v>
      </c>
      <c r="F862" s="1">
        <v>0</v>
      </c>
      <c r="G862" s="1">
        <v>2</v>
      </c>
      <c r="H862" s="1">
        <v>2</v>
      </c>
      <c r="I862" s="1">
        <v>1</v>
      </c>
      <c r="J862" s="1">
        <v>0</v>
      </c>
    </row>
    <row r="863" spans="1:10">
      <c r="A863" s="1">
        <v>2.4</v>
      </c>
      <c r="B863" s="1">
        <v>4</v>
      </c>
      <c r="C863" s="1">
        <v>43.2286</v>
      </c>
      <c r="D863" s="1">
        <v>6</v>
      </c>
      <c r="E863" s="1">
        <v>1</v>
      </c>
      <c r="F863" s="1">
        <v>0</v>
      </c>
      <c r="G863" s="1">
        <v>2</v>
      </c>
      <c r="H863" s="1">
        <v>2</v>
      </c>
      <c r="I863" s="1">
        <v>1</v>
      </c>
      <c r="J863" s="1">
        <v>0</v>
      </c>
    </row>
    <row r="864" spans="1:10">
      <c r="A864" s="1">
        <v>3.8</v>
      </c>
      <c r="B864" s="1">
        <v>6</v>
      </c>
      <c r="C864" s="1">
        <v>32.5</v>
      </c>
      <c r="D864" s="1">
        <v>6</v>
      </c>
      <c r="E864" s="1">
        <v>1</v>
      </c>
      <c r="F864" s="1">
        <v>0</v>
      </c>
      <c r="G864" s="1">
        <v>2</v>
      </c>
      <c r="H864" s="1">
        <v>2</v>
      </c>
      <c r="I864" s="1">
        <v>1</v>
      </c>
      <c r="J864" s="1">
        <v>0</v>
      </c>
    </row>
    <row r="865" spans="1:10">
      <c r="A865" s="1">
        <v>3.5</v>
      </c>
      <c r="B865" s="1">
        <v>6</v>
      </c>
      <c r="C865" s="1">
        <v>31.496099999999998</v>
      </c>
      <c r="D865" s="1">
        <v>7</v>
      </c>
      <c r="E865" s="1">
        <v>1</v>
      </c>
      <c r="F865" s="1">
        <v>0</v>
      </c>
      <c r="G865" s="1">
        <v>2</v>
      </c>
      <c r="H865" s="1">
        <v>2</v>
      </c>
      <c r="I865" s="1">
        <v>1</v>
      </c>
      <c r="J865" s="1">
        <v>0</v>
      </c>
    </row>
    <row r="866" spans="1:10">
      <c r="A866" s="1">
        <v>5.6</v>
      </c>
      <c r="B866" s="1">
        <v>8</v>
      </c>
      <c r="C866" s="1">
        <v>24.2</v>
      </c>
      <c r="D866" s="1">
        <v>5</v>
      </c>
      <c r="E866" s="1">
        <v>1</v>
      </c>
      <c r="F866" s="1">
        <v>0</v>
      </c>
      <c r="G866" s="1">
        <v>2</v>
      </c>
      <c r="H866" s="1">
        <v>2</v>
      </c>
      <c r="I866" s="1">
        <v>1</v>
      </c>
      <c r="J866" s="1">
        <v>0</v>
      </c>
    </row>
    <row r="867" spans="1:10">
      <c r="A867" s="1">
        <v>3.7</v>
      </c>
      <c r="B867" s="1">
        <v>6</v>
      </c>
      <c r="C867" s="1">
        <v>27.2</v>
      </c>
      <c r="D867" s="1">
        <v>5</v>
      </c>
      <c r="E867" s="1">
        <v>1</v>
      </c>
      <c r="F867" s="1">
        <v>0</v>
      </c>
      <c r="G867" s="1">
        <v>1</v>
      </c>
      <c r="H867" s="1">
        <v>1</v>
      </c>
      <c r="I867" s="1">
        <v>0</v>
      </c>
      <c r="J867" s="1">
        <v>0</v>
      </c>
    </row>
    <row r="868" spans="1:10">
      <c r="A868" s="1">
        <v>5.7</v>
      </c>
      <c r="B868" s="1">
        <v>8</v>
      </c>
      <c r="C868" s="1">
        <v>27.1</v>
      </c>
      <c r="D868" s="1">
        <v>5</v>
      </c>
      <c r="E868" s="1">
        <v>1</v>
      </c>
      <c r="F868" s="1">
        <v>0</v>
      </c>
      <c r="G868" s="1">
        <v>1</v>
      </c>
      <c r="H868" s="1">
        <v>1</v>
      </c>
      <c r="I868" s="1">
        <v>1</v>
      </c>
      <c r="J868" s="1">
        <v>0</v>
      </c>
    </row>
    <row r="869" spans="1:10">
      <c r="A869" s="1">
        <v>2</v>
      </c>
      <c r="B869" s="1">
        <v>4</v>
      </c>
      <c r="C869" s="1">
        <v>40.239699999999999</v>
      </c>
      <c r="D869" s="1">
        <v>5</v>
      </c>
      <c r="E869" s="1">
        <v>0</v>
      </c>
      <c r="F869" s="1">
        <v>0</v>
      </c>
      <c r="G869" s="1">
        <v>2</v>
      </c>
      <c r="H869" s="1">
        <v>2</v>
      </c>
      <c r="I869" s="1">
        <v>1</v>
      </c>
      <c r="J869" s="1">
        <v>0</v>
      </c>
    </row>
    <row r="870" spans="1:10">
      <c r="A870" s="1">
        <v>2</v>
      </c>
      <c r="B870" s="1">
        <v>4</v>
      </c>
      <c r="C870" s="1">
        <v>38</v>
      </c>
      <c r="D870" s="1">
        <v>1</v>
      </c>
      <c r="E870" s="1">
        <v>1</v>
      </c>
      <c r="F870" s="1">
        <v>0</v>
      </c>
      <c r="G870" s="1">
        <v>2</v>
      </c>
      <c r="H870" s="1">
        <v>2</v>
      </c>
      <c r="I870" s="1">
        <v>1</v>
      </c>
      <c r="J870" s="1">
        <v>0</v>
      </c>
    </row>
    <row r="871" spans="1:10">
      <c r="A871" s="1">
        <v>2.4</v>
      </c>
      <c r="B871" s="1">
        <v>4</v>
      </c>
      <c r="C871" s="1">
        <v>39.200000000000003</v>
      </c>
      <c r="D871" s="1">
        <v>5</v>
      </c>
      <c r="E871" s="1">
        <v>0</v>
      </c>
      <c r="F871" s="1">
        <v>0</v>
      </c>
      <c r="G871" s="1">
        <v>2</v>
      </c>
      <c r="H871" s="1">
        <v>2</v>
      </c>
      <c r="I871" s="1">
        <v>1</v>
      </c>
      <c r="J871" s="1">
        <v>0</v>
      </c>
    </row>
    <row r="872" spans="1:10">
      <c r="A872" s="1">
        <v>2.4</v>
      </c>
      <c r="B872" s="1">
        <v>4</v>
      </c>
      <c r="C872" s="1">
        <v>34.700000000000003</v>
      </c>
      <c r="D872" s="1">
        <v>1</v>
      </c>
      <c r="E872" s="1">
        <v>1</v>
      </c>
      <c r="F872" s="1">
        <v>0</v>
      </c>
      <c r="G872" s="1">
        <v>2</v>
      </c>
      <c r="H872" s="1">
        <v>2</v>
      </c>
      <c r="I872" s="1">
        <v>1</v>
      </c>
      <c r="J872" s="1">
        <v>0</v>
      </c>
    </row>
    <row r="873" spans="1:10">
      <c r="A873" s="1">
        <v>3.7</v>
      </c>
      <c r="B873" s="1">
        <v>6</v>
      </c>
      <c r="C873" s="1">
        <v>28.8</v>
      </c>
      <c r="D873" s="1">
        <v>5</v>
      </c>
      <c r="E873" s="1">
        <v>1</v>
      </c>
      <c r="F873" s="1">
        <v>0</v>
      </c>
      <c r="G873" s="1">
        <v>1</v>
      </c>
      <c r="H873" s="1">
        <v>1</v>
      </c>
      <c r="I873" s="1">
        <v>0</v>
      </c>
      <c r="J873" s="1">
        <v>0</v>
      </c>
    </row>
    <row r="874" spans="1:10">
      <c r="A874" s="1">
        <v>5.7</v>
      </c>
      <c r="B874" s="1">
        <v>8</v>
      </c>
      <c r="C874" s="1">
        <v>27.1</v>
      </c>
      <c r="D874" s="1">
        <v>5</v>
      </c>
      <c r="E874" s="1">
        <v>1</v>
      </c>
      <c r="F874" s="1">
        <v>0</v>
      </c>
      <c r="G874" s="1">
        <v>1</v>
      </c>
      <c r="H874" s="1">
        <v>1</v>
      </c>
      <c r="I874" s="1">
        <v>1</v>
      </c>
      <c r="J874" s="1">
        <v>0</v>
      </c>
    </row>
    <row r="875" spans="1:10">
      <c r="A875" s="1">
        <v>3.7</v>
      </c>
      <c r="B875" s="1">
        <v>6</v>
      </c>
      <c r="C875" s="1">
        <v>30.5</v>
      </c>
      <c r="D875" s="1">
        <v>4</v>
      </c>
      <c r="E875" s="1">
        <v>1</v>
      </c>
      <c r="F875" s="1">
        <v>0</v>
      </c>
      <c r="G875" s="1">
        <v>1</v>
      </c>
      <c r="H875" s="1">
        <v>1</v>
      </c>
      <c r="I875" s="1">
        <v>0</v>
      </c>
      <c r="J875" s="1">
        <v>0</v>
      </c>
    </row>
    <row r="876" spans="1:10">
      <c r="A876" s="1">
        <v>2</v>
      </c>
      <c r="B876" s="1">
        <v>4</v>
      </c>
      <c r="C876" s="1">
        <v>40.239699999999999</v>
      </c>
      <c r="D876" s="1">
        <v>5</v>
      </c>
      <c r="E876" s="1">
        <v>0</v>
      </c>
      <c r="F876" s="1">
        <v>0</v>
      </c>
      <c r="G876" s="1">
        <v>2</v>
      </c>
      <c r="H876" s="1">
        <v>2</v>
      </c>
      <c r="I876" s="1">
        <v>1</v>
      </c>
      <c r="J876" s="1">
        <v>0</v>
      </c>
    </row>
    <row r="877" spans="1:10">
      <c r="A877" s="1">
        <v>2</v>
      </c>
      <c r="B877" s="1">
        <v>4</v>
      </c>
      <c r="C877" s="1">
        <v>38</v>
      </c>
      <c r="D877" s="1">
        <v>1</v>
      </c>
      <c r="E877" s="1">
        <v>1</v>
      </c>
      <c r="F877" s="1">
        <v>0</v>
      </c>
      <c r="G877" s="1">
        <v>2</v>
      </c>
      <c r="H877" s="1">
        <v>2</v>
      </c>
      <c r="I877" s="1">
        <v>1</v>
      </c>
      <c r="J877" s="1">
        <v>0</v>
      </c>
    </row>
    <row r="878" spans="1:10">
      <c r="A878" s="1">
        <v>2.4</v>
      </c>
      <c r="B878" s="1">
        <v>4</v>
      </c>
      <c r="C878" s="1">
        <v>39.200000000000003</v>
      </c>
      <c r="D878" s="1">
        <v>5</v>
      </c>
      <c r="E878" s="1">
        <v>0</v>
      </c>
      <c r="F878" s="1">
        <v>0</v>
      </c>
      <c r="G878" s="1">
        <v>2</v>
      </c>
      <c r="H878" s="1">
        <v>2</v>
      </c>
      <c r="I878" s="1">
        <v>1</v>
      </c>
      <c r="J878" s="1">
        <v>0</v>
      </c>
    </row>
    <row r="879" spans="1:10">
      <c r="A879" s="1">
        <v>2.4</v>
      </c>
      <c r="B879" s="1">
        <v>4</v>
      </c>
      <c r="C879" s="1">
        <v>34.700000000000003</v>
      </c>
      <c r="D879" s="1">
        <v>1</v>
      </c>
      <c r="E879" s="1">
        <v>1</v>
      </c>
      <c r="F879" s="1">
        <v>0</v>
      </c>
      <c r="G879" s="1">
        <v>2</v>
      </c>
      <c r="H879" s="1">
        <v>2</v>
      </c>
      <c r="I879" s="1">
        <v>1</v>
      </c>
      <c r="J879" s="1">
        <v>0</v>
      </c>
    </row>
    <row r="880" spans="1:10">
      <c r="A880" s="1">
        <v>3.8</v>
      </c>
      <c r="B880" s="1">
        <v>6</v>
      </c>
      <c r="C880" s="1">
        <v>28.2</v>
      </c>
      <c r="D880" s="1">
        <v>4</v>
      </c>
      <c r="E880" s="1">
        <v>1</v>
      </c>
      <c r="F880" s="1">
        <v>0</v>
      </c>
      <c r="G880" s="1">
        <v>1</v>
      </c>
      <c r="H880" s="1">
        <v>1</v>
      </c>
      <c r="I880" s="1">
        <v>0</v>
      </c>
      <c r="J880" s="1">
        <v>0</v>
      </c>
    </row>
    <row r="881" spans="1:10">
      <c r="A881" s="1">
        <v>3.8</v>
      </c>
      <c r="B881" s="1">
        <v>6</v>
      </c>
      <c r="C881" s="1">
        <v>29.5</v>
      </c>
      <c r="D881" s="1">
        <v>5</v>
      </c>
      <c r="E881" s="1">
        <v>1</v>
      </c>
      <c r="F881" s="1">
        <v>0</v>
      </c>
      <c r="G881" s="1">
        <v>2</v>
      </c>
      <c r="H881" s="1">
        <v>2</v>
      </c>
      <c r="I881" s="1">
        <v>1</v>
      </c>
      <c r="J881" s="1">
        <v>0</v>
      </c>
    </row>
    <row r="882" spans="1:10">
      <c r="A882" s="1">
        <v>4.5999999999999996</v>
      </c>
      <c r="B882" s="1">
        <v>8</v>
      </c>
      <c r="C882" s="1">
        <v>29.9</v>
      </c>
      <c r="D882" s="1">
        <v>6</v>
      </c>
      <c r="E882" s="1">
        <v>1</v>
      </c>
      <c r="F882" s="1">
        <v>0</v>
      </c>
      <c r="G882" s="1">
        <v>2</v>
      </c>
      <c r="H882" s="1">
        <v>2</v>
      </c>
      <c r="I882" s="1">
        <v>1</v>
      </c>
      <c r="J882" s="1">
        <v>0</v>
      </c>
    </row>
    <row r="883" spans="1:10">
      <c r="A883" s="1">
        <v>2</v>
      </c>
      <c r="B883" s="1">
        <v>4</v>
      </c>
      <c r="C883" s="1">
        <v>34.5</v>
      </c>
      <c r="D883" s="1">
        <v>4</v>
      </c>
      <c r="E883" s="1">
        <v>1</v>
      </c>
      <c r="F883" s="1">
        <v>0</v>
      </c>
      <c r="G883" s="1">
        <v>2</v>
      </c>
      <c r="H883" s="1">
        <v>2</v>
      </c>
      <c r="I883" s="1">
        <v>1</v>
      </c>
      <c r="J883" s="1">
        <v>0</v>
      </c>
    </row>
    <row r="884" spans="1:10">
      <c r="A884" s="1">
        <v>2</v>
      </c>
      <c r="B884" s="1">
        <v>4</v>
      </c>
      <c r="C884" s="1">
        <v>35.299999999999997</v>
      </c>
      <c r="D884" s="1">
        <v>5</v>
      </c>
      <c r="E884" s="1">
        <v>0</v>
      </c>
      <c r="F884" s="1">
        <v>0</v>
      </c>
      <c r="G884" s="1">
        <v>2</v>
      </c>
      <c r="H884" s="1">
        <v>2</v>
      </c>
      <c r="I884" s="1">
        <v>1</v>
      </c>
      <c r="J884" s="1">
        <v>0</v>
      </c>
    </row>
    <row r="885" spans="1:10">
      <c r="A885" s="1">
        <v>2.7</v>
      </c>
      <c r="B885" s="1">
        <v>6</v>
      </c>
      <c r="C885" s="1">
        <v>32.700000000000003</v>
      </c>
      <c r="D885" s="1">
        <v>4</v>
      </c>
      <c r="E885" s="1">
        <v>1</v>
      </c>
      <c r="F885" s="1">
        <v>0</v>
      </c>
      <c r="G885" s="1">
        <v>2</v>
      </c>
      <c r="H885" s="1">
        <v>2</v>
      </c>
      <c r="I885" s="1">
        <v>0</v>
      </c>
      <c r="J885" s="1">
        <v>0</v>
      </c>
    </row>
    <row r="886" spans="1:10">
      <c r="A886" s="1">
        <v>3.5</v>
      </c>
      <c r="B886" s="1">
        <v>6</v>
      </c>
      <c r="C886" s="1">
        <v>34.5</v>
      </c>
      <c r="D886" s="1">
        <v>6</v>
      </c>
      <c r="E886" s="1">
        <v>1</v>
      </c>
      <c r="F886" s="1">
        <v>0</v>
      </c>
      <c r="G886" s="1">
        <v>2</v>
      </c>
      <c r="H886" s="1">
        <v>2</v>
      </c>
      <c r="I886" s="1">
        <v>1</v>
      </c>
      <c r="J886" s="1">
        <v>0</v>
      </c>
    </row>
    <row r="887" spans="1:10">
      <c r="A887" s="1">
        <v>3.5</v>
      </c>
      <c r="B887" s="1">
        <v>6</v>
      </c>
      <c r="C887" s="1">
        <v>39.0959</v>
      </c>
      <c r="D887" s="1">
        <v>1</v>
      </c>
      <c r="E887" s="1">
        <v>0</v>
      </c>
      <c r="F887" s="1">
        <v>0</v>
      </c>
      <c r="G887" s="1">
        <v>2</v>
      </c>
      <c r="H887" s="1">
        <v>2</v>
      </c>
      <c r="I887" s="1">
        <v>1</v>
      </c>
      <c r="J887" s="1">
        <v>0</v>
      </c>
    </row>
    <row r="888" spans="1:10">
      <c r="A888" s="1">
        <v>3.5</v>
      </c>
      <c r="B888" s="1">
        <v>6</v>
      </c>
      <c r="C888" s="1">
        <v>32.200000000000003</v>
      </c>
      <c r="D888" s="1">
        <v>6</v>
      </c>
      <c r="E888" s="1">
        <v>1</v>
      </c>
      <c r="F888" s="1">
        <v>1</v>
      </c>
      <c r="G888" s="1">
        <v>2</v>
      </c>
      <c r="H888" s="1">
        <v>2</v>
      </c>
      <c r="I888" s="1">
        <v>1</v>
      </c>
      <c r="J888" s="1">
        <v>0</v>
      </c>
    </row>
    <row r="889" spans="1:10">
      <c r="A889" s="1">
        <v>3.5</v>
      </c>
      <c r="B889" s="1">
        <v>6</v>
      </c>
      <c r="C889" s="1">
        <v>34.200000000000003</v>
      </c>
      <c r="D889" s="1">
        <v>6</v>
      </c>
      <c r="E889" s="1">
        <v>1</v>
      </c>
      <c r="F889" s="1">
        <v>1</v>
      </c>
      <c r="G889" s="1">
        <v>2</v>
      </c>
      <c r="H889" s="1">
        <v>2</v>
      </c>
      <c r="I889" s="1">
        <v>0</v>
      </c>
      <c r="J889" s="1">
        <v>0</v>
      </c>
    </row>
    <row r="890" spans="1:10">
      <c r="A890" s="1">
        <v>5.4</v>
      </c>
      <c r="B890" s="1">
        <v>8</v>
      </c>
      <c r="C890" s="1">
        <v>27</v>
      </c>
      <c r="D890" s="1">
        <v>6</v>
      </c>
      <c r="E890" s="1">
        <v>1</v>
      </c>
      <c r="F890" s="1">
        <v>0</v>
      </c>
      <c r="G890" s="1">
        <v>2</v>
      </c>
      <c r="H890" s="1">
        <v>1</v>
      </c>
      <c r="I890" s="1">
        <v>0</v>
      </c>
      <c r="J890" s="1">
        <v>0</v>
      </c>
    </row>
    <row r="891" spans="1:10">
      <c r="A891" s="1">
        <v>2.2999999999999998</v>
      </c>
      <c r="B891" s="1">
        <v>4</v>
      </c>
      <c r="C891" s="1">
        <v>34.700000000000003</v>
      </c>
      <c r="D891" s="1">
        <v>6</v>
      </c>
      <c r="E891" s="1">
        <v>1</v>
      </c>
      <c r="F891" s="1">
        <v>0</v>
      </c>
      <c r="G891" s="1">
        <v>2</v>
      </c>
      <c r="H891" s="1">
        <v>2</v>
      </c>
      <c r="I891" s="1">
        <v>1</v>
      </c>
      <c r="J891" s="1">
        <v>0</v>
      </c>
    </row>
    <row r="892" spans="1:10">
      <c r="A892" s="1">
        <v>2.5</v>
      </c>
      <c r="B892" s="1">
        <v>4</v>
      </c>
      <c r="C892" s="1">
        <v>38.6</v>
      </c>
      <c r="D892" s="1">
        <v>5</v>
      </c>
      <c r="E892" s="1">
        <v>1</v>
      </c>
      <c r="F892" s="1">
        <v>0</v>
      </c>
      <c r="G892" s="1">
        <v>2</v>
      </c>
      <c r="H892" s="1">
        <v>2</v>
      </c>
      <c r="I892" s="1">
        <v>1</v>
      </c>
      <c r="J892" s="1">
        <v>0</v>
      </c>
    </row>
    <row r="893" spans="1:10">
      <c r="A893" s="1">
        <v>3.7</v>
      </c>
      <c r="B893" s="1">
        <v>6</v>
      </c>
      <c r="C893" s="1">
        <v>30.5</v>
      </c>
      <c r="D893" s="1">
        <v>6</v>
      </c>
      <c r="E893" s="1">
        <v>1</v>
      </c>
      <c r="F893" s="1">
        <v>0</v>
      </c>
      <c r="G893" s="1">
        <v>2</v>
      </c>
      <c r="H893" s="1">
        <v>2</v>
      </c>
      <c r="I893" s="1">
        <v>1</v>
      </c>
      <c r="J893" s="1">
        <v>0</v>
      </c>
    </row>
    <row r="894" spans="1:10">
      <c r="A894" s="1">
        <v>2.5</v>
      </c>
      <c r="B894" s="1">
        <v>4</v>
      </c>
      <c r="C894" s="1">
        <v>38.6</v>
      </c>
      <c r="D894" s="1">
        <v>5</v>
      </c>
      <c r="E894" s="1">
        <v>0</v>
      </c>
      <c r="F894" s="1">
        <v>0</v>
      </c>
      <c r="G894" s="1">
        <v>2</v>
      </c>
      <c r="H894" s="1">
        <v>2</v>
      </c>
      <c r="I894" s="1">
        <v>1</v>
      </c>
      <c r="J894" s="1">
        <v>0</v>
      </c>
    </row>
    <row r="895" spans="1:10">
      <c r="A895" s="1">
        <v>2.5</v>
      </c>
      <c r="B895" s="1">
        <v>4</v>
      </c>
      <c r="C895" s="1">
        <v>39.200000000000003</v>
      </c>
      <c r="D895" s="1">
        <v>6</v>
      </c>
      <c r="E895" s="1">
        <v>1</v>
      </c>
      <c r="F895" s="1">
        <v>0</v>
      </c>
      <c r="G895" s="1">
        <v>2</v>
      </c>
      <c r="H895" s="1">
        <v>2</v>
      </c>
      <c r="I895" s="1">
        <v>1</v>
      </c>
      <c r="J895" s="1">
        <v>0</v>
      </c>
    </row>
    <row r="896" spans="1:10">
      <c r="A896" s="1">
        <v>3</v>
      </c>
      <c r="B896" s="1">
        <v>6</v>
      </c>
      <c r="C896" s="1">
        <v>34.799999999999997</v>
      </c>
      <c r="D896" s="1">
        <v>6</v>
      </c>
      <c r="E896" s="1">
        <v>1</v>
      </c>
      <c r="F896" s="1">
        <v>0</v>
      </c>
      <c r="G896" s="1">
        <v>2</v>
      </c>
      <c r="H896" s="1">
        <v>2</v>
      </c>
      <c r="I896" s="1">
        <v>1</v>
      </c>
      <c r="J896" s="1">
        <v>0</v>
      </c>
    </row>
    <row r="897" spans="1:10">
      <c r="A897" s="1">
        <v>2.5</v>
      </c>
      <c r="B897" s="1">
        <v>4</v>
      </c>
      <c r="C897" s="1">
        <v>42.9</v>
      </c>
      <c r="D897" s="1">
        <v>1</v>
      </c>
      <c r="E897" s="1">
        <v>0</v>
      </c>
      <c r="F897" s="1">
        <v>0</v>
      </c>
      <c r="G897" s="1">
        <v>2</v>
      </c>
      <c r="H897" s="1">
        <v>2</v>
      </c>
      <c r="I897" s="1">
        <v>1</v>
      </c>
      <c r="J897" s="1">
        <v>0</v>
      </c>
    </row>
    <row r="898" spans="1:10">
      <c r="A898" s="1">
        <v>3.5</v>
      </c>
      <c r="B898" s="1">
        <v>6</v>
      </c>
      <c r="C898" s="1">
        <v>30.6</v>
      </c>
      <c r="D898" s="1">
        <v>7</v>
      </c>
      <c r="E898" s="1">
        <v>1</v>
      </c>
      <c r="F898" s="1">
        <v>0</v>
      </c>
      <c r="G898" s="1">
        <v>2</v>
      </c>
      <c r="H898" s="1">
        <v>2</v>
      </c>
      <c r="I898" s="1">
        <v>1</v>
      </c>
      <c r="J898" s="1">
        <v>0</v>
      </c>
    </row>
    <row r="899" spans="1:10">
      <c r="A899" s="1">
        <v>3.5</v>
      </c>
      <c r="B899" s="1">
        <v>6</v>
      </c>
      <c r="C899" s="1">
        <v>28.7</v>
      </c>
      <c r="D899" s="1">
        <v>7</v>
      </c>
      <c r="E899" s="1">
        <v>1</v>
      </c>
      <c r="F899" s="1">
        <v>0</v>
      </c>
      <c r="G899" s="1">
        <v>2</v>
      </c>
      <c r="H899" s="1">
        <v>2</v>
      </c>
      <c r="I899" s="1">
        <v>1</v>
      </c>
      <c r="J899" s="1">
        <v>0</v>
      </c>
    </row>
    <row r="900" spans="1:10">
      <c r="A900" s="1">
        <v>2.5</v>
      </c>
      <c r="B900" s="1">
        <v>4</v>
      </c>
      <c r="C900" s="1">
        <v>39.200000000000003</v>
      </c>
      <c r="D900" s="1">
        <v>6</v>
      </c>
      <c r="E900" s="1">
        <v>1</v>
      </c>
      <c r="F900" s="1">
        <v>0</v>
      </c>
      <c r="G900" s="1">
        <v>2</v>
      </c>
      <c r="H900" s="1">
        <v>2</v>
      </c>
      <c r="I900" s="1">
        <v>1</v>
      </c>
      <c r="J900" s="1">
        <v>0</v>
      </c>
    </row>
    <row r="901" spans="1:10">
      <c r="A901" s="1">
        <v>3</v>
      </c>
      <c r="B901" s="1">
        <v>6</v>
      </c>
      <c r="C901" s="1">
        <v>34.799999999999997</v>
      </c>
      <c r="D901" s="1">
        <v>6</v>
      </c>
      <c r="E901" s="1">
        <v>1</v>
      </c>
      <c r="F901" s="1">
        <v>1</v>
      </c>
      <c r="G901" s="1">
        <v>2</v>
      </c>
      <c r="H901" s="1">
        <v>2</v>
      </c>
      <c r="I901" s="1">
        <v>1</v>
      </c>
      <c r="J901" s="1">
        <v>0</v>
      </c>
    </row>
    <row r="902" spans="1:10">
      <c r="A902" s="1">
        <v>2.5</v>
      </c>
      <c r="B902" s="1">
        <v>4</v>
      </c>
      <c r="C902" s="1">
        <v>42.9</v>
      </c>
      <c r="D902" s="1">
        <v>1</v>
      </c>
      <c r="E902" s="1">
        <v>0</v>
      </c>
      <c r="F902" s="1">
        <v>0</v>
      </c>
      <c r="G902" s="1">
        <v>2</v>
      </c>
      <c r="H902" s="1">
        <v>2</v>
      </c>
      <c r="I902" s="1">
        <v>1</v>
      </c>
      <c r="J902" s="1">
        <v>0</v>
      </c>
    </row>
    <row r="903" spans="1:10">
      <c r="A903" s="1">
        <v>4</v>
      </c>
      <c r="B903" s="1">
        <v>6</v>
      </c>
      <c r="C903" s="1">
        <v>27.8</v>
      </c>
      <c r="D903" s="1">
        <v>5</v>
      </c>
      <c r="E903" s="1">
        <v>1</v>
      </c>
      <c r="F903" s="1">
        <v>1</v>
      </c>
      <c r="G903" s="1">
        <v>1</v>
      </c>
      <c r="H903" s="1">
        <v>1</v>
      </c>
      <c r="I903" s="1">
        <v>0</v>
      </c>
      <c r="J903" s="1">
        <v>0</v>
      </c>
    </row>
    <row r="904" spans="1:10">
      <c r="A904" s="1">
        <v>4.5999999999999996</v>
      </c>
      <c r="B904" s="1">
        <v>8</v>
      </c>
      <c r="C904" s="1">
        <v>29</v>
      </c>
      <c r="D904" s="1">
        <v>6</v>
      </c>
      <c r="E904" s="1">
        <v>1</v>
      </c>
      <c r="F904" s="1">
        <v>1</v>
      </c>
      <c r="G904" s="1">
        <v>2</v>
      </c>
      <c r="H904" s="1">
        <v>1</v>
      </c>
      <c r="I904" s="1">
        <v>0</v>
      </c>
      <c r="J904" s="1">
        <v>0</v>
      </c>
    </row>
    <row r="905" spans="1:10">
      <c r="A905" s="1">
        <v>2.4</v>
      </c>
      <c r="B905" s="1">
        <v>4</v>
      </c>
      <c r="C905" s="1">
        <v>37.976399999999998</v>
      </c>
      <c r="D905" s="1">
        <v>1</v>
      </c>
      <c r="E905" s="1">
        <v>0</v>
      </c>
      <c r="F905" s="1">
        <v>0</v>
      </c>
      <c r="G905" s="1">
        <v>2</v>
      </c>
      <c r="H905" s="1">
        <v>2</v>
      </c>
      <c r="I905" s="1">
        <v>1</v>
      </c>
      <c r="J905" s="1">
        <v>0</v>
      </c>
    </row>
    <row r="906" spans="1:10">
      <c r="A906" s="1">
        <v>3</v>
      </c>
      <c r="B906" s="1">
        <v>6</v>
      </c>
      <c r="C906" s="1">
        <v>35.288699999999999</v>
      </c>
      <c r="D906" s="1">
        <v>6</v>
      </c>
      <c r="E906" s="1">
        <v>1</v>
      </c>
      <c r="F906" s="1">
        <v>0</v>
      </c>
      <c r="G906" s="1">
        <v>2</v>
      </c>
      <c r="H906" s="1">
        <v>2</v>
      </c>
      <c r="I906" s="1">
        <v>0</v>
      </c>
      <c r="J906" s="1">
        <v>1</v>
      </c>
    </row>
    <row r="907" spans="1:10">
      <c r="A907" s="1">
        <v>3.8</v>
      </c>
      <c r="B907" s="1">
        <v>6</v>
      </c>
      <c r="C907" s="1">
        <v>29.809899999999999</v>
      </c>
      <c r="D907" s="1">
        <v>4</v>
      </c>
      <c r="E907" s="1">
        <v>1</v>
      </c>
      <c r="F907" s="1">
        <v>0</v>
      </c>
      <c r="G907" s="1">
        <v>2</v>
      </c>
      <c r="H907" s="1">
        <v>2</v>
      </c>
      <c r="I907" s="1">
        <v>0</v>
      </c>
      <c r="J907" s="1">
        <v>1</v>
      </c>
    </row>
    <row r="908" spans="1:10">
      <c r="A908" s="1">
        <v>5.6</v>
      </c>
      <c r="B908" s="1">
        <v>8</v>
      </c>
      <c r="C908" s="1">
        <v>24.947700000000001</v>
      </c>
      <c r="D908" s="1">
        <v>5</v>
      </c>
      <c r="E908" s="1">
        <v>1</v>
      </c>
      <c r="F908" s="1">
        <v>0</v>
      </c>
      <c r="G908" s="1">
        <v>2</v>
      </c>
      <c r="H908" s="1">
        <v>2</v>
      </c>
      <c r="I908" s="1">
        <v>1</v>
      </c>
      <c r="J908" s="1">
        <v>0</v>
      </c>
    </row>
    <row r="909" spans="1:10">
      <c r="A909" s="1">
        <v>5.6</v>
      </c>
      <c r="B909" s="1">
        <v>8</v>
      </c>
      <c r="C909" s="1">
        <v>25.1952</v>
      </c>
      <c r="D909" s="1">
        <v>5</v>
      </c>
      <c r="E909" s="1">
        <v>1</v>
      </c>
      <c r="F909" s="1">
        <v>0</v>
      </c>
      <c r="G909" s="1">
        <v>2</v>
      </c>
      <c r="H909" s="1">
        <v>2</v>
      </c>
      <c r="I909" s="1">
        <v>1</v>
      </c>
      <c r="J909" s="1">
        <v>0</v>
      </c>
    </row>
    <row r="910" spans="1:10">
      <c r="A910" s="1">
        <v>3.5</v>
      </c>
      <c r="B910" s="1">
        <v>6</v>
      </c>
      <c r="C910" s="1">
        <v>32.407600000000002</v>
      </c>
      <c r="D910" s="1">
        <v>1</v>
      </c>
      <c r="E910" s="1">
        <v>1</v>
      </c>
      <c r="F910" s="1">
        <v>0</v>
      </c>
      <c r="G910" s="1">
        <v>2</v>
      </c>
      <c r="H910" s="1">
        <v>2</v>
      </c>
      <c r="I910" s="1">
        <v>1</v>
      </c>
      <c r="J910" s="1">
        <v>0</v>
      </c>
    </row>
    <row r="911" spans="1:10">
      <c r="A911" s="1">
        <v>4</v>
      </c>
      <c r="B911" s="1">
        <v>6</v>
      </c>
      <c r="C911" s="1">
        <v>29.9</v>
      </c>
      <c r="D911" s="1">
        <v>5</v>
      </c>
      <c r="E911" s="1">
        <v>1</v>
      </c>
      <c r="F911" s="1">
        <v>0</v>
      </c>
      <c r="G911" s="1">
        <v>2</v>
      </c>
      <c r="H911" s="1">
        <v>2</v>
      </c>
      <c r="I911" s="1">
        <v>1</v>
      </c>
      <c r="J911" s="1">
        <v>0</v>
      </c>
    </row>
    <row r="912" spans="1:10">
      <c r="A912" s="1">
        <v>4</v>
      </c>
      <c r="B912" s="1">
        <v>6</v>
      </c>
      <c r="C912" s="1">
        <v>30.9375</v>
      </c>
      <c r="D912" s="1">
        <v>5</v>
      </c>
      <c r="E912" s="1">
        <v>1</v>
      </c>
      <c r="F912" s="1">
        <v>0</v>
      </c>
      <c r="G912" s="1">
        <v>2</v>
      </c>
      <c r="H912" s="1">
        <v>2</v>
      </c>
      <c r="I912" s="1">
        <v>1</v>
      </c>
      <c r="J912" s="1">
        <v>0</v>
      </c>
    </row>
    <row r="913" spans="1:10">
      <c r="A913" s="1">
        <v>2.5</v>
      </c>
      <c r="B913" s="1">
        <v>4</v>
      </c>
      <c r="C913" s="1">
        <v>38.029899999999998</v>
      </c>
      <c r="D913" s="1">
        <v>1</v>
      </c>
      <c r="E913" s="1">
        <v>1</v>
      </c>
      <c r="F913" s="1">
        <v>0</v>
      </c>
      <c r="G913" s="1">
        <v>2</v>
      </c>
      <c r="H913" s="1">
        <v>2</v>
      </c>
      <c r="I913" s="1">
        <v>1</v>
      </c>
      <c r="J913" s="1">
        <v>0</v>
      </c>
    </row>
    <row r="914" spans="1:10">
      <c r="A914" s="1">
        <v>4</v>
      </c>
      <c r="B914" s="1">
        <v>6</v>
      </c>
      <c r="C914" s="1">
        <v>28.0488</v>
      </c>
      <c r="D914" s="1">
        <v>6</v>
      </c>
      <c r="E914" s="1">
        <v>0</v>
      </c>
      <c r="F914" s="1">
        <v>0</v>
      </c>
      <c r="G914" s="1">
        <v>2</v>
      </c>
      <c r="H914" s="1">
        <v>2</v>
      </c>
      <c r="I914" s="1">
        <v>1</v>
      </c>
      <c r="J914" s="1">
        <v>0</v>
      </c>
    </row>
    <row r="915" spans="1:10">
      <c r="A915" s="1">
        <v>4</v>
      </c>
      <c r="B915" s="1">
        <v>6</v>
      </c>
      <c r="C915" s="1">
        <v>28.654900000000001</v>
      </c>
      <c r="D915" s="1">
        <v>5</v>
      </c>
      <c r="E915" s="1">
        <v>1</v>
      </c>
      <c r="F915" s="1">
        <v>0</v>
      </c>
      <c r="G915" s="1">
        <v>2</v>
      </c>
      <c r="H915" s="1">
        <v>2</v>
      </c>
      <c r="I915" s="1">
        <v>1</v>
      </c>
      <c r="J915" s="1">
        <v>0</v>
      </c>
    </row>
    <row r="916" spans="1:10">
      <c r="A916" s="1">
        <v>3.6</v>
      </c>
      <c r="B916" s="1">
        <v>6</v>
      </c>
      <c r="C916" s="1">
        <v>33</v>
      </c>
      <c r="D916" s="1">
        <v>6</v>
      </c>
      <c r="E916" s="1">
        <v>1</v>
      </c>
      <c r="F916" s="1">
        <v>0</v>
      </c>
      <c r="G916" s="1">
        <v>2</v>
      </c>
      <c r="H916" s="1">
        <v>2</v>
      </c>
      <c r="I916" s="1">
        <v>1</v>
      </c>
      <c r="J916" s="1">
        <v>0</v>
      </c>
    </row>
    <row r="917" spans="1:10">
      <c r="A917" s="1">
        <v>2.4</v>
      </c>
      <c r="B917" s="1">
        <v>4</v>
      </c>
      <c r="C917" s="1">
        <v>37</v>
      </c>
      <c r="D917" s="1">
        <v>4</v>
      </c>
      <c r="E917" s="1">
        <v>1</v>
      </c>
      <c r="F917" s="1">
        <v>0</v>
      </c>
      <c r="G917" s="1">
        <v>2</v>
      </c>
      <c r="H917" s="1">
        <v>2</v>
      </c>
      <c r="I917" s="1">
        <v>1</v>
      </c>
      <c r="J917" s="1">
        <v>0</v>
      </c>
    </row>
    <row r="918" spans="1:10">
      <c r="A918" s="1">
        <v>3.6</v>
      </c>
      <c r="B918" s="1">
        <v>6</v>
      </c>
      <c r="C918" s="1">
        <v>33</v>
      </c>
      <c r="D918" s="1">
        <v>6</v>
      </c>
      <c r="E918" s="1">
        <v>1</v>
      </c>
      <c r="F918" s="1">
        <v>0</v>
      </c>
      <c r="G918" s="1">
        <v>2</v>
      </c>
      <c r="H918" s="1">
        <v>2</v>
      </c>
      <c r="I918" s="1">
        <v>1</v>
      </c>
      <c r="J918" s="1">
        <v>0</v>
      </c>
    </row>
    <row r="919" spans="1:10">
      <c r="A919" s="1">
        <v>3.6</v>
      </c>
      <c r="B919" s="1">
        <v>6</v>
      </c>
      <c r="C919" s="1">
        <v>33.200000000000003</v>
      </c>
      <c r="D919" s="1">
        <v>6</v>
      </c>
      <c r="E919" s="1">
        <v>1</v>
      </c>
      <c r="F919" s="1">
        <v>0</v>
      </c>
      <c r="G919" s="1">
        <v>2</v>
      </c>
      <c r="H919" s="1">
        <v>2</v>
      </c>
      <c r="I919" s="1">
        <v>1</v>
      </c>
      <c r="J919" s="1">
        <v>0</v>
      </c>
    </row>
    <row r="920" spans="1:10">
      <c r="A920" s="1">
        <v>2.4</v>
      </c>
      <c r="B920" s="1">
        <v>4</v>
      </c>
      <c r="C920" s="1">
        <v>45.3</v>
      </c>
      <c r="D920" s="1">
        <v>4</v>
      </c>
      <c r="E920" s="1">
        <v>1</v>
      </c>
      <c r="F920" s="1">
        <v>0</v>
      </c>
      <c r="G920" s="1">
        <v>2</v>
      </c>
      <c r="H920" s="1">
        <v>2</v>
      </c>
      <c r="I920" s="1">
        <v>1</v>
      </c>
      <c r="J920" s="1">
        <v>0</v>
      </c>
    </row>
    <row r="921" spans="1:10">
      <c r="A921" s="1">
        <v>2.4</v>
      </c>
      <c r="B921" s="1">
        <v>4</v>
      </c>
      <c r="C921" s="1">
        <v>35.810299999999998</v>
      </c>
      <c r="D921" s="1">
        <v>5</v>
      </c>
      <c r="E921" s="1">
        <v>0</v>
      </c>
      <c r="F921" s="1">
        <v>0</v>
      </c>
      <c r="G921" s="1">
        <v>2</v>
      </c>
      <c r="H921" s="1">
        <v>2</v>
      </c>
      <c r="I921" s="1">
        <v>1</v>
      </c>
      <c r="J921" s="1">
        <v>0</v>
      </c>
    </row>
    <row r="922" spans="1:10">
      <c r="A922" s="1">
        <v>2.4</v>
      </c>
      <c r="B922" s="1">
        <v>4</v>
      </c>
      <c r="C922" s="1">
        <v>34.283099999999997</v>
      </c>
      <c r="D922" s="1">
        <v>4</v>
      </c>
      <c r="E922" s="1">
        <v>1</v>
      </c>
      <c r="F922" s="1">
        <v>0</v>
      </c>
      <c r="G922" s="1">
        <v>2</v>
      </c>
      <c r="H922" s="1">
        <v>2</v>
      </c>
      <c r="I922" s="1">
        <v>1</v>
      </c>
      <c r="J922" s="1">
        <v>0</v>
      </c>
    </row>
    <row r="923" spans="1:10">
      <c r="A923" s="1">
        <v>3.2</v>
      </c>
      <c r="B923" s="1">
        <v>6</v>
      </c>
      <c r="C923" s="1">
        <v>33.762799999999999</v>
      </c>
      <c r="D923" s="1">
        <v>5</v>
      </c>
      <c r="E923" s="1">
        <v>1</v>
      </c>
      <c r="F923" s="1">
        <v>0</v>
      </c>
      <c r="G923" s="1">
        <v>2</v>
      </c>
      <c r="H923" s="1">
        <v>2</v>
      </c>
      <c r="I923" s="1">
        <v>1</v>
      </c>
      <c r="J923" s="1">
        <v>0</v>
      </c>
    </row>
    <row r="924" spans="1:10">
      <c r="A924" s="1">
        <v>2.7</v>
      </c>
      <c r="B924" s="1">
        <v>4</v>
      </c>
      <c r="C924" s="1">
        <v>31.7</v>
      </c>
      <c r="D924" s="1">
        <v>4</v>
      </c>
      <c r="E924" s="1">
        <v>1</v>
      </c>
      <c r="F924" s="1">
        <v>0</v>
      </c>
      <c r="G924" s="1">
        <v>2</v>
      </c>
      <c r="H924" s="1">
        <v>2</v>
      </c>
      <c r="I924" s="1">
        <v>1</v>
      </c>
      <c r="J924" s="1">
        <v>0</v>
      </c>
    </row>
    <row r="925" spans="1:10">
      <c r="A925" s="1">
        <v>4</v>
      </c>
      <c r="B925" s="1">
        <v>6</v>
      </c>
      <c r="C925" s="1">
        <v>31.4</v>
      </c>
      <c r="D925" s="1">
        <v>5</v>
      </c>
      <c r="E925" s="1">
        <v>1</v>
      </c>
      <c r="F925" s="1">
        <v>0</v>
      </c>
      <c r="G925" s="1">
        <v>2</v>
      </c>
      <c r="H925" s="1">
        <v>2</v>
      </c>
      <c r="I925" s="1">
        <v>1</v>
      </c>
      <c r="J925" s="1">
        <v>0</v>
      </c>
    </row>
    <row r="926" spans="1:10">
      <c r="A926" s="1">
        <v>4</v>
      </c>
      <c r="B926" s="1">
        <v>6</v>
      </c>
      <c r="C926" s="1">
        <v>30.2</v>
      </c>
      <c r="D926" s="1">
        <v>5</v>
      </c>
      <c r="E926" s="1">
        <v>1</v>
      </c>
      <c r="F926" s="1">
        <v>0</v>
      </c>
      <c r="G926" s="1">
        <v>2</v>
      </c>
      <c r="H926" s="1">
        <v>2</v>
      </c>
      <c r="I926" s="1">
        <v>1</v>
      </c>
      <c r="J926" s="1">
        <v>0</v>
      </c>
    </row>
    <row r="927" spans="1:10">
      <c r="A927" s="1">
        <v>2.7</v>
      </c>
      <c r="B927" s="1">
        <v>4</v>
      </c>
      <c r="C927" s="1">
        <v>37.799999999999997</v>
      </c>
      <c r="D927" s="1">
        <v>6</v>
      </c>
      <c r="E927" s="1">
        <v>1</v>
      </c>
      <c r="F927" s="1">
        <v>0</v>
      </c>
      <c r="G927" s="1">
        <v>2</v>
      </c>
      <c r="H927" s="1">
        <v>2</v>
      </c>
      <c r="I927" s="1">
        <v>1</v>
      </c>
      <c r="J927" s="1">
        <v>0</v>
      </c>
    </row>
    <row r="928" spans="1:10">
      <c r="A928" s="1">
        <v>3.5</v>
      </c>
      <c r="B928" s="1">
        <v>6</v>
      </c>
      <c r="C928" s="1">
        <v>33.1</v>
      </c>
      <c r="D928" s="1">
        <v>5</v>
      </c>
      <c r="E928" s="1">
        <v>1</v>
      </c>
      <c r="F928" s="1">
        <v>0</v>
      </c>
      <c r="G928" s="1">
        <v>2</v>
      </c>
      <c r="H928" s="1">
        <v>2</v>
      </c>
      <c r="I928" s="1">
        <v>1</v>
      </c>
      <c r="J928" s="1">
        <v>0</v>
      </c>
    </row>
    <row r="929" spans="1:10">
      <c r="A929" s="1">
        <v>2.5</v>
      </c>
      <c r="B929" s="1">
        <v>4</v>
      </c>
      <c r="C929" s="1">
        <v>39.700000000000003</v>
      </c>
      <c r="D929" s="1">
        <v>4</v>
      </c>
      <c r="E929" s="1">
        <v>1</v>
      </c>
      <c r="F929" s="1">
        <v>0</v>
      </c>
      <c r="G929" s="1">
        <v>2</v>
      </c>
      <c r="H929" s="1">
        <v>2</v>
      </c>
      <c r="I929" s="1">
        <v>1</v>
      </c>
      <c r="J929" s="1">
        <v>0</v>
      </c>
    </row>
    <row r="930" spans="1:10">
      <c r="A930" s="1">
        <v>3.5</v>
      </c>
      <c r="B930" s="1">
        <v>6</v>
      </c>
      <c r="C930" s="1">
        <v>37.349899999999998</v>
      </c>
      <c r="D930" s="1">
        <v>5</v>
      </c>
      <c r="E930" s="1">
        <v>1</v>
      </c>
      <c r="F930" s="1">
        <v>0</v>
      </c>
      <c r="G930" s="1">
        <v>2</v>
      </c>
      <c r="H930" s="1">
        <v>2</v>
      </c>
      <c r="I930" s="1">
        <v>1</v>
      </c>
      <c r="J930" s="1">
        <v>0</v>
      </c>
    </row>
    <row r="931" spans="1:10">
      <c r="A931" s="1">
        <v>4.5999999999999996</v>
      </c>
      <c r="B931" s="1">
        <v>8</v>
      </c>
      <c r="C931" s="1">
        <v>26.548400000000001</v>
      </c>
      <c r="D931" s="1">
        <v>6</v>
      </c>
      <c r="E931" s="1">
        <v>1</v>
      </c>
      <c r="F931" s="1">
        <v>0</v>
      </c>
      <c r="G931" s="1">
        <v>2</v>
      </c>
      <c r="H931" s="1">
        <v>2</v>
      </c>
      <c r="I931" s="1">
        <v>1</v>
      </c>
      <c r="J931" s="1">
        <v>0</v>
      </c>
    </row>
    <row r="932" spans="1:10">
      <c r="A932" s="1">
        <v>5.7</v>
      </c>
      <c r="B932" s="1">
        <v>8</v>
      </c>
      <c r="C932" s="1">
        <v>25.617899999999999</v>
      </c>
      <c r="D932" s="1">
        <v>6</v>
      </c>
      <c r="E932" s="1">
        <v>1</v>
      </c>
      <c r="F932" s="1">
        <v>0</v>
      </c>
      <c r="G932" s="1">
        <v>2</v>
      </c>
      <c r="H932" s="1">
        <v>2</v>
      </c>
      <c r="I932" s="1">
        <v>1</v>
      </c>
      <c r="J932" s="1">
        <v>0</v>
      </c>
    </row>
    <row r="933" spans="1:10">
      <c r="A933" s="1">
        <v>2.7</v>
      </c>
      <c r="B933" s="1">
        <v>4</v>
      </c>
      <c r="C933" s="1">
        <v>40.6</v>
      </c>
      <c r="D933" s="1">
        <v>6</v>
      </c>
      <c r="E933" s="1">
        <v>1</v>
      </c>
      <c r="F933" s="1">
        <v>0</v>
      </c>
      <c r="G933" s="1">
        <v>2</v>
      </c>
      <c r="H933" s="1">
        <v>2</v>
      </c>
      <c r="I933" s="1">
        <v>1</v>
      </c>
      <c r="J933" s="1">
        <v>0</v>
      </c>
    </row>
    <row r="934" spans="1:10">
      <c r="A934" s="1">
        <v>3.5</v>
      </c>
      <c r="B934" s="1">
        <v>6</v>
      </c>
      <c r="C934" s="1">
        <v>36.6</v>
      </c>
      <c r="D934" s="1">
        <v>6</v>
      </c>
      <c r="E934" s="1">
        <v>1</v>
      </c>
      <c r="F934" s="1">
        <v>0</v>
      </c>
      <c r="G934" s="1">
        <v>2</v>
      </c>
      <c r="H934" s="1">
        <v>2</v>
      </c>
      <c r="I934" s="1">
        <v>1</v>
      </c>
      <c r="J934" s="1">
        <v>0</v>
      </c>
    </row>
    <row r="935" spans="1:10">
      <c r="A935" s="1">
        <v>2</v>
      </c>
      <c r="B935" s="1">
        <v>4</v>
      </c>
      <c r="C935" s="1">
        <v>34.1</v>
      </c>
      <c r="D935" s="1">
        <v>6</v>
      </c>
      <c r="E935" s="1">
        <v>0</v>
      </c>
      <c r="F935" s="1">
        <v>0</v>
      </c>
      <c r="G935" s="1">
        <v>2</v>
      </c>
      <c r="H935" s="1">
        <v>2</v>
      </c>
      <c r="I935" s="1">
        <v>1</v>
      </c>
      <c r="J935" s="1">
        <v>0</v>
      </c>
    </row>
    <row r="936" spans="1:10">
      <c r="A936" s="1">
        <v>2</v>
      </c>
      <c r="B936" s="1">
        <v>4</v>
      </c>
      <c r="C936" s="1">
        <v>36.200000000000003</v>
      </c>
      <c r="D936" s="1">
        <v>6</v>
      </c>
      <c r="E936" s="1">
        <v>0</v>
      </c>
      <c r="F936" s="1">
        <v>0</v>
      </c>
      <c r="G936" s="1">
        <v>2</v>
      </c>
      <c r="H936" s="1">
        <v>2</v>
      </c>
      <c r="I936" s="1">
        <v>1</v>
      </c>
      <c r="J936" s="1">
        <v>0</v>
      </c>
    </row>
    <row r="937" spans="1:10">
      <c r="A937" s="1">
        <v>3.2</v>
      </c>
      <c r="B937" s="1">
        <v>6</v>
      </c>
      <c r="C937" s="1">
        <v>36.4</v>
      </c>
      <c r="D937" s="1">
        <v>6</v>
      </c>
      <c r="E937" s="1">
        <v>1</v>
      </c>
      <c r="F937" s="1">
        <v>0</v>
      </c>
      <c r="G937" s="1">
        <v>2</v>
      </c>
      <c r="H937" s="1">
        <v>2</v>
      </c>
      <c r="I937" s="1">
        <v>1</v>
      </c>
      <c r="J937" s="1">
        <v>0</v>
      </c>
    </row>
    <row r="938" spans="1:10">
      <c r="A938" s="1">
        <v>3.2</v>
      </c>
      <c r="B938" s="1">
        <v>6</v>
      </c>
      <c r="C938" s="1">
        <v>29.7</v>
      </c>
      <c r="D938" s="1">
        <v>6</v>
      </c>
      <c r="E938" s="1">
        <v>1</v>
      </c>
      <c r="F938" s="1">
        <v>0</v>
      </c>
      <c r="G938" s="1">
        <v>2</v>
      </c>
      <c r="H938" s="1">
        <v>2</v>
      </c>
      <c r="I938" s="1">
        <v>1</v>
      </c>
      <c r="J938" s="1">
        <v>0</v>
      </c>
    </row>
    <row r="939" spans="1:10">
      <c r="A939" s="1">
        <v>3.5</v>
      </c>
      <c r="B939" s="1">
        <v>6</v>
      </c>
      <c r="C939" s="1">
        <v>28.7</v>
      </c>
      <c r="D939" s="1">
        <v>6</v>
      </c>
      <c r="E939" s="1">
        <v>1</v>
      </c>
      <c r="F939" s="1">
        <v>0</v>
      </c>
      <c r="G939" s="1">
        <v>2</v>
      </c>
      <c r="H939" s="1">
        <v>2</v>
      </c>
      <c r="I939" s="1">
        <v>1</v>
      </c>
      <c r="J939" s="1">
        <v>1</v>
      </c>
    </row>
    <row r="940" spans="1:10">
      <c r="A940" s="1">
        <v>2.2999999999999998</v>
      </c>
      <c r="B940" s="1">
        <v>4</v>
      </c>
      <c r="C940" s="1">
        <v>31.9</v>
      </c>
      <c r="D940" s="1">
        <v>5</v>
      </c>
      <c r="E940" s="1">
        <v>1</v>
      </c>
      <c r="F940" s="1">
        <v>0</v>
      </c>
      <c r="G940" s="1">
        <v>2</v>
      </c>
      <c r="H940" s="1">
        <v>2</v>
      </c>
      <c r="I940" s="1">
        <v>1</v>
      </c>
      <c r="J940" s="1">
        <v>1</v>
      </c>
    </row>
    <row r="941" spans="1:10">
      <c r="A941" s="1">
        <v>3.7</v>
      </c>
      <c r="B941" s="1">
        <v>6</v>
      </c>
      <c r="C941" s="1">
        <v>31.6</v>
      </c>
      <c r="D941" s="1">
        <v>6</v>
      </c>
      <c r="E941" s="1">
        <v>1</v>
      </c>
      <c r="F941" s="1">
        <v>0</v>
      </c>
      <c r="G941" s="1">
        <v>2</v>
      </c>
      <c r="H941" s="1">
        <v>2</v>
      </c>
      <c r="I941" s="1">
        <v>1</v>
      </c>
      <c r="J941" s="1">
        <v>1</v>
      </c>
    </row>
    <row r="942" spans="1:10">
      <c r="A942" s="1">
        <v>3.2</v>
      </c>
      <c r="B942" s="1">
        <v>6</v>
      </c>
      <c r="C942" s="1">
        <v>30.7</v>
      </c>
      <c r="D942" s="1">
        <v>6</v>
      </c>
      <c r="E942" s="1">
        <v>0</v>
      </c>
      <c r="F942" s="1">
        <v>0</v>
      </c>
      <c r="G942" s="1">
        <v>2</v>
      </c>
      <c r="H942" s="1">
        <v>2</v>
      </c>
      <c r="I942" s="1">
        <v>1</v>
      </c>
      <c r="J942" s="1">
        <v>1</v>
      </c>
    </row>
    <row r="943" spans="1:10">
      <c r="A943" s="1">
        <v>3</v>
      </c>
      <c r="B943" s="1">
        <v>6</v>
      </c>
      <c r="C943" s="1">
        <v>33.200000000000003</v>
      </c>
      <c r="D943" s="1">
        <v>6</v>
      </c>
      <c r="E943" s="1">
        <v>0</v>
      </c>
      <c r="F943" s="1">
        <v>0</v>
      </c>
      <c r="G943" s="1">
        <v>2</v>
      </c>
      <c r="H943" s="1">
        <v>2</v>
      </c>
      <c r="I943" s="1">
        <v>0</v>
      </c>
      <c r="J943" s="1">
        <v>0</v>
      </c>
    </row>
    <row r="944" spans="1:10">
      <c r="A944" s="1">
        <v>3.6</v>
      </c>
      <c r="B944" s="1">
        <v>6</v>
      </c>
      <c r="C944" s="1">
        <v>26.1066</v>
      </c>
      <c r="D944" s="1">
        <v>6</v>
      </c>
      <c r="E944" s="1">
        <v>0</v>
      </c>
      <c r="F944" s="1">
        <v>0</v>
      </c>
      <c r="G944" s="1">
        <v>2</v>
      </c>
      <c r="H944" s="1">
        <v>2</v>
      </c>
      <c r="I944" s="1">
        <v>1</v>
      </c>
      <c r="J944" s="1">
        <v>0</v>
      </c>
    </row>
    <row r="945" spans="1:10">
      <c r="A945" s="1">
        <v>4.2</v>
      </c>
      <c r="B945" s="1">
        <v>8</v>
      </c>
      <c r="C945" s="1">
        <v>24.6</v>
      </c>
      <c r="D945" s="1">
        <v>6</v>
      </c>
      <c r="E945" s="1">
        <v>1</v>
      </c>
      <c r="F945" s="1">
        <v>0</v>
      </c>
      <c r="G945" s="1">
        <v>2</v>
      </c>
      <c r="H945" s="1">
        <v>2</v>
      </c>
      <c r="I945" s="1">
        <v>1</v>
      </c>
      <c r="J945" s="1">
        <v>0</v>
      </c>
    </row>
    <row r="946" spans="1:10">
      <c r="A946" s="1">
        <v>4.4000000000000004</v>
      </c>
      <c r="B946" s="1">
        <v>8</v>
      </c>
      <c r="C946" s="1">
        <v>26.6</v>
      </c>
      <c r="D946" s="1">
        <v>7</v>
      </c>
      <c r="E946" s="1">
        <v>1</v>
      </c>
      <c r="F946" s="1">
        <v>0</v>
      </c>
      <c r="G946" s="1">
        <v>2</v>
      </c>
      <c r="H946" s="1">
        <v>2</v>
      </c>
      <c r="I946" s="1">
        <v>1</v>
      </c>
      <c r="J946" s="1">
        <v>0</v>
      </c>
    </row>
    <row r="947" spans="1:10">
      <c r="A947" s="1">
        <v>3</v>
      </c>
      <c r="B947" s="1">
        <v>6</v>
      </c>
      <c r="C947" s="1">
        <v>33</v>
      </c>
      <c r="D947" s="1">
        <v>6</v>
      </c>
      <c r="E947" s="1">
        <v>1</v>
      </c>
      <c r="F947" s="1">
        <v>0</v>
      </c>
      <c r="G947" s="1">
        <v>2</v>
      </c>
      <c r="H947" s="1">
        <v>2</v>
      </c>
      <c r="I947" s="1">
        <v>1</v>
      </c>
      <c r="J947" s="1">
        <v>1</v>
      </c>
    </row>
    <row r="948" spans="1:10">
      <c r="A948" s="1">
        <v>3</v>
      </c>
      <c r="B948" s="1">
        <v>6</v>
      </c>
      <c r="C948" s="1">
        <v>33.6</v>
      </c>
      <c r="D948" s="1">
        <v>6</v>
      </c>
      <c r="E948" s="1">
        <v>0</v>
      </c>
      <c r="F948" s="1">
        <v>0</v>
      </c>
      <c r="G948" s="1">
        <v>2</v>
      </c>
      <c r="H948" s="1">
        <v>2</v>
      </c>
      <c r="I948" s="1">
        <v>1</v>
      </c>
      <c r="J948" s="1">
        <v>1</v>
      </c>
    </row>
    <row r="949" spans="1:10">
      <c r="A949" s="1">
        <v>3</v>
      </c>
      <c r="B949" s="1">
        <v>6</v>
      </c>
      <c r="C949" s="1">
        <v>29.6</v>
      </c>
      <c r="D949" s="1">
        <v>6</v>
      </c>
      <c r="E949" s="1">
        <v>1</v>
      </c>
      <c r="F949" s="1">
        <v>0</v>
      </c>
      <c r="G949" s="1">
        <v>2</v>
      </c>
      <c r="H949" s="1">
        <v>2</v>
      </c>
      <c r="I949" s="1">
        <v>1</v>
      </c>
      <c r="J949" s="1">
        <v>1</v>
      </c>
    </row>
    <row r="950" spans="1:10">
      <c r="A950" s="1">
        <v>3</v>
      </c>
      <c r="B950" s="1">
        <v>6</v>
      </c>
      <c r="C950" s="1">
        <v>36.558999999999997</v>
      </c>
      <c r="D950" s="1">
        <v>6</v>
      </c>
      <c r="E950" s="1">
        <v>1</v>
      </c>
      <c r="F950" s="1">
        <v>0</v>
      </c>
      <c r="G950" s="1">
        <v>2</v>
      </c>
      <c r="H950" s="1">
        <v>2</v>
      </c>
      <c r="I950" s="1">
        <v>0</v>
      </c>
      <c r="J950" s="1">
        <v>0</v>
      </c>
    </row>
    <row r="951" spans="1:10">
      <c r="A951" s="1">
        <v>4.8</v>
      </c>
      <c r="B951" s="1">
        <v>8</v>
      </c>
      <c r="C951" s="1">
        <v>26.794599999999999</v>
      </c>
      <c r="D951" s="1">
        <v>6</v>
      </c>
      <c r="E951" s="1">
        <v>1</v>
      </c>
      <c r="F951" s="1">
        <v>0</v>
      </c>
      <c r="G951" s="1">
        <v>2</v>
      </c>
      <c r="H951" s="1">
        <v>2</v>
      </c>
      <c r="I951" s="1">
        <v>1</v>
      </c>
      <c r="J951" s="1">
        <v>1</v>
      </c>
    </row>
    <row r="952" spans="1:10">
      <c r="A952" s="1">
        <v>4.4000000000000004</v>
      </c>
      <c r="B952" s="1">
        <v>8</v>
      </c>
      <c r="C952" s="1">
        <v>23.152100000000001</v>
      </c>
      <c r="D952" s="1">
        <v>6</v>
      </c>
      <c r="E952" s="1">
        <v>1</v>
      </c>
      <c r="F952" s="1">
        <v>0</v>
      </c>
      <c r="G952" s="1">
        <v>2</v>
      </c>
      <c r="H952" s="1">
        <v>2</v>
      </c>
      <c r="I952" s="1">
        <v>1</v>
      </c>
      <c r="J952" s="1">
        <v>0</v>
      </c>
    </row>
    <row r="953" spans="1:10">
      <c r="A953" s="1">
        <v>3</v>
      </c>
      <c r="B953" s="1">
        <v>6</v>
      </c>
      <c r="C953" s="1">
        <v>29.5</v>
      </c>
      <c r="D953" s="1">
        <v>6</v>
      </c>
      <c r="E953" s="1">
        <v>1</v>
      </c>
      <c r="F953" s="1">
        <v>0</v>
      </c>
      <c r="G953" s="1">
        <v>2</v>
      </c>
      <c r="H953" s="1">
        <v>2</v>
      </c>
      <c r="I953" s="1">
        <v>1</v>
      </c>
      <c r="J953" s="1">
        <v>0</v>
      </c>
    </row>
    <row r="954" spans="1:10">
      <c r="A954" s="1">
        <v>4.4000000000000004</v>
      </c>
      <c r="B954" s="1">
        <v>8</v>
      </c>
      <c r="C954" s="1">
        <v>24.9</v>
      </c>
      <c r="D954" s="1">
        <v>6</v>
      </c>
      <c r="E954" s="1">
        <v>1</v>
      </c>
      <c r="F954" s="1">
        <v>0</v>
      </c>
      <c r="G954" s="1">
        <v>2</v>
      </c>
      <c r="H954" s="1">
        <v>2</v>
      </c>
      <c r="I954" s="1">
        <v>1</v>
      </c>
      <c r="J954" s="1">
        <v>0</v>
      </c>
    </row>
    <row r="955" spans="1:10">
      <c r="A955" s="1">
        <v>4.4000000000000004</v>
      </c>
      <c r="B955" s="1">
        <v>8</v>
      </c>
      <c r="C955" s="1">
        <v>23.152100000000001</v>
      </c>
      <c r="D955" s="1">
        <v>6</v>
      </c>
      <c r="E955" s="1">
        <v>1</v>
      </c>
      <c r="F955" s="1">
        <v>0</v>
      </c>
      <c r="G955" s="1">
        <v>2</v>
      </c>
      <c r="H955" s="1">
        <v>2</v>
      </c>
      <c r="I955" s="1">
        <v>1</v>
      </c>
      <c r="J955" s="1">
        <v>0</v>
      </c>
    </row>
    <row r="956" spans="1:10">
      <c r="A956" s="1">
        <v>3.6</v>
      </c>
      <c r="B956" s="1">
        <v>6</v>
      </c>
      <c r="C956" s="1">
        <v>30.9</v>
      </c>
      <c r="D956" s="1">
        <v>6</v>
      </c>
      <c r="E956" s="1">
        <v>1</v>
      </c>
      <c r="F956" s="1">
        <v>0</v>
      </c>
      <c r="G956" s="1">
        <v>2</v>
      </c>
      <c r="H956" s="1">
        <v>2</v>
      </c>
      <c r="I956" s="1">
        <v>1</v>
      </c>
      <c r="J956" s="1">
        <v>0</v>
      </c>
    </row>
    <row r="957" spans="1:10">
      <c r="A957" s="1">
        <v>6.2</v>
      </c>
      <c r="B957" s="1">
        <v>8</v>
      </c>
      <c r="C957" s="1">
        <v>27.4</v>
      </c>
      <c r="D957" s="1">
        <v>6</v>
      </c>
      <c r="E957" s="1">
        <v>1</v>
      </c>
      <c r="F957" s="1">
        <v>0</v>
      </c>
      <c r="G957" s="1">
        <v>1</v>
      </c>
      <c r="H957" s="1">
        <v>1</v>
      </c>
      <c r="I957" s="1">
        <v>1</v>
      </c>
      <c r="J957" s="1">
        <v>0</v>
      </c>
    </row>
    <row r="958" spans="1:10">
      <c r="A958" s="1">
        <v>2.8</v>
      </c>
      <c r="B958" s="1">
        <v>6</v>
      </c>
      <c r="C958" s="1">
        <v>30.299299999999999</v>
      </c>
      <c r="D958" s="1">
        <v>6</v>
      </c>
      <c r="E958" s="1">
        <v>1</v>
      </c>
      <c r="F958" s="1">
        <v>0</v>
      </c>
      <c r="G958" s="1">
        <v>2</v>
      </c>
      <c r="H958" s="1">
        <v>2</v>
      </c>
      <c r="I958" s="1">
        <v>1</v>
      </c>
      <c r="J958" s="1">
        <v>0</v>
      </c>
    </row>
    <row r="959" spans="1:10">
      <c r="A959" s="1">
        <v>3</v>
      </c>
      <c r="B959" s="1">
        <v>6</v>
      </c>
      <c r="C959" s="1">
        <v>31.3</v>
      </c>
      <c r="D959" s="1">
        <v>6</v>
      </c>
      <c r="E959" s="1">
        <v>1</v>
      </c>
      <c r="F959" s="1">
        <v>0</v>
      </c>
      <c r="G959" s="1">
        <v>2</v>
      </c>
      <c r="H959" s="1">
        <v>2</v>
      </c>
      <c r="I959" s="1">
        <v>1</v>
      </c>
      <c r="J959" s="1">
        <v>0</v>
      </c>
    </row>
    <row r="960" spans="1:10">
      <c r="A960" s="1">
        <v>2.4</v>
      </c>
      <c r="B960" s="1">
        <v>4</v>
      </c>
      <c r="C960" s="1">
        <v>40.299999999999997</v>
      </c>
      <c r="D960" s="1">
        <v>6</v>
      </c>
      <c r="E960" s="1">
        <v>1</v>
      </c>
      <c r="F960" s="1">
        <v>0</v>
      </c>
      <c r="G960" s="1">
        <v>2</v>
      </c>
      <c r="H960" s="1">
        <v>2</v>
      </c>
      <c r="I960" s="1">
        <v>1</v>
      </c>
      <c r="J960" s="1">
        <v>0</v>
      </c>
    </row>
    <row r="961" spans="1:10">
      <c r="A961" s="1">
        <v>3</v>
      </c>
      <c r="B961" s="1">
        <v>6</v>
      </c>
      <c r="C961" s="1">
        <v>33.1</v>
      </c>
      <c r="D961" s="1">
        <v>6</v>
      </c>
      <c r="E961" s="1">
        <v>1</v>
      </c>
      <c r="F961" s="1">
        <v>0</v>
      </c>
      <c r="G961" s="1">
        <v>2</v>
      </c>
      <c r="H961" s="1">
        <v>2</v>
      </c>
      <c r="I961" s="1">
        <v>1</v>
      </c>
      <c r="J961" s="1">
        <v>0</v>
      </c>
    </row>
    <row r="962" spans="1:10">
      <c r="A962" s="1">
        <v>5.3</v>
      </c>
      <c r="B962" s="1">
        <v>8</v>
      </c>
      <c r="C962" s="1">
        <v>29</v>
      </c>
      <c r="D962" s="1">
        <v>6</v>
      </c>
      <c r="E962" s="1">
        <v>1</v>
      </c>
      <c r="F962" s="1">
        <v>0</v>
      </c>
      <c r="G962" s="1">
        <v>1</v>
      </c>
      <c r="H962" s="1">
        <v>1</v>
      </c>
      <c r="I962" s="1">
        <v>1</v>
      </c>
      <c r="J962" s="1">
        <v>0</v>
      </c>
    </row>
    <row r="963" spans="1:10">
      <c r="A963" s="1">
        <v>6</v>
      </c>
      <c r="B963" s="1">
        <v>8</v>
      </c>
      <c r="C963" s="1">
        <v>30.299900000000001</v>
      </c>
      <c r="D963" s="1">
        <v>1</v>
      </c>
      <c r="E963" s="1">
        <v>0</v>
      </c>
      <c r="F963" s="1">
        <v>0</v>
      </c>
      <c r="G963" s="1">
        <v>1</v>
      </c>
      <c r="H963" s="1">
        <v>1</v>
      </c>
      <c r="I963" s="1">
        <v>1</v>
      </c>
      <c r="J963" s="1">
        <v>0</v>
      </c>
    </row>
    <row r="964" spans="1:10">
      <c r="A964" s="1">
        <v>3.6</v>
      </c>
      <c r="B964" s="1">
        <v>6</v>
      </c>
      <c r="C964" s="1">
        <v>31.6</v>
      </c>
      <c r="D964" s="1">
        <v>6</v>
      </c>
      <c r="E964" s="1">
        <v>1</v>
      </c>
      <c r="F964" s="1">
        <v>0</v>
      </c>
      <c r="G964" s="1">
        <v>2</v>
      </c>
      <c r="H964" s="1">
        <v>2</v>
      </c>
      <c r="I964" s="1">
        <v>1</v>
      </c>
      <c r="J964" s="1">
        <v>0</v>
      </c>
    </row>
    <row r="965" spans="1:10">
      <c r="A965" s="1">
        <v>3.5</v>
      </c>
      <c r="B965" s="1">
        <v>6</v>
      </c>
      <c r="C965" s="1">
        <v>31.9</v>
      </c>
      <c r="D965" s="1">
        <v>6</v>
      </c>
      <c r="E965" s="1">
        <v>1</v>
      </c>
      <c r="F965" s="1">
        <v>0</v>
      </c>
      <c r="G965" s="1">
        <v>2</v>
      </c>
      <c r="H965" s="1">
        <v>2</v>
      </c>
      <c r="I965" s="1">
        <v>0</v>
      </c>
      <c r="J965" s="1">
        <v>0</v>
      </c>
    </row>
    <row r="966" spans="1:10">
      <c r="A966" s="1">
        <v>3.7</v>
      </c>
      <c r="B966" s="1">
        <v>6</v>
      </c>
      <c r="C966" s="1">
        <v>28.5</v>
      </c>
      <c r="D966" s="1">
        <v>4</v>
      </c>
      <c r="E966" s="1">
        <v>1</v>
      </c>
      <c r="F966" s="1">
        <v>0</v>
      </c>
      <c r="G966" s="1">
        <v>1</v>
      </c>
      <c r="H966" s="1">
        <v>1</v>
      </c>
      <c r="I966" s="1">
        <v>0</v>
      </c>
      <c r="J966" s="1">
        <v>0</v>
      </c>
    </row>
    <row r="967" spans="1:10">
      <c r="A967" s="1">
        <v>4</v>
      </c>
      <c r="B967" s="1">
        <v>6</v>
      </c>
      <c r="C967" s="1">
        <v>28.4</v>
      </c>
      <c r="D967" s="1">
        <v>5</v>
      </c>
      <c r="E967" s="1">
        <v>1</v>
      </c>
      <c r="F967" s="1">
        <v>0</v>
      </c>
      <c r="G967" s="1">
        <v>2</v>
      </c>
      <c r="H967" s="1">
        <v>2</v>
      </c>
      <c r="I967" s="1">
        <v>0</v>
      </c>
      <c r="J967" s="1">
        <v>0</v>
      </c>
    </row>
    <row r="968" spans="1:10">
      <c r="A968" s="1">
        <v>3.5</v>
      </c>
      <c r="B968" s="1">
        <v>6</v>
      </c>
      <c r="C968" s="1">
        <v>31.4</v>
      </c>
      <c r="D968" s="1">
        <v>6</v>
      </c>
      <c r="E968" s="1">
        <v>1</v>
      </c>
      <c r="F968" s="1">
        <v>1</v>
      </c>
      <c r="G968" s="1">
        <v>2</v>
      </c>
      <c r="H968" s="1">
        <v>2</v>
      </c>
      <c r="I968" s="1">
        <v>0</v>
      </c>
      <c r="J968" s="1">
        <v>0</v>
      </c>
    </row>
    <row r="969" spans="1:10">
      <c r="A969" s="1">
        <v>2.5</v>
      </c>
      <c r="B969" s="1">
        <v>4</v>
      </c>
      <c r="C969" s="1">
        <v>36.030700000000003</v>
      </c>
      <c r="D969" s="1">
        <v>6</v>
      </c>
      <c r="E969" s="1">
        <v>1</v>
      </c>
      <c r="F969" s="1">
        <v>0</v>
      </c>
      <c r="G969" s="1">
        <v>2</v>
      </c>
      <c r="H969" s="1">
        <v>2</v>
      </c>
      <c r="I969" s="1">
        <v>1</v>
      </c>
      <c r="J969" s="1">
        <v>0</v>
      </c>
    </row>
    <row r="970" spans="1:10">
      <c r="A970" s="1">
        <v>3</v>
      </c>
      <c r="B970" s="1">
        <v>6</v>
      </c>
      <c r="C970" s="1">
        <v>31.3917</v>
      </c>
      <c r="D970" s="1">
        <v>6</v>
      </c>
      <c r="E970" s="1">
        <v>1</v>
      </c>
      <c r="F970" s="1">
        <v>0</v>
      </c>
      <c r="G970" s="1">
        <v>2</v>
      </c>
      <c r="H970" s="1">
        <v>2</v>
      </c>
      <c r="I970" s="1">
        <v>1</v>
      </c>
      <c r="J970" s="1">
        <v>0</v>
      </c>
    </row>
    <row r="971" spans="1:10">
      <c r="A971" s="1">
        <v>2.5</v>
      </c>
      <c r="B971" s="1">
        <v>4</v>
      </c>
      <c r="C971" s="1">
        <v>37.9</v>
      </c>
      <c r="D971" s="1">
        <v>1</v>
      </c>
      <c r="E971" s="1">
        <v>0</v>
      </c>
      <c r="F971" s="1">
        <v>0</v>
      </c>
      <c r="G971" s="1">
        <v>2</v>
      </c>
      <c r="H971" s="1">
        <v>2</v>
      </c>
      <c r="I971" s="1">
        <v>1</v>
      </c>
      <c r="J971" s="1">
        <v>0</v>
      </c>
    </row>
    <row r="972" spans="1:10">
      <c r="A972" s="1">
        <v>5.4</v>
      </c>
      <c r="B972" s="1">
        <v>8</v>
      </c>
      <c r="C972" s="1">
        <v>23.898299999999999</v>
      </c>
      <c r="D972" s="1">
        <v>6</v>
      </c>
      <c r="E972" s="1">
        <v>1</v>
      </c>
      <c r="F972" s="1">
        <v>1</v>
      </c>
      <c r="G972" s="1">
        <v>2</v>
      </c>
      <c r="H972" s="1">
        <v>1</v>
      </c>
      <c r="I972" s="1">
        <v>0</v>
      </c>
      <c r="J972" s="1">
        <v>0</v>
      </c>
    </row>
    <row r="973" spans="1:10">
      <c r="A973" s="1">
        <v>4</v>
      </c>
      <c r="B973" s="1">
        <v>6</v>
      </c>
      <c r="C973" s="1">
        <v>25.753499999999999</v>
      </c>
      <c r="D973" s="1">
        <v>5</v>
      </c>
      <c r="E973" s="1">
        <v>1</v>
      </c>
      <c r="F973" s="1">
        <v>1</v>
      </c>
      <c r="G973" s="1">
        <v>1</v>
      </c>
      <c r="H973" s="1">
        <v>1</v>
      </c>
      <c r="I973" s="1">
        <v>0</v>
      </c>
      <c r="J973" s="1">
        <v>0</v>
      </c>
    </row>
    <row r="974" spans="1:10">
      <c r="A974" s="1">
        <v>4.5999999999999996</v>
      </c>
      <c r="B974" s="1">
        <v>8</v>
      </c>
      <c r="C974" s="1">
        <v>26.662199999999999</v>
      </c>
      <c r="D974" s="1">
        <v>6</v>
      </c>
      <c r="E974" s="1">
        <v>1</v>
      </c>
      <c r="F974" s="1">
        <v>1</v>
      </c>
      <c r="G974" s="1">
        <v>2</v>
      </c>
      <c r="H974" s="1">
        <v>1</v>
      </c>
      <c r="I974" s="1">
        <v>0</v>
      </c>
      <c r="J974" s="1">
        <v>0</v>
      </c>
    </row>
    <row r="975" spans="1:10">
      <c r="A975" s="1">
        <v>3.5</v>
      </c>
      <c r="B975" s="1">
        <v>6</v>
      </c>
      <c r="C975" s="1">
        <v>30.380500000000001</v>
      </c>
      <c r="D975" s="1">
        <v>6</v>
      </c>
      <c r="E975" s="1">
        <v>1</v>
      </c>
      <c r="F975" s="1">
        <v>1</v>
      </c>
      <c r="G975" s="1">
        <v>2</v>
      </c>
      <c r="H975" s="1">
        <v>2</v>
      </c>
      <c r="I975" s="1">
        <v>0</v>
      </c>
      <c r="J975" s="1">
        <v>0</v>
      </c>
    </row>
    <row r="976" spans="1:10">
      <c r="A976" s="1">
        <v>3.5</v>
      </c>
      <c r="B976" s="1">
        <v>6</v>
      </c>
      <c r="C976" s="1">
        <v>30.2</v>
      </c>
      <c r="D976" s="1">
        <v>6</v>
      </c>
      <c r="E976" s="1">
        <v>1</v>
      </c>
      <c r="F976" s="1">
        <v>1</v>
      </c>
      <c r="G976" s="1">
        <v>2</v>
      </c>
      <c r="H976" s="1">
        <v>2</v>
      </c>
      <c r="I976" s="1">
        <v>1</v>
      </c>
      <c r="J976" s="1">
        <v>0</v>
      </c>
    </row>
    <row r="977" spans="1:10">
      <c r="A977" s="1">
        <v>3.6</v>
      </c>
      <c r="B977" s="1">
        <v>6</v>
      </c>
      <c r="C977" s="1">
        <v>31.6</v>
      </c>
      <c r="D977" s="1">
        <v>6</v>
      </c>
      <c r="E977" s="1">
        <v>1</v>
      </c>
      <c r="F977" s="1">
        <v>0</v>
      </c>
      <c r="G977" s="1">
        <v>2</v>
      </c>
      <c r="H977" s="1">
        <v>2</v>
      </c>
      <c r="I977" s="1">
        <v>1</v>
      </c>
      <c r="J977" s="1">
        <v>0</v>
      </c>
    </row>
    <row r="978" spans="1:10">
      <c r="A978" s="1">
        <v>5.3</v>
      </c>
      <c r="B978" s="1">
        <v>8</v>
      </c>
      <c r="C978" s="1">
        <v>29</v>
      </c>
      <c r="D978" s="1">
        <v>6</v>
      </c>
      <c r="E978" s="1">
        <v>1</v>
      </c>
      <c r="F978" s="1">
        <v>0</v>
      </c>
      <c r="G978" s="1">
        <v>1</v>
      </c>
      <c r="H978" s="1">
        <v>1</v>
      </c>
      <c r="I978" s="1">
        <v>1</v>
      </c>
      <c r="J978" s="1">
        <v>0</v>
      </c>
    </row>
    <row r="979" spans="1:10">
      <c r="A979" s="1">
        <v>6</v>
      </c>
      <c r="B979" s="1">
        <v>8</v>
      </c>
      <c r="C979" s="1">
        <v>30.299900000000001</v>
      </c>
      <c r="D979" s="1">
        <v>1</v>
      </c>
      <c r="E979" s="1">
        <v>0</v>
      </c>
      <c r="F979" s="1">
        <v>0</v>
      </c>
      <c r="G979" s="1">
        <v>1</v>
      </c>
      <c r="H979" s="1">
        <v>1</v>
      </c>
      <c r="I979" s="1">
        <v>1</v>
      </c>
      <c r="J979" s="1">
        <v>0</v>
      </c>
    </row>
    <row r="980" spans="1:10">
      <c r="A980" s="1">
        <v>6.2</v>
      </c>
      <c r="B980" s="1">
        <v>8</v>
      </c>
      <c r="C980" s="1">
        <v>27.4</v>
      </c>
      <c r="D980" s="1">
        <v>6</v>
      </c>
      <c r="E980" s="1">
        <v>1</v>
      </c>
      <c r="F980" s="1">
        <v>0</v>
      </c>
      <c r="G980" s="1">
        <v>1</v>
      </c>
      <c r="H980" s="1">
        <v>1</v>
      </c>
      <c r="I980" s="1">
        <v>1</v>
      </c>
      <c r="J980" s="1">
        <v>0</v>
      </c>
    </row>
    <row r="981" spans="1:10">
      <c r="A981" s="1">
        <v>2.4</v>
      </c>
      <c r="B981" s="1">
        <v>4</v>
      </c>
      <c r="C981" s="1">
        <v>40.299999999999997</v>
      </c>
      <c r="D981" s="1">
        <v>6</v>
      </c>
      <c r="E981" s="1">
        <v>1</v>
      </c>
      <c r="F981" s="1">
        <v>0</v>
      </c>
      <c r="G981" s="1">
        <v>2</v>
      </c>
      <c r="H981" s="1">
        <v>2</v>
      </c>
      <c r="I981" s="1">
        <v>1</v>
      </c>
      <c r="J981" s="1">
        <v>0</v>
      </c>
    </row>
    <row r="982" spans="1:10">
      <c r="A982" s="1">
        <v>3</v>
      </c>
      <c r="B982" s="1">
        <v>6</v>
      </c>
      <c r="C982" s="1">
        <v>33.1</v>
      </c>
      <c r="D982" s="1">
        <v>6</v>
      </c>
      <c r="E982" s="1">
        <v>1</v>
      </c>
      <c r="F982" s="1">
        <v>0</v>
      </c>
      <c r="G982" s="1">
        <v>2</v>
      </c>
      <c r="H982" s="1">
        <v>2</v>
      </c>
      <c r="I982" s="1">
        <v>1</v>
      </c>
      <c r="J982" s="1">
        <v>0</v>
      </c>
    </row>
    <row r="983" spans="1:10">
      <c r="A983" s="1">
        <v>3.5</v>
      </c>
      <c r="B983" s="1">
        <v>6</v>
      </c>
      <c r="C983" s="1">
        <v>34.6</v>
      </c>
      <c r="D983" s="1">
        <v>5</v>
      </c>
      <c r="E983" s="1">
        <v>1</v>
      </c>
      <c r="F983" s="1">
        <v>0</v>
      </c>
      <c r="G983" s="1">
        <v>2</v>
      </c>
      <c r="H983" s="1">
        <v>2</v>
      </c>
      <c r="I983" s="1">
        <v>1</v>
      </c>
      <c r="J983" s="1">
        <v>1</v>
      </c>
    </row>
    <row r="984" spans="1:10">
      <c r="A984" s="1">
        <v>2.4</v>
      </c>
      <c r="B984" s="1">
        <v>4</v>
      </c>
      <c r="C984" s="1">
        <v>37.709800000000001</v>
      </c>
      <c r="D984" s="1">
        <v>5</v>
      </c>
      <c r="E984" s="1">
        <v>1</v>
      </c>
      <c r="F984" s="1">
        <v>0</v>
      </c>
      <c r="G984" s="1">
        <v>2</v>
      </c>
      <c r="H984" s="1">
        <v>2</v>
      </c>
      <c r="I984" s="1">
        <v>1</v>
      </c>
      <c r="J984" s="1">
        <v>1</v>
      </c>
    </row>
    <row r="985" spans="1:10">
      <c r="A985" s="1">
        <v>2.4</v>
      </c>
      <c r="B985" s="1">
        <v>4</v>
      </c>
      <c r="C985" s="1">
        <v>31.3</v>
      </c>
      <c r="D985" s="1">
        <v>5</v>
      </c>
      <c r="E985" s="1">
        <v>0</v>
      </c>
      <c r="F985" s="1">
        <v>0</v>
      </c>
      <c r="G985" s="1">
        <v>2</v>
      </c>
      <c r="H985" s="1">
        <v>2</v>
      </c>
      <c r="I985" s="1">
        <v>1</v>
      </c>
      <c r="J985" s="1">
        <v>1</v>
      </c>
    </row>
    <row r="986" spans="1:10">
      <c r="A986" s="1">
        <v>2.4</v>
      </c>
      <c r="B986" s="1">
        <v>4</v>
      </c>
      <c r="C986" s="1">
        <v>33.5</v>
      </c>
      <c r="D986" s="1">
        <v>5</v>
      </c>
      <c r="E986" s="1">
        <v>1</v>
      </c>
      <c r="F986" s="1">
        <v>0</v>
      </c>
      <c r="G986" s="1">
        <v>2</v>
      </c>
      <c r="H986" s="1">
        <v>2</v>
      </c>
      <c r="I986" s="1">
        <v>1</v>
      </c>
      <c r="J986" s="1">
        <v>1</v>
      </c>
    </row>
    <row r="987" spans="1:10">
      <c r="A987" s="1">
        <v>3.5</v>
      </c>
      <c r="B987" s="1">
        <v>6</v>
      </c>
      <c r="C987" s="1">
        <v>30.5</v>
      </c>
      <c r="D987" s="1">
        <v>5</v>
      </c>
      <c r="E987" s="1">
        <v>1</v>
      </c>
      <c r="F987" s="1">
        <v>0</v>
      </c>
      <c r="G987" s="1">
        <v>2</v>
      </c>
      <c r="H987" s="1">
        <v>2</v>
      </c>
      <c r="I987" s="1">
        <v>1</v>
      </c>
      <c r="J987" s="1">
        <v>1</v>
      </c>
    </row>
    <row r="988" spans="1:10">
      <c r="A988" s="1">
        <v>3.7</v>
      </c>
      <c r="B988" s="1">
        <v>5</v>
      </c>
      <c r="C988" s="1">
        <v>25.2</v>
      </c>
      <c r="D988" s="1">
        <v>5</v>
      </c>
      <c r="E988" s="1">
        <v>0</v>
      </c>
      <c r="F988" s="1">
        <v>0</v>
      </c>
      <c r="G988" s="1">
        <v>2</v>
      </c>
      <c r="H988" s="1">
        <v>2</v>
      </c>
      <c r="I988" s="1">
        <v>0</v>
      </c>
      <c r="J988" s="1">
        <v>0</v>
      </c>
    </row>
    <row r="989" spans="1:10">
      <c r="A989" s="1">
        <v>3.7</v>
      </c>
      <c r="B989" s="1">
        <v>5</v>
      </c>
      <c r="C989" s="1">
        <v>25.1</v>
      </c>
      <c r="D989" s="1">
        <v>4</v>
      </c>
      <c r="E989" s="1">
        <v>1</v>
      </c>
      <c r="F989" s="1">
        <v>0</v>
      </c>
      <c r="G989" s="1">
        <v>2</v>
      </c>
      <c r="H989" s="1">
        <v>2</v>
      </c>
      <c r="I989" s="1">
        <v>0</v>
      </c>
      <c r="J989" s="1">
        <v>0</v>
      </c>
    </row>
    <row r="990" spans="1:10">
      <c r="A990" s="1">
        <v>5.3</v>
      </c>
      <c r="B990" s="1">
        <v>8</v>
      </c>
      <c r="C990" s="1">
        <v>22.299900000000001</v>
      </c>
      <c r="D990" s="1">
        <v>4</v>
      </c>
      <c r="E990" s="1">
        <v>1</v>
      </c>
      <c r="F990" s="1">
        <v>0</v>
      </c>
      <c r="G990" s="1">
        <v>1</v>
      </c>
      <c r="H990" s="1">
        <v>1</v>
      </c>
      <c r="I990" s="1">
        <v>1</v>
      </c>
      <c r="J990" s="1">
        <v>0</v>
      </c>
    </row>
    <row r="991" spans="1:10">
      <c r="A991" s="1">
        <v>2.4</v>
      </c>
      <c r="B991" s="1">
        <v>4</v>
      </c>
      <c r="C991" s="1">
        <v>37.6</v>
      </c>
      <c r="D991" s="1">
        <v>6</v>
      </c>
      <c r="E991" s="1">
        <v>1</v>
      </c>
      <c r="F991" s="1">
        <v>0</v>
      </c>
      <c r="G991" s="1">
        <v>2</v>
      </c>
      <c r="H991" s="1">
        <v>2</v>
      </c>
      <c r="I991" s="1">
        <v>1</v>
      </c>
      <c r="J991" s="1">
        <v>0</v>
      </c>
    </row>
    <row r="992" spans="1:10">
      <c r="A992" s="1">
        <v>3.5</v>
      </c>
      <c r="B992" s="1">
        <v>6</v>
      </c>
      <c r="C992" s="1">
        <v>36</v>
      </c>
      <c r="D992" s="1">
        <v>6</v>
      </c>
      <c r="E992" s="1">
        <v>1</v>
      </c>
      <c r="F992" s="1">
        <v>0</v>
      </c>
      <c r="G992" s="1">
        <v>2</v>
      </c>
      <c r="H992" s="1">
        <v>2</v>
      </c>
      <c r="I992" s="1">
        <v>1</v>
      </c>
      <c r="J992" s="1">
        <v>0</v>
      </c>
    </row>
    <row r="993" spans="1:10">
      <c r="A993" s="1">
        <v>2.4</v>
      </c>
      <c r="B993" s="1">
        <v>4</v>
      </c>
      <c r="C993" s="1">
        <v>39.204099999999997</v>
      </c>
      <c r="D993" s="1">
        <v>6</v>
      </c>
      <c r="E993" s="1">
        <v>1</v>
      </c>
      <c r="F993" s="1">
        <v>0</v>
      </c>
      <c r="G993" s="1">
        <v>2</v>
      </c>
      <c r="H993" s="1">
        <v>2</v>
      </c>
      <c r="I993" s="1">
        <v>1</v>
      </c>
      <c r="J993" s="1">
        <v>0</v>
      </c>
    </row>
    <row r="994" spans="1:10">
      <c r="A994" s="1">
        <v>2.4</v>
      </c>
      <c r="B994" s="1">
        <v>4</v>
      </c>
      <c r="C994" s="1">
        <v>38.6</v>
      </c>
      <c r="D994" s="1">
        <v>6</v>
      </c>
      <c r="E994" s="1">
        <v>0</v>
      </c>
      <c r="F994" s="1">
        <v>0</v>
      </c>
      <c r="G994" s="1">
        <v>2</v>
      </c>
      <c r="H994" s="1">
        <v>2</v>
      </c>
      <c r="I994" s="1">
        <v>1</v>
      </c>
      <c r="J994" s="1">
        <v>0</v>
      </c>
    </row>
    <row r="995" spans="1:10">
      <c r="A995" s="1">
        <v>3.8</v>
      </c>
      <c r="B995" s="1">
        <v>6</v>
      </c>
      <c r="C995" s="1">
        <v>31.1</v>
      </c>
      <c r="D995" s="1">
        <v>6</v>
      </c>
      <c r="E995" s="1">
        <v>1</v>
      </c>
      <c r="F995" s="1">
        <v>0</v>
      </c>
      <c r="G995" s="1">
        <v>2</v>
      </c>
      <c r="H995" s="1">
        <v>2</v>
      </c>
      <c r="I995" s="1">
        <v>1</v>
      </c>
      <c r="J995" s="1">
        <v>0</v>
      </c>
    </row>
    <row r="996" spans="1:10">
      <c r="A996" s="1">
        <v>3.5</v>
      </c>
      <c r="B996" s="1">
        <v>6</v>
      </c>
      <c r="C996" s="1">
        <v>29.773399999999999</v>
      </c>
      <c r="D996" s="1">
        <v>7</v>
      </c>
      <c r="E996" s="1">
        <v>1</v>
      </c>
      <c r="F996" s="1">
        <v>0</v>
      </c>
      <c r="G996" s="1">
        <v>2</v>
      </c>
      <c r="H996" s="1">
        <v>2</v>
      </c>
      <c r="I996" s="1">
        <v>1</v>
      </c>
      <c r="J996" s="1">
        <v>0</v>
      </c>
    </row>
    <row r="997" spans="1:10">
      <c r="A997" s="1">
        <v>5</v>
      </c>
      <c r="B997" s="1">
        <v>8</v>
      </c>
      <c r="C997" s="1">
        <v>27.251100000000001</v>
      </c>
      <c r="D997" s="1">
        <v>7</v>
      </c>
      <c r="E997" s="1">
        <v>1</v>
      </c>
      <c r="F997" s="1">
        <v>0</v>
      </c>
      <c r="G997" s="1">
        <v>2</v>
      </c>
      <c r="H997" s="1">
        <v>2</v>
      </c>
      <c r="I997" s="1">
        <v>1</v>
      </c>
      <c r="J997" s="1">
        <v>1</v>
      </c>
    </row>
    <row r="998" spans="1:10">
      <c r="A998" s="1">
        <v>5.6</v>
      </c>
      <c r="B998" s="1">
        <v>8</v>
      </c>
      <c r="C998" s="1">
        <v>23.6</v>
      </c>
      <c r="D998" s="1">
        <v>5</v>
      </c>
      <c r="E998" s="1">
        <v>1</v>
      </c>
      <c r="F998" s="1">
        <v>0</v>
      </c>
      <c r="G998" s="1">
        <v>2</v>
      </c>
      <c r="H998" s="1">
        <v>2</v>
      </c>
      <c r="I998" s="1">
        <v>1</v>
      </c>
      <c r="J998" s="1">
        <v>0</v>
      </c>
    </row>
    <row r="999" spans="1:10">
      <c r="A999" s="1">
        <v>3.7</v>
      </c>
      <c r="B999" s="1">
        <v>6</v>
      </c>
      <c r="C999" s="1">
        <v>26.6</v>
      </c>
      <c r="D999" s="1">
        <v>5</v>
      </c>
      <c r="E999" s="1">
        <v>1</v>
      </c>
      <c r="F999" s="1">
        <v>0</v>
      </c>
      <c r="G999" s="1">
        <v>1</v>
      </c>
      <c r="H999" s="1">
        <v>1</v>
      </c>
      <c r="I999" s="1">
        <v>0</v>
      </c>
      <c r="J999" s="1">
        <v>0</v>
      </c>
    </row>
    <row r="1000" spans="1:10">
      <c r="A1000" s="1">
        <v>5.7</v>
      </c>
      <c r="B1000" s="1">
        <v>8</v>
      </c>
      <c r="C1000" s="1">
        <v>26</v>
      </c>
      <c r="D1000" s="1">
        <v>5</v>
      </c>
      <c r="E1000" s="1">
        <v>1</v>
      </c>
      <c r="F1000" s="1">
        <v>0</v>
      </c>
      <c r="G1000" s="1">
        <v>1</v>
      </c>
      <c r="H1000" s="1">
        <v>1</v>
      </c>
      <c r="I1000" s="1">
        <v>1</v>
      </c>
      <c r="J1000" s="1">
        <v>0</v>
      </c>
    </row>
    <row r="1001" spans="1:10">
      <c r="A1001" s="1">
        <v>2.4</v>
      </c>
      <c r="B1001" s="1">
        <v>4</v>
      </c>
      <c r="C1001" s="1">
        <v>38.6</v>
      </c>
      <c r="D1001" s="1">
        <v>5</v>
      </c>
      <c r="E1001" s="1">
        <v>0</v>
      </c>
      <c r="F1001" s="1">
        <v>0</v>
      </c>
      <c r="G1001" s="1">
        <v>2</v>
      </c>
      <c r="H1001" s="1">
        <v>2</v>
      </c>
      <c r="I1001" s="1">
        <v>1</v>
      </c>
      <c r="J1001" s="1">
        <v>0</v>
      </c>
    </row>
    <row r="1002" spans="1:10">
      <c r="A1002" s="1">
        <v>2.4</v>
      </c>
      <c r="B1002" s="1">
        <v>4</v>
      </c>
      <c r="C1002" s="1">
        <v>33.6</v>
      </c>
      <c r="D1002" s="1">
        <v>1</v>
      </c>
      <c r="E1002" s="1">
        <v>1</v>
      </c>
      <c r="F1002" s="1">
        <v>0</v>
      </c>
      <c r="G1002" s="1">
        <v>2</v>
      </c>
      <c r="H1002" s="1">
        <v>2</v>
      </c>
      <c r="I1002" s="1">
        <v>1</v>
      </c>
      <c r="J1002" s="1">
        <v>0</v>
      </c>
    </row>
    <row r="1003" spans="1:10">
      <c r="A1003" s="1">
        <v>3.7</v>
      </c>
      <c r="B1003" s="1">
        <v>6</v>
      </c>
      <c r="C1003" s="1">
        <v>27.5</v>
      </c>
      <c r="D1003" s="1">
        <v>5</v>
      </c>
      <c r="E1003" s="1">
        <v>1</v>
      </c>
      <c r="F1003" s="1">
        <v>0</v>
      </c>
      <c r="G1003" s="1">
        <v>1</v>
      </c>
      <c r="H1003" s="1">
        <v>1</v>
      </c>
      <c r="I1003" s="1">
        <v>0</v>
      </c>
      <c r="J1003" s="1">
        <v>0</v>
      </c>
    </row>
    <row r="1004" spans="1:10">
      <c r="A1004" s="1">
        <v>5.7</v>
      </c>
      <c r="B1004" s="1">
        <v>8</v>
      </c>
      <c r="C1004" s="1">
        <v>26</v>
      </c>
      <c r="D1004" s="1">
        <v>5</v>
      </c>
      <c r="E1004" s="1">
        <v>1</v>
      </c>
      <c r="F1004" s="1">
        <v>0</v>
      </c>
      <c r="G1004" s="1">
        <v>1</v>
      </c>
      <c r="H1004" s="1">
        <v>1</v>
      </c>
      <c r="I1004" s="1">
        <v>1</v>
      </c>
      <c r="J1004" s="1">
        <v>0</v>
      </c>
    </row>
    <row r="1005" spans="1:10">
      <c r="A1005" s="1">
        <v>6.1</v>
      </c>
      <c r="B1005" s="1">
        <v>8</v>
      </c>
      <c r="C1005" s="1">
        <v>20.9</v>
      </c>
      <c r="D1005" s="1">
        <v>5</v>
      </c>
      <c r="E1005" s="1">
        <v>1</v>
      </c>
      <c r="F1005" s="1">
        <v>0</v>
      </c>
      <c r="G1005" s="1">
        <v>1</v>
      </c>
      <c r="H1005" s="1">
        <v>1</v>
      </c>
      <c r="I1005" s="1">
        <v>0</v>
      </c>
      <c r="J1005" s="1">
        <v>0</v>
      </c>
    </row>
    <row r="1006" spans="1:10">
      <c r="A1006" s="1">
        <v>3.7</v>
      </c>
      <c r="B1006" s="1">
        <v>6</v>
      </c>
      <c r="C1006" s="1">
        <v>28.5</v>
      </c>
      <c r="D1006" s="1">
        <v>4</v>
      </c>
      <c r="E1006" s="1">
        <v>1</v>
      </c>
      <c r="F1006" s="1">
        <v>0</v>
      </c>
      <c r="G1006" s="1">
        <v>1</v>
      </c>
      <c r="H1006" s="1">
        <v>1</v>
      </c>
      <c r="I1006" s="1">
        <v>0</v>
      </c>
      <c r="J1006" s="1">
        <v>0</v>
      </c>
    </row>
    <row r="1007" spans="1:10">
      <c r="A1007" s="1">
        <v>2.4</v>
      </c>
      <c r="B1007" s="1">
        <v>4</v>
      </c>
      <c r="C1007" s="1">
        <v>38.6</v>
      </c>
      <c r="D1007" s="1">
        <v>5</v>
      </c>
      <c r="E1007" s="1">
        <v>0</v>
      </c>
      <c r="F1007" s="1">
        <v>0</v>
      </c>
      <c r="G1007" s="1">
        <v>2</v>
      </c>
      <c r="H1007" s="1">
        <v>2</v>
      </c>
      <c r="I1007" s="1">
        <v>1</v>
      </c>
      <c r="J1007" s="1">
        <v>0</v>
      </c>
    </row>
    <row r="1008" spans="1:10">
      <c r="A1008" s="1">
        <v>2.4</v>
      </c>
      <c r="B1008" s="1">
        <v>4</v>
      </c>
      <c r="C1008" s="1">
        <v>33.6</v>
      </c>
      <c r="D1008" s="1">
        <v>1</v>
      </c>
      <c r="E1008" s="1">
        <v>1</v>
      </c>
      <c r="F1008" s="1">
        <v>0</v>
      </c>
      <c r="G1008" s="1">
        <v>2</v>
      </c>
      <c r="H1008" s="1">
        <v>2</v>
      </c>
      <c r="I1008" s="1">
        <v>1</v>
      </c>
      <c r="J1008" s="1">
        <v>0</v>
      </c>
    </row>
    <row r="1009" spans="1:10">
      <c r="A1009" s="1">
        <v>2.4</v>
      </c>
      <c r="B1009" s="1">
        <v>4</v>
      </c>
      <c r="C1009" s="1">
        <v>33.6</v>
      </c>
      <c r="D1009" s="1">
        <v>1</v>
      </c>
      <c r="E1009" s="1">
        <v>1</v>
      </c>
      <c r="F1009" s="1">
        <v>0</v>
      </c>
      <c r="G1009" s="1">
        <v>2</v>
      </c>
      <c r="H1009" s="1">
        <v>2</v>
      </c>
      <c r="I1009" s="1">
        <v>1</v>
      </c>
      <c r="J1009" s="1">
        <v>0</v>
      </c>
    </row>
    <row r="1010" spans="1:10">
      <c r="A1010" s="1">
        <v>3.8</v>
      </c>
      <c r="B1010" s="1">
        <v>6</v>
      </c>
      <c r="C1010" s="1">
        <v>26.163</v>
      </c>
      <c r="D1010" s="1">
        <v>6</v>
      </c>
      <c r="E1010" s="1">
        <v>1</v>
      </c>
      <c r="F1010" s="1">
        <v>0</v>
      </c>
      <c r="G1010" s="1">
        <v>1</v>
      </c>
      <c r="H1010" s="1">
        <v>1</v>
      </c>
      <c r="I1010" s="1">
        <v>0</v>
      </c>
      <c r="J1010" s="1">
        <v>0</v>
      </c>
    </row>
    <row r="1011" spans="1:10">
      <c r="A1011" s="1">
        <v>3.8</v>
      </c>
      <c r="B1011" s="1">
        <v>6</v>
      </c>
      <c r="C1011" s="1">
        <v>26.563199999999998</v>
      </c>
      <c r="D1011" s="1">
        <v>4</v>
      </c>
      <c r="E1011" s="1">
        <v>1</v>
      </c>
      <c r="F1011" s="1">
        <v>0</v>
      </c>
      <c r="G1011" s="1">
        <v>1</v>
      </c>
      <c r="H1011" s="1">
        <v>1</v>
      </c>
      <c r="I1011" s="1">
        <v>0</v>
      </c>
      <c r="J1011" s="1">
        <v>0</v>
      </c>
    </row>
    <row r="1012" spans="1:10">
      <c r="A1012" s="1">
        <v>3.8</v>
      </c>
      <c r="B1012" s="1">
        <v>6</v>
      </c>
      <c r="C1012" s="1">
        <v>29.2986</v>
      </c>
      <c r="D1012" s="1">
        <v>5</v>
      </c>
      <c r="E1012" s="1">
        <v>1</v>
      </c>
      <c r="F1012" s="1">
        <v>0</v>
      </c>
      <c r="G1012" s="1">
        <v>2</v>
      </c>
      <c r="H1012" s="1">
        <v>2</v>
      </c>
      <c r="I1012" s="1">
        <v>1</v>
      </c>
      <c r="J1012" s="1">
        <v>0</v>
      </c>
    </row>
    <row r="1013" spans="1:10">
      <c r="A1013" s="1">
        <v>4.5999999999999996</v>
      </c>
      <c r="B1013" s="1">
        <v>8</v>
      </c>
      <c r="C1013" s="1">
        <v>28.4</v>
      </c>
      <c r="D1013" s="1">
        <v>6</v>
      </c>
      <c r="E1013" s="1">
        <v>1</v>
      </c>
      <c r="F1013" s="1">
        <v>0</v>
      </c>
      <c r="G1013" s="1">
        <v>2</v>
      </c>
      <c r="H1013" s="1">
        <v>2</v>
      </c>
      <c r="I1013" s="1">
        <v>1</v>
      </c>
      <c r="J1013" s="1">
        <v>0</v>
      </c>
    </row>
    <row r="1014" spans="1:10">
      <c r="A1014" s="1">
        <v>2</v>
      </c>
      <c r="B1014" s="1">
        <v>4</v>
      </c>
      <c r="C1014" s="1">
        <v>33.4</v>
      </c>
      <c r="D1014" s="1">
        <v>5</v>
      </c>
      <c r="E1014" s="1">
        <v>0</v>
      </c>
      <c r="F1014" s="1">
        <v>0</v>
      </c>
      <c r="G1014" s="1">
        <v>2</v>
      </c>
      <c r="H1014" s="1">
        <v>2</v>
      </c>
      <c r="I1014" s="1">
        <v>1</v>
      </c>
      <c r="J1014" s="1">
        <v>0</v>
      </c>
    </row>
    <row r="1015" spans="1:10">
      <c r="A1015" s="1">
        <v>2.7</v>
      </c>
      <c r="B1015" s="1">
        <v>6</v>
      </c>
      <c r="C1015" s="1">
        <v>31.3</v>
      </c>
      <c r="D1015" s="1">
        <v>4</v>
      </c>
      <c r="E1015" s="1">
        <v>1</v>
      </c>
      <c r="F1015" s="1">
        <v>0</v>
      </c>
      <c r="G1015" s="1">
        <v>2</v>
      </c>
      <c r="H1015" s="1">
        <v>2</v>
      </c>
      <c r="I1015" s="1">
        <v>0</v>
      </c>
      <c r="J1015" s="1">
        <v>0</v>
      </c>
    </row>
    <row r="1016" spans="1:10">
      <c r="A1016" s="1">
        <v>3.2</v>
      </c>
      <c r="B1016" s="1">
        <v>6</v>
      </c>
      <c r="C1016" s="1">
        <v>30.347000000000001</v>
      </c>
      <c r="D1016" s="1">
        <v>6</v>
      </c>
      <c r="E1016" s="1">
        <v>1</v>
      </c>
      <c r="F1016" s="1">
        <v>0</v>
      </c>
      <c r="G1016" s="1">
        <v>2</v>
      </c>
      <c r="H1016" s="1">
        <v>2</v>
      </c>
      <c r="I1016" s="1">
        <v>1</v>
      </c>
      <c r="J1016" s="1">
        <v>1</v>
      </c>
    </row>
    <row r="1017" spans="1:10">
      <c r="A1017" s="1">
        <v>5</v>
      </c>
      <c r="B1017" s="1">
        <v>8</v>
      </c>
      <c r="C1017" s="1">
        <v>23.820399999999999</v>
      </c>
      <c r="D1017" s="1">
        <v>6</v>
      </c>
      <c r="E1017" s="1">
        <v>1</v>
      </c>
      <c r="F1017" s="1">
        <v>0</v>
      </c>
      <c r="G1017" s="1">
        <v>2</v>
      </c>
      <c r="H1017" s="1">
        <v>2</v>
      </c>
      <c r="I1017" s="1">
        <v>1</v>
      </c>
      <c r="J1017" s="1">
        <v>1</v>
      </c>
    </row>
    <row r="1018" spans="1:10">
      <c r="A1018" s="1">
        <v>5</v>
      </c>
      <c r="B1018" s="1">
        <v>8</v>
      </c>
      <c r="C1018" s="1">
        <v>24.572199999999999</v>
      </c>
      <c r="D1018" s="1">
        <v>6</v>
      </c>
      <c r="E1018" s="1">
        <v>1</v>
      </c>
      <c r="F1018" s="1">
        <v>0</v>
      </c>
      <c r="G1018" s="1">
        <v>2</v>
      </c>
      <c r="H1018" s="1">
        <v>2</v>
      </c>
      <c r="I1018" s="1">
        <v>1</v>
      </c>
      <c r="J1018" s="1">
        <v>0</v>
      </c>
    </row>
    <row r="1019" spans="1:10">
      <c r="A1019" s="1">
        <v>5</v>
      </c>
      <c r="B1019" s="1">
        <v>8</v>
      </c>
      <c r="C1019" s="1">
        <v>25.508199999999999</v>
      </c>
      <c r="D1019" s="1">
        <v>6</v>
      </c>
      <c r="E1019" s="1">
        <v>1</v>
      </c>
      <c r="F1019" s="1">
        <v>0</v>
      </c>
      <c r="G1019" s="1">
        <v>2</v>
      </c>
      <c r="H1019" s="1">
        <v>2</v>
      </c>
      <c r="I1019" s="1">
        <v>1</v>
      </c>
      <c r="J1019" s="1">
        <v>1</v>
      </c>
    </row>
    <row r="1020" spans="1:10">
      <c r="A1020" s="1">
        <v>5</v>
      </c>
      <c r="B1020" s="1">
        <v>8</v>
      </c>
      <c r="C1020" s="1">
        <v>23.574300000000001</v>
      </c>
      <c r="D1020" s="1">
        <v>6</v>
      </c>
      <c r="E1020" s="1">
        <v>1</v>
      </c>
      <c r="F1020" s="1">
        <v>0</v>
      </c>
      <c r="G1020" s="1">
        <v>2</v>
      </c>
      <c r="H1020" s="1">
        <v>2</v>
      </c>
      <c r="I1020" s="1">
        <v>1</v>
      </c>
      <c r="J1020" s="1">
        <v>0</v>
      </c>
    </row>
    <row r="1021" spans="1:10">
      <c r="A1021" s="1">
        <v>5</v>
      </c>
      <c r="B1021" s="1">
        <v>8</v>
      </c>
      <c r="C1021" s="1">
        <v>24.7928</v>
      </c>
      <c r="D1021" s="1">
        <v>6</v>
      </c>
      <c r="E1021" s="1">
        <v>1</v>
      </c>
      <c r="F1021" s="1">
        <v>0</v>
      </c>
      <c r="G1021" s="1">
        <v>2</v>
      </c>
      <c r="H1021" s="1">
        <v>2</v>
      </c>
      <c r="I1021" s="1">
        <v>1</v>
      </c>
      <c r="J1021" s="1">
        <v>1</v>
      </c>
    </row>
    <row r="1022" spans="1:10">
      <c r="A1022" s="1">
        <v>4.5999999999999996</v>
      </c>
      <c r="B1022" s="1">
        <v>8</v>
      </c>
      <c r="C1022" s="1">
        <v>28.3</v>
      </c>
      <c r="D1022" s="1">
        <v>6</v>
      </c>
      <c r="E1022" s="1">
        <v>1</v>
      </c>
      <c r="F1022" s="1">
        <v>0</v>
      </c>
      <c r="G1022" s="1">
        <v>2</v>
      </c>
      <c r="H1022" s="1">
        <v>2</v>
      </c>
      <c r="I1022" s="1">
        <v>1</v>
      </c>
      <c r="J1022" s="1">
        <v>0</v>
      </c>
    </row>
    <row r="1023" spans="1:10">
      <c r="A1023" s="1">
        <v>5.7</v>
      </c>
      <c r="B1023" s="1">
        <v>8</v>
      </c>
      <c r="C1023" s="1">
        <v>24.149100000000001</v>
      </c>
      <c r="D1023" s="1">
        <v>6</v>
      </c>
      <c r="E1023" s="1">
        <v>1</v>
      </c>
      <c r="F1023" s="1">
        <v>0</v>
      </c>
      <c r="G1023" s="1">
        <v>2</v>
      </c>
      <c r="H1023" s="1">
        <v>2</v>
      </c>
      <c r="I1023" s="1">
        <v>1</v>
      </c>
      <c r="J1023" s="1">
        <v>0</v>
      </c>
    </row>
    <row r="1024" spans="1:10">
      <c r="A1024" s="1">
        <v>3.5</v>
      </c>
      <c r="B1024" s="1">
        <v>6</v>
      </c>
      <c r="C1024" s="1">
        <v>33.793700000000001</v>
      </c>
      <c r="D1024" s="1">
        <v>6</v>
      </c>
      <c r="E1024" s="1">
        <v>1</v>
      </c>
      <c r="F1024" s="1">
        <v>0</v>
      </c>
      <c r="G1024" s="1">
        <v>2</v>
      </c>
      <c r="H1024" s="1">
        <v>2</v>
      </c>
      <c r="I1024" s="1">
        <v>1</v>
      </c>
      <c r="J1024" s="1">
        <v>0</v>
      </c>
    </row>
    <row r="1025" spans="1:10">
      <c r="A1025" s="1">
        <v>3.5</v>
      </c>
      <c r="B1025" s="1">
        <v>6</v>
      </c>
      <c r="C1025" s="1">
        <v>38.719299999999997</v>
      </c>
      <c r="D1025" s="1">
        <v>1</v>
      </c>
      <c r="E1025" s="1">
        <v>0</v>
      </c>
      <c r="F1025" s="1">
        <v>0</v>
      </c>
      <c r="G1025" s="1">
        <v>2</v>
      </c>
      <c r="H1025" s="1">
        <v>2</v>
      </c>
      <c r="I1025" s="1">
        <v>1</v>
      </c>
      <c r="J1025" s="1">
        <v>0</v>
      </c>
    </row>
    <row r="1026" spans="1:10">
      <c r="A1026" s="1">
        <v>3.5</v>
      </c>
      <c r="B1026" s="1">
        <v>6</v>
      </c>
      <c r="C1026" s="1">
        <v>29.9849</v>
      </c>
      <c r="D1026" s="1">
        <v>6</v>
      </c>
      <c r="E1026" s="1">
        <v>1</v>
      </c>
      <c r="F1026" s="1">
        <v>1</v>
      </c>
      <c r="G1026" s="1">
        <v>2</v>
      </c>
      <c r="H1026" s="1">
        <v>2</v>
      </c>
      <c r="I1026" s="1">
        <v>1</v>
      </c>
      <c r="J1026" s="1">
        <v>0</v>
      </c>
    </row>
    <row r="1027" spans="1:10">
      <c r="A1027" s="1">
        <v>3.5</v>
      </c>
      <c r="B1027" s="1">
        <v>6</v>
      </c>
      <c r="C1027" s="1">
        <v>30.2</v>
      </c>
      <c r="D1027" s="1">
        <v>6</v>
      </c>
      <c r="E1027" s="1">
        <v>1</v>
      </c>
      <c r="F1027" s="1">
        <v>1</v>
      </c>
      <c r="G1027" s="1">
        <v>2</v>
      </c>
      <c r="H1027" s="1">
        <v>2</v>
      </c>
      <c r="I1027" s="1">
        <v>1</v>
      </c>
      <c r="J1027" s="1">
        <v>0</v>
      </c>
    </row>
    <row r="1028" spans="1:10">
      <c r="A1028" s="1">
        <v>3.5</v>
      </c>
      <c r="B1028" s="1">
        <v>6</v>
      </c>
      <c r="C1028" s="1">
        <v>31.4</v>
      </c>
      <c r="D1028" s="1">
        <v>6</v>
      </c>
      <c r="E1028" s="1">
        <v>1</v>
      </c>
      <c r="F1028" s="1">
        <v>1</v>
      </c>
      <c r="G1028" s="1">
        <v>2</v>
      </c>
      <c r="H1028" s="1">
        <v>2</v>
      </c>
      <c r="I1028" s="1">
        <v>0</v>
      </c>
      <c r="J1028" s="1">
        <v>0</v>
      </c>
    </row>
    <row r="1029" spans="1:10">
      <c r="A1029" s="1">
        <v>2.2999999999999998</v>
      </c>
      <c r="B1029" s="1">
        <v>4</v>
      </c>
      <c r="C1029" s="1">
        <v>31.7</v>
      </c>
      <c r="D1029" s="1">
        <v>6</v>
      </c>
      <c r="E1029" s="1">
        <v>1</v>
      </c>
      <c r="F1029" s="1">
        <v>0</v>
      </c>
      <c r="G1029" s="1">
        <v>2</v>
      </c>
      <c r="H1029" s="1">
        <v>2</v>
      </c>
      <c r="I1029" s="1">
        <v>1</v>
      </c>
      <c r="J1029" s="1">
        <v>0</v>
      </c>
    </row>
    <row r="1030" spans="1:10">
      <c r="A1030" s="1">
        <v>3.7</v>
      </c>
      <c r="B1030" s="1">
        <v>6</v>
      </c>
      <c r="C1030" s="1">
        <v>28.7</v>
      </c>
      <c r="D1030" s="1">
        <v>6</v>
      </c>
      <c r="E1030" s="1">
        <v>1</v>
      </c>
      <c r="F1030" s="1">
        <v>0</v>
      </c>
      <c r="G1030" s="1">
        <v>2</v>
      </c>
      <c r="H1030" s="1">
        <v>2</v>
      </c>
      <c r="I1030" s="1">
        <v>1</v>
      </c>
      <c r="J1030" s="1">
        <v>0</v>
      </c>
    </row>
    <row r="1031" spans="1:10">
      <c r="A1031" s="1">
        <v>2.5</v>
      </c>
      <c r="B1031" s="1">
        <v>4</v>
      </c>
      <c r="C1031" s="1">
        <v>37</v>
      </c>
      <c r="D1031" s="1">
        <v>6</v>
      </c>
      <c r="E1031" s="1">
        <v>1</v>
      </c>
      <c r="F1031" s="1">
        <v>0</v>
      </c>
      <c r="G1031" s="1">
        <v>2</v>
      </c>
      <c r="H1031" s="1">
        <v>2</v>
      </c>
      <c r="I1031" s="1">
        <v>1</v>
      </c>
      <c r="J1031" s="1">
        <v>0</v>
      </c>
    </row>
    <row r="1032" spans="1:10">
      <c r="A1032" s="1">
        <v>3</v>
      </c>
      <c r="B1032" s="1">
        <v>6</v>
      </c>
      <c r="C1032" s="1">
        <v>32.1</v>
      </c>
      <c r="D1032" s="1">
        <v>6</v>
      </c>
      <c r="E1032" s="1">
        <v>1</v>
      </c>
      <c r="F1032" s="1">
        <v>0</v>
      </c>
      <c r="G1032" s="1">
        <v>2</v>
      </c>
      <c r="H1032" s="1">
        <v>2</v>
      </c>
      <c r="I1032" s="1">
        <v>1</v>
      </c>
      <c r="J1032" s="1">
        <v>0</v>
      </c>
    </row>
    <row r="1033" spans="1:10">
      <c r="A1033" s="1">
        <v>2.5</v>
      </c>
      <c r="B1033" s="1">
        <v>4</v>
      </c>
      <c r="C1033" s="1">
        <v>37.9</v>
      </c>
      <c r="D1033" s="1">
        <v>1</v>
      </c>
      <c r="E1033" s="1">
        <v>0</v>
      </c>
      <c r="F1033" s="1">
        <v>0</v>
      </c>
      <c r="G1033" s="1">
        <v>2</v>
      </c>
      <c r="H1033" s="1">
        <v>2</v>
      </c>
      <c r="I1033" s="1">
        <v>1</v>
      </c>
      <c r="J1033" s="1">
        <v>0</v>
      </c>
    </row>
    <row r="1034" spans="1:10">
      <c r="A1034" s="1">
        <v>5.4</v>
      </c>
      <c r="B1034" s="1">
        <v>8</v>
      </c>
      <c r="C1034" s="1">
        <v>20.7</v>
      </c>
      <c r="D1034" s="1">
        <v>5</v>
      </c>
      <c r="E1034" s="1">
        <v>1</v>
      </c>
      <c r="F1034" s="1">
        <v>0</v>
      </c>
      <c r="G1034" s="1">
        <v>2</v>
      </c>
      <c r="H1034" s="1">
        <v>1</v>
      </c>
      <c r="I1034" s="1">
        <v>1</v>
      </c>
      <c r="J1034" s="1">
        <v>0</v>
      </c>
    </row>
    <row r="1035" spans="1:10">
      <c r="A1035" s="1">
        <v>5.5</v>
      </c>
      <c r="B1035" s="1">
        <v>8</v>
      </c>
      <c r="C1035" s="1">
        <v>20.100000000000001</v>
      </c>
      <c r="D1035" s="1">
        <v>7</v>
      </c>
      <c r="E1035" s="1">
        <v>1</v>
      </c>
      <c r="F1035" s="1">
        <v>0</v>
      </c>
      <c r="G1035" s="1">
        <v>2</v>
      </c>
      <c r="H1035" s="1">
        <v>2</v>
      </c>
      <c r="I1035" s="1">
        <v>1</v>
      </c>
      <c r="J1035" s="1">
        <v>0</v>
      </c>
    </row>
    <row r="1036" spans="1:10">
      <c r="A1036" s="1">
        <v>3</v>
      </c>
      <c r="B1036" s="1">
        <v>6</v>
      </c>
      <c r="C1036" s="1">
        <v>31.5</v>
      </c>
      <c r="D1036" s="1">
        <v>7</v>
      </c>
      <c r="E1036" s="1">
        <v>1</v>
      </c>
      <c r="F1036" s="1">
        <v>0</v>
      </c>
      <c r="G1036" s="1">
        <v>2</v>
      </c>
      <c r="H1036" s="1">
        <v>2</v>
      </c>
      <c r="I1036" s="1">
        <v>1</v>
      </c>
      <c r="J1036" s="1">
        <v>0</v>
      </c>
    </row>
    <row r="1037" spans="1:10">
      <c r="A1037" s="1">
        <v>4.7</v>
      </c>
      <c r="B1037" s="1">
        <v>8</v>
      </c>
      <c r="C1037" s="1">
        <v>23.8</v>
      </c>
      <c r="D1037" s="1">
        <v>7</v>
      </c>
      <c r="E1037" s="1">
        <v>1</v>
      </c>
      <c r="F1037" s="1">
        <v>0</v>
      </c>
      <c r="G1037" s="1">
        <v>2</v>
      </c>
      <c r="H1037" s="1">
        <v>2</v>
      </c>
      <c r="I1037" s="1">
        <v>1</v>
      </c>
      <c r="J1037" s="1">
        <v>0</v>
      </c>
    </row>
    <row r="1038" spans="1:10">
      <c r="A1038" s="1">
        <v>5.5</v>
      </c>
      <c r="B1038" s="1">
        <v>8</v>
      </c>
      <c r="C1038" s="1">
        <v>23.2</v>
      </c>
      <c r="D1038" s="1">
        <v>7</v>
      </c>
      <c r="E1038" s="1">
        <v>1</v>
      </c>
      <c r="F1038" s="1">
        <v>0</v>
      </c>
      <c r="G1038" s="1">
        <v>2</v>
      </c>
      <c r="H1038" s="1">
        <v>2</v>
      </c>
      <c r="I1038" s="1">
        <v>1</v>
      </c>
      <c r="J1038" s="1">
        <v>0</v>
      </c>
    </row>
    <row r="1039" spans="1:10">
      <c r="A1039" s="1">
        <v>3.5</v>
      </c>
      <c r="B1039" s="1">
        <v>6</v>
      </c>
      <c r="C1039" s="1">
        <v>28.668299999999999</v>
      </c>
      <c r="D1039" s="1">
        <v>7</v>
      </c>
      <c r="E1039" s="1">
        <v>1</v>
      </c>
      <c r="F1039" s="1">
        <v>0</v>
      </c>
      <c r="G1039" s="1">
        <v>2</v>
      </c>
      <c r="H1039" s="1">
        <v>2</v>
      </c>
      <c r="I1039" s="1">
        <v>1</v>
      </c>
      <c r="J1039" s="1">
        <v>0</v>
      </c>
    </row>
    <row r="1040" spans="1:10">
      <c r="A1040" s="1">
        <v>3.5</v>
      </c>
      <c r="B1040" s="1">
        <v>6</v>
      </c>
      <c r="C1040" s="1">
        <v>27.3</v>
      </c>
      <c r="D1040" s="1">
        <v>7</v>
      </c>
      <c r="E1040" s="1">
        <v>1</v>
      </c>
      <c r="F1040" s="1">
        <v>0</v>
      </c>
      <c r="G1040" s="1">
        <v>2</v>
      </c>
      <c r="H1040" s="1">
        <v>2</v>
      </c>
      <c r="I1040" s="1">
        <v>1</v>
      </c>
      <c r="J1040" s="1">
        <v>0</v>
      </c>
    </row>
    <row r="1041" spans="1:10">
      <c r="A1041" s="1">
        <v>3</v>
      </c>
      <c r="B1041" s="1">
        <v>6</v>
      </c>
      <c r="C1041" s="1">
        <v>34.4</v>
      </c>
      <c r="D1041" s="1">
        <v>7</v>
      </c>
      <c r="E1041" s="1">
        <v>1</v>
      </c>
      <c r="F1041" s="1">
        <v>0</v>
      </c>
      <c r="G1041" s="1">
        <v>2</v>
      </c>
      <c r="H1041" s="1">
        <v>2</v>
      </c>
      <c r="I1041" s="1">
        <v>1</v>
      </c>
      <c r="J1041" s="1">
        <v>0</v>
      </c>
    </row>
    <row r="1042" spans="1:10">
      <c r="A1042" s="1">
        <v>5.5</v>
      </c>
      <c r="B1042" s="1">
        <v>8</v>
      </c>
      <c r="C1042" s="1">
        <v>24.6</v>
      </c>
      <c r="D1042" s="1">
        <v>7</v>
      </c>
      <c r="E1042" s="1">
        <v>1</v>
      </c>
      <c r="F1042" s="1">
        <v>0</v>
      </c>
      <c r="G1042" s="1">
        <v>2</v>
      </c>
      <c r="H1042" s="1">
        <v>2</v>
      </c>
      <c r="I1042" s="1">
        <v>1</v>
      </c>
      <c r="J1042" s="1">
        <v>0</v>
      </c>
    </row>
    <row r="1043" spans="1:10">
      <c r="A1043" s="1">
        <v>6.3</v>
      </c>
      <c r="B1043" s="1">
        <v>8</v>
      </c>
      <c r="C1043" s="1">
        <v>19.7</v>
      </c>
      <c r="D1043" s="1">
        <v>7</v>
      </c>
      <c r="E1043" s="1">
        <v>1</v>
      </c>
      <c r="F1043" s="1">
        <v>0</v>
      </c>
      <c r="G1043" s="1">
        <v>2</v>
      </c>
      <c r="H1043" s="1">
        <v>2</v>
      </c>
      <c r="I1043" s="1">
        <v>1</v>
      </c>
      <c r="J1043" s="1">
        <v>0</v>
      </c>
    </row>
    <row r="1044" spans="1:10">
      <c r="A1044" s="1">
        <v>3.5</v>
      </c>
      <c r="B1044" s="1">
        <v>6</v>
      </c>
      <c r="C1044" s="1">
        <v>33.700000000000003</v>
      </c>
      <c r="D1044" s="1">
        <v>8</v>
      </c>
      <c r="E1044" s="1">
        <v>0</v>
      </c>
      <c r="F1044" s="1">
        <v>0</v>
      </c>
      <c r="G1044" s="1">
        <v>2</v>
      </c>
      <c r="H1044" s="1">
        <v>2</v>
      </c>
      <c r="I1044" s="1">
        <v>1</v>
      </c>
      <c r="J1044" s="1">
        <v>0</v>
      </c>
    </row>
    <row r="1045" spans="1:10">
      <c r="A1045" s="1">
        <v>3.5</v>
      </c>
      <c r="B1045" s="1">
        <v>6</v>
      </c>
      <c r="C1045" s="1">
        <v>25.8</v>
      </c>
      <c r="D1045" s="1">
        <v>7</v>
      </c>
      <c r="E1045" s="1">
        <v>1</v>
      </c>
      <c r="F1045" s="1">
        <v>0</v>
      </c>
      <c r="G1045" s="1">
        <v>2</v>
      </c>
      <c r="H1045" s="1">
        <v>2</v>
      </c>
      <c r="I1045" s="1">
        <v>1</v>
      </c>
      <c r="J1045" s="1">
        <v>0</v>
      </c>
    </row>
    <row r="1046" spans="1:10">
      <c r="A1046" s="1">
        <v>3</v>
      </c>
      <c r="B1046" s="1">
        <v>6</v>
      </c>
      <c r="C1046" s="1">
        <v>33.299999999999997</v>
      </c>
      <c r="D1046" s="1">
        <v>7</v>
      </c>
      <c r="E1046" s="1">
        <v>1</v>
      </c>
      <c r="F1046" s="1">
        <v>0</v>
      </c>
      <c r="G1046" s="1">
        <v>2</v>
      </c>
      <c r="H1046" s="1">
        <v>2</v>
      </c>
      <c r="I1046" s="1">
        <v>1</v>
      </c>
      <c r="J1046" s="1">
        <v>0</v>
      </c>
    </row>
    <row r="1047" spans="1:10">
      <c r="A1047" s="1">
        <v>2.5</v>
      </c>
      <c r="B1047" s="1">
        <v>4</v>
      </c>
      <c r="C1047" s="1">
        <v>36.030700000000003</v>
      </c>
      <c r="D1047" s="1">
        <v>6</v>
      </c>
      <c r="E1047" s="1">
        <v>1</v>
      </c>
      <c r="F1047" s="1">
        <v>0</v>
      </c>
      <c r="G1047" s="1">
        <v>2</v>
      </c>
      <c r="H1047" s="1">
        <v>2</v>
      </c>
      <c r="I1047" s="1">
        <v>1</v>
      </c>
      <c r="J1047" s="1">
        <v>0</v>
      </c>
    </row>
    <row r="1048" spans="1:10">
      <c r="A1048" s="1">
        <v>3</v>
      </c>
      <c r="B1048" s="1">
        <v>6</v>
      </c>
      <c r="C1048" s="1">
        <v>31.3917</v>
      </c>
      <c r="D1048" s="1">
        <v>6</v>
      </c>
      <c r="E1048" s="1">
        <v>1</v>
      </c>
      <c r="F1048" s="1">
        <v>0</v>
      </c>
      <c r="G1048" s="1">
        <v>2</v>
      </c>
      <c r="H1048" s="1">
        <v>2</v>
      </c>
      <c r="I1048" s="1">
        <v>1</v>
      </c>
      <c r="J1048" s="1">
        <v>0</v>
      </c>
    </row>
    <row r="1049" spans="1:10">
      <c r="A1049" s="1">
        <v>2.5</v>
      </c>
      <c r="B1049" s="1">
        <v>4</v>
      </c>
      <c r="C1049" s="1">
        <v>37.9</v>
      </c>
      <c r="D1049" s="1">
        <v>1</v>
      </c>
      <c r="E1049" s="1">
        <v>0</v>
      </c>
      <c r="F1049" s="1">
        <v>0</v>
      </c>
      <c r="G1049" s="1">
        <v>2</v>
      </c>
      <c r="H1049" s="1">
        <v>2</v>
      </c>
      <c r="I1049" s="1">
        <v>1</v>
      </c>
      <c r="J1049" s="1">
        <v>0</v>
      </c>
    </row>
    <row r="1050" spans="1:10">
      <c r="A1050" s="1">
        <v>4</v>
      </c>
      <c r="B1050" s="1">
        <v>6</v>
      </c>
      <c r="C1050" s="1">
        <v>25.753499999999999</v>
      </c>
      <c r="D1050" s="1">
        <v>5</v>
      </c>
      <c r="E1050" s="1">
        <v>1</v>
      </c>
      <c r="F1050" s="1">
        <v>1</v>
      </c>
      <c r="G1050" s="1">
        <v>1</v>
      </c>
      <c r="H1050" s="1">
        <v>1</v>
      </c>
      <c r="I1050" s="1">
        <v>0</v>
      </c>
      <c r="J1050" s="1">
        <v>0</v>
      </c>
    </row>
    <row r="1051" spans="1:10">
      <c r="A1051" s="1">
        <v>4.5999999999999996</v>
      </c>
      <c r="B1051" s="1">
        <v>8</v>
      </c>
      <c r="C1051" s="1">
        <v>26.662199999999999</v>
      </c>
      <c r="D1051" s="1">
        <v>6</v>
      </c>
      <c r="E1051" s="1">
        <v>1</v>
      </c>
      <c r="F1051" s="1">
        <v>1</v>
      </c>
      <c r="G1051" s="1">
        <v>2</v>
      </c>
      <c r="H1051" s="1">
        <v>1</v>
      </c>
      <c r="I1051" s="1">
        <v>0</v>
      </c>
      <c r="J1051" s="1">
        <v>0</v>
      </c>
    </row>
    <row r="1052" spans="1:10">
      <c r="A1052" s="1">
        <v>2.4</v>
      </c>
      <c r="B1052" s="1">
        <v>4</v>
      </c>
      <c r="C1052" s="1">
        <v>35.241799999999998</v>
      </c>
      <c r="D1052" s="1">
        <v>1</v>
      </c>
      <c r="E1052" s="1">
        <v>0</v>
      </c>
      <c r="F1052" s="1">
        <v>0</v>
      </c>
      <c r="G1052" s="1">
        <v>2</v>
      </c>
      <c r="H1052" s="1">
        <v>2</v>
      </c>
      <c r="I1052" s="1">
        <v>1</v>
      </c>
      <c r="J1052" s="1">
        <v>0</v>
      </c>
    </row>
    <row r="1053" spans="1:10">
      <c r="A1053" s="1">
        <v>3</v>
      </c>
      <c r="B1053" s="1">
        <v>6</v>
      </c>
      <c r="C1053" s="1">
        <v>32.954799999999999</v>
      </c>
      <c r="D1053" s="1">
        <v>6</v>
      </c>
      <c r="E1053" s="1">
        <v>1</v>
      </c>
      <c r="F1053" s="1">
        <v>0</v>
      </c>
      <c r="G1053" s="1">
        <v>2</v>
      </c>
      <c r="H1053" s="1">
        <v>2</v>
      </c>
      <c r="I1053" s="1">
        <v>0</v>
      </c>
      <c r="J1053" s="1">
        <v>1</v>
      </c>
    </row>
    <row r="1054" spans="1:10">
      <c r="A1054" s="1">
        <v>3.8</v>
      </c>
      <c r="B1054" s="1">
        <v>6</v>
      </c>
      <c r="C1054" s="1">
        <v>26.9</v>
      </c>
      <c r="D1054" s="1">
        <v>4</v>
      </c>
      <c r="E1054" s="1">
        <v>1</v>
      </c>
      <c r="F1054" s="1">
        <v>0</v>
      </c>
      <c r="G1054" s="1">
        <v>2</v>
      </c>
      <c r="H1054" s="1">
        <v>2</v>
      </c>
      <c r="I1054" s="1">
        <v>0</v>
      </c>
      <c r="J1054" s="1">
        <v>1</v>
      </c>
    </row>
    <row r="1055" spans="1:10">
      <c r="A1055" s="1">
        <v>5.6</v>
      </c>
      <c r="B1055" s="1">
        <v>8</v>
      </c>
      <c r="C1055" s="1">
        <v>24.192399999999999</v>
      </c>
      <c r="D1055" s="1">
        <v>5</v>
      </c>
      <c r="E1055" s="1">
        <v>1</v>
      </c>
      <c r="F1055" s="1">
        <v>0</v>
      </c>
      <c r="G1055" s="1">
        <v>2</v>
      </c>
      <c r="H1055" s="1">
        <v>2</v>
      </c>
      <c r="I1055" s="1">
        <v>1</v>
      </c>
      <c r="J1055" s="1">
        <v>0</v>
      </c>
    </row>
    <row r="1056" spans="1:10">
      <c r="A1056" s="1">
        <v>5.6</v>
      </c>
      <c r="B1056" s="1">
        <v>8</v>
      </c>
      <c r="C1056" s="1">
        <v>24.149100000000001</v>
      </c>
      <c r="D1056" s="1">
        <v>5</v>
      </c>
      <c r="E1056" s="1">
        <v>1</v>
      </c>
      <c r="F1056" s="1">
        <v>0</v>
      </c>
      <c r="G1056" s="1">
        <v>2</v>
      </c>
      <c r="H1056" s="1">
        <v>2</v>
      </c>
      <c r="I1056" s="1">
        <v>1</v>
      </c>
      <c r="J1056" s="1">
        <v>0</v>
      </c>
    </row>
    <row r="1057" spans="1:10">
      <c r="A1057" s="1">
        <v>3.5</v>
      </c>
      <c r="B1057" s="1">
        <v>6</v>
      </c>
      <c r="C1057" s="1">
        <v>31.708200000000001</v>
      </c>
      <c r="D1057" s="1">
        <v>1</v>
      </c>
      <c r="E1057" s="1">
        <v>1</v>
      </c>
      <c r="F1057" s="1">
        <v>0</v>
      </c>
      <c r="G1057" s="1">
        <v>2</v>
      </c>
      <c r="H1057" s="1">
        <v>2</v>
      </c>
      <c r="I1057" s="1">
        <v>1</v>
      </c>
      <c r="J1057" s="1">
        <v>0</v>
      </c>
    </row>
    <row r="1058" spans="1:10">
      <c r="A1058" s="1">
        <v>4</v>
      </c>
      <c r="B1058" s="1">
        <v>6</v>
      </c>
      <c r="C1058" s="1">
        <v>27.234000000000002</v>
      </c>
      <c r="D1058" s="1">
        <v>5</v>
      </c>
      <c r="E1058" s="1">
        <v>1</v>
      </c>
      <c r="F1058" s="1">
        <v>0</v>
      </c>
      <c r="G1058" s="1">
        <v>2</v>
      </c>
      <c r="H1058" s="1">
        <v>2</v>
      </c>
      <c r="I1058" s="1">
        <v>1</v>
      </c>
      <c r="J1058" s="1">
        <v>0</v>
      </c>
    </row>
    <row r="1059" spans="1:10">
      <c r="A1059" s="1">
        <v>5.6</v>
      </c>
      <c r="B1059" s="1">
        <v>8</v>
      </c>
      <c r="C1059" s="1">
        <v>24.299600000000002</v>
      </c>
      <c r="D1059" s="1">
        <v>5</v>
      </c>
      <c r="E1059" s="1">
        <v>1</v>
      </c>
      <c r="F1059" s="1">
        <v>0</v>
      </c>
      <c r="G1059" s="1">
        <v>2</v>
      </c>
      <c r="H1059" s="1">
        <v>2</v>
      </c>
      <c r="I1059" s="1">
        <v>1</v>
      </c>
      <c r="J1059" s="1">
        <v>0</v>
      </c>
    </row>
    <row r="1060" spans="1:10">
      <c r="A1060" s="1">
        <v>2.5</v>
      </c>
      <c r="B1060" s="1">
        <v>4</v>
      </c>
      <c r="C1060" s="1">
        <v>35.860599999999998</v>
      </c>
      <c r="D1060" s="1">
        <v>1</v>
      </c>
      <c r="E1060" s="1">
        <v>1</v>
      </c>
      <c r="F1060" s="1">
        <v>0</v>
      </c>
      <c r="G1060" s="1">
        <v>2</v>
      </c>
      <c r="H1060" s="1">
        <v>2</v>
      </c>
      <c r="I1060" s="1">
        <v>1</v>
      </c>
      <c r="J1060" s="1">
        <v>0</v>
      </c>
    </row>
    <row r="1061" spans="1:10">
      <c r="A1061" s="1">
        <v>4</v>
      </c>
      <c r="B1061" s="1">
        <v>6</v>
      </c>
      <c r="C1061" s="1">
        <v>27.1846</v>
      </c>
      <c r="D1061" s="1">
        <v>6</v>
      </c>
      <c r="E1061" s="1">
        <v>0</v>
      </c>
      <c r="F1061" s="1">
        <v>0</v>
      </c>
      <c r="G1061" s="1">
        <v>2</v>
      </c>
      <c r="H1061" s="1">
        <v>2</v>
      </c>
      <c r="I1061" s="1">
        <v>1</v>
      </c>
      <c r="J1061" s="1">
        <v>0</v>
      </c>
    </row>
    <row r="1062" spans="1:10">
      <c r="A1062" s="1">
        <v>4</v>
      </c>
      <c r="B1062" s="1">
        <v>6</v>
      </c>
      <c r="C1062" s="1">
        <v>27.566500000000001</v>
      </c>
      <c r="D1062" s="1">
        <v>5</v>
      </c>
      <c r="E1062" s="1">
        <v>1</v>
      </c>
      <c r="F1062" s="1">
        <v>0</v>
      </c>
      <c r="G1062" s="1">
        <v>2</v>
      </c>
      <c r="H1062" s="1">
        <v>2</v>
      </c>
      <c r="I1062" s="1">
        <v>1</v>
      </c>
      <c r="J1062" s="1">
        <v>0</v>
      </c>
    </row>
    <row r="1063" spans="1:10">
      <c r="A1063" s="1">
        <v>3.6</v>
      </c>
      <c r="B1063" s="1">
        <v>6</v>
      </c>
      <c r="C1063" s="1">
        <v>27.581099999999999</v>
      </c>
      <c r="D1063" s="1">
        <v>6</v>
      </c>
      <c r="E1063" s="1">
        <v>1</v>
      </c>
      <c r="F1063" s="1">
        <v>0</v>
      </c>
      <c r="G1063" s="1">
        <v>2</v>
      </c>
      <c r="H1063" s="1">
        <v>2</v>
      </c>
      <c r="I1063" s="1">
        <v>1</v>
      </c>
      <c r="J1063" s="1">
        <v>1</v>
      </c>
    </row>
    <row r="1064" spans="1:10">
      <c r="A1064" s="1">
        <v>3.6</v>
      </c>
      <c r="B1064" s="1">
        <v>6</v>
      </c>
      <c r="C1064" s="1">
        <v>28.1127</v>
      </c>
      <c r="D1064" s="1">
        <v>6</v>
      </c>
      <c r="E1064" s="1">
        <v>0</v>
      </c>
      <c r="F1064" s="1">
        <v>0</v>
      </c>
      <c r="G1064" s="1">
        <v>2</v>
      </c>
      <c r="H1064" s="1">
        <v>2</v>
      </c>
      <c r="I1064" s="1">
        <v>1</v>
      </c>
      <c r="J1064" s="1">
        <v>1</v>
      </c>
    </row>
    <row r="1065" spans="1:10">
      <c r="A1065" s="1">
        <v>4.8</v>
      </c>
      <c r="B1065" s="1">
        <v>8</v>
      </c>
      <c r="C1065" s="1">
        <v>25.56</v>
      </c>
      <c r="D1065" s="1">
        <v>6</v>
      </c>
      <c r="E1065" s="1">
        <v>1</v>
      </c>
      <c r="F1065" s="1">
        <v>0</v>
      </c>
      <c r="G1065" s="1">
        <v>2</v>
      </c>
      <c r="H1065" s="1">
        <v>2</v>
      </c>
      <c r="I1065" s="1">
        <v>1</v>
      </c>
      <c r="J1065" s="1">
        <v>1</v>
      </c>
    </row>
    <row r="1066" spans="1:10">
      <c r="A1066" s="1">
        <v>4.8</v>
      </c>
      <c r="B1066" s="1">
        <v>8</v>
      </c>
      <c r="C1066" s="1">
        <v>23.577999999999999</v>
      </c>
      <c r="D1066" s="1">
        <v>6</v>
      </c>
      <c r="E1066" s="1">
        <v>0</v>
      </c>
      <c r="F1066" s="1">
        <v>0</v>
      </c>
      <c r="G1066" s="1">
        <v>2</v>
      </c>
      <c r="H1066" s="1">
        <v>2</v>
      </c>
      <c r="I1066" s="1">
        <v>1</v>
      </c>
      <c r="J1066" s="1">
        <v>1</v>
      </c>
    </row>
    <row r="1067" spans="1:10">
      <c r="A1067" s="1">
        <v>4.8</v>
      </c>
      <c r="B1067" s="1">
        <v>8</v>
      </c>
      <c r="C1067" s="1">
        <v>26.388000000000002</v>
      </c>
      <c r="D1067" s="1">
        <v>6</v>
      </c>
      <c r="E1067" s="1">
        <v>1</v>
      </c>
      <c r="F1067" s="1">
        <v>0</v>
      </c>
      <c r="G1067" s="1">
        <v>2</v>
      </c>
      <c r="H1067" s="1">
        <v>2</v>
      </c>
      <c r="I1067" s="1">
        <v>1</v>
      </c>
      <c r="J1067" s="1">
        <v>1</v>
      </c>
    </row>
    <row r="1068" spans="1:10">
      <c r="A1068" s="1">
        <v>4.8</v>
      </c>
      <c r="B1068" s="1">
        <v>8</v>
      </c>
      <c r="C1068" s="1">
        <v>23.577999999999999</v>
      </c>
      <c r="D1068" s="1">
        <v>6</v>
      </c>
      <c r="E1068" s="1">
        <v>0</v>
      </c>
      <c r="F1068" s="1">
        <v>0</v>
      </c>
      <c r="G1068" s="1">
        <v>2</v>
      </c>
      <c r="H1068" s="1">
        <v>2</v>
      </c>
      <c r="I1068" s="1">
        <v>1</v>
      </c>
      <c r="J1068" s="1">
        <v>1</v>
      </c>
    </row>
    <row r="1069" spans="1:10">
      <c r="A1069" s="1">
        <v>4.8</v>
      </c>
      <c r="B1069" s="1">
        <v>8</v>
      </c>
      <c r="C1069" s="1">
        <v>25.7761</v>
      </c>
      <c r="D1069" s="1">
        <v>6</v>
      </c>
      <c r="E1069" s="1">
        <v>1</v>
      </c>
      <c r="F1069" s="1">
        <v>0</v>
      </c>
      <c r="G1069" s="1">
        <v>2</v>
      </c>
      <c r="H1069" s="1">
        <v>2</v>
      </c>
      <c r="I1069" s="1">
        <v>1</v>
      </c>
      <c r="J1069" s="1">
        <v>1</v>
      </c>
    </row>
    <row r="1070" spans="1:10">
      <c r="A1070" s="1">
        <v>4.8</v>
      </c>
      <c r="B1070" s="1">
        <v>8</v>
      </c>
      <c r="C1070" s="1">
        <v>25.7761</v>
      </c>
      <c r="D1070" s="1">
        <v>6</v>
      </c>
      <c r="E1070" s="1">
        <v>1</v>
      </c>
      <c r="F1070" s="1">
        <v>0</v>
      </c>
      <c r="G1070" s="1">
        <v>2</v>
      </c>
      <c r="H1070" s="1">
        <v>2</v>
      </c>
      <c r="I1070" s="1">
        <v>1</v>
      </c>
      <c r="J1070" s="1">
        <v>1</v>
      </c>
    </row>
    <row r="1071" spans="1:10">
      <c r="A1071" s="1">
        <v>4.8</v>
      </c>
      <c r="B1071" s="1">
        <v>8</v>
      </c>
      <c r="C1071" s="1">
        <v>25.7761</v>
      </c>
      <c r="D1071" s="1">
        <v>6</v>
      </c>
      <c r="E1071" s="1">
        <v>1</v>
      </c>
      <c r="F1071" s="1">
        <v>0</v>
      </c>
      <c r="G1071" s="1">
        <v>2</v>
      </c>
      <c r="H1071" s="1">
        <v>2</v>
      </c>
      <c r="I1071" s="1">
        <v>1</v>
      </c>
      <c r="J1071" s="1">
        <v>1</v>
      </c>
    </row>
    <row r="1072" spans="1:10">
      <c r="A1072" s="1">
        <v>3.6</v>
      </c>
      <c r="B1072" s="1">
        <v>6</v>
      </c>
      <c r="C1072" s="1">
        <v>31.6</v>
      </c>
      <c r="D1072" s="1">
        <v>6</v>
      </c>
      <c r="E1072" s="1">
        <v>1</v>
      </c>
      <c r="F1072" s="1">
        <v>0</v>
      </c>
      <c r="G1072" s="1">
        <v>2</v>
      </c>
      <c r="H1072" s="1">
        <v>2</v>
      </c>
      <c r="I1072" s="1">
        <v>1</v>
      </c>
      <c r="J1072" s="1">
        <v>0</v>
      </c>
    </row>
    <row r="1073" spans="1:10">
      <c r="A1073" s="1">
        <v>3.5</v>
      </c>
      <c r="B1073" s="1">
        <v>6</v>
      </c>
      <c r="C1073" s="1">
        <v>32.200000000000003</v>
      </c>
      <c r="D1073" s="1">
        <v>6</v>
      </c>
      <c r="E1073" s="1">
        <v>1</v>
      </c>
      <c r="F1073" s="1">
        <v>0</v>
      </c>
      <c r="G1073" s="1">
        <v>1</v>
      </c>
      <c r="H1073" s="1">
        <v>1</v>
      </c>
      <c r="I1073" s="1">
        <v>1</v>
      </c>
      <c r="J1073" s="1">
        <v>0</v>
      </c>
    </row>
    <row r="1074" spans="1:10">
      <c r="A1074" s="1">
        <v>3.6</v>
      </c>
      <c r="B1074" s="1">
        <v>6</v>
      </c>
      <c r="C1074" s="1">
        <v>32.1</v>
      </c>
      <c r="D1074" s="1">
        <v>6</v>
      </c>
      <c r="E1074" s="1">
        <v>1</v>
      </c>
      <c r="F1074" s="1">
        <v>0</v>
      </c>
      <c r="G1074" s="1">
        <v>2</v>
      </c>
      <c r="H1074" s="1">
        <v>2</v>
      </c>
      <c r="I1074" s="1">
        <v>1</v>
      </c>
      <c r="J1074" s="1">
        <v>0</v>
      </c>
    </row>
    <row r="1075" spans="1:10">
      <c r="A1075" s="1">
        <v>3.6</v>
      </c>
      <c r="B1075" s="1">
        <v>6</v>
      </c>
      <c r="C1075" s="1">
        <v>32.6</v>
      </c>
      <c r="D1075" s="1">
        <v>6</v>
      </c>
      <c r="E1075" s="1">
        <v>1</v>
      </c>
      <c r="F1075" s="1">
        <v>0</v>
      </c>
      <c r="G1075" s="1">
        <v>2</v>
      </c>
      <c r="H1075" s="1">
        <v>2</v>
      </c>
      <c r="I1075" s="1">
        <v>1</v>
      </c>
      <c r="J1075" s="1">
        <v>0</v>
      </c>
    </row>
    <row r="1076" spans="1:10">
      <c r="A1076" s="1">
        <v>2.5</v>
      </c>
      <c r="B1076" s="1">
        <v>4</v>
      </c>
      <c r="C1076" s="1">
        <v>37.070999999999998</v>
      </c>
      <c r="D1076" s="1">
        <v>5</v>
      </c>
      <c r="E1076" s="1">
        <v>0</v>
      </c>
      <c r="F1076" s="1">
        <v>0</v>
      </c>
      <c r="G1076" s="1">
        <v>2</v>
      </c>
      <c r="H1076" s="1">
        <v>2</v>
      </c>
      <c r="I1076" s="1">
        <v>0</v>
      </c>
      <c r="J1076" s="1">
        <v>1</v>
      </c>
    </row>
    <row r="1077" spans="1:10">
      <c r="A1077" s="1">
        <v>2.5</v>
      </c>
      <c r="B1077" s="1">
        <v>4</v>
      </c>
      <c r="C1077" s="1">
        <v>35.922600000000003</v>
      </c>
      <c r="D1077" s="1">
        <v>4</v>
      </c>
      <c r="E1077" s="1">
        <v>1</v>
      </c>
      <c r="F1077" s="1">
        <v>0</v>
      </c>
      <c r="G1077" s="1">
        <v>2</v>
      </c>
      <c r="H1077" s="1">
        <v>2</v>
      </c>
      <c r="I1077" s="1">
        <v>0</v>
      </c>
      <c r="J1077" s="1">
        <v>1</v>
      </c>
    </row>
    <row r="1078" spans="1:10">
      <c r="A1078" s="1">
        <v>2.5</v>
      </c>
      <c r="B1078" s="1">
        <v>4</v>
      </c>
      <c r="C1078" s="1">
        <v>32.910299999999999</v>
      </c>
      <c r="D1078" s="1">
        <v>4</v>
      </c>
      <c r="E1078" s="1">
        <v>1</v>
      </c>
      <c r="F1078" s="1">
        <v>0</v>
      </c>
      <c r="G1078" s="1">
        <v>2</v>
      </c>
      <c r="H1078" s="1">
        <v>2</v>
      </c>
      <c r="I1078" s="1">
        <v>1</v>
      </c>
      <c r="J1078" s="1">
        <v>0</v>
      </c>
    </row>
    <row r="1079" spans="1:10">
      <c r="A1079" s="1">
        <v>2.5</v>
      </c>
      <c r="B1079" s="1">
        <v>4</v>
      </c>
      <c r="C1079" s="1">
        <v>40.081600000000002</v>
      </c>
      <c r="D1079" s="1">
        <v>1</v>
      </c>
      <c r="E1079" s="1">
        <v>1</v>
      </c>
      <c r="F1079" s="1">
        <v>0</v>
      </c>
      <c r="G1079" s="1">
        <v>2</v>
      </c>
      <c r="H1079" s="1">
        <v>2</v>
      </c>
      <c r="I1079" s="1">
        <v>0</v>
      </c>
      <c r="J1079" s="1">
        <v>1</v>
      </c>
    </row>
    <row r="1080" spans="1:10">
      <c r="A1080" s="1">
        <v>2.5</v>
      </c>
      <c r="B1080" s="1">
        <v>4</v>
      </c>
      <c r="C1080" s="1">
        <v>37.057400000000001</v>
      </c>
      <c r="D1080" s="1">
        <v>6</v>
      </c>
      <c r="E1080" s="1">
        <v>0</v>
      </c>
      <c r="F1080" s="1">
        <v>0</v>
      </c>
      <c r="G1080" s="1">
        <v>2</v>
      </c>
      <c r="H1080" s="1">
        <v>2</v>
      </c>
      <c r="I1080" s="1">
        <v>0</v>
      </c>
      <c r="J1080" s="1">
        <v>1</v>
      </c>
    </row>
    <row r="1081" spans="1:10">
      <c r="A1081" s="1">
        <v>3.6</v>
      </c>
      <c r="B1081" s="1">
        <v>6</v>
      </c>
      <c r="C1081" s="1">
        <v>34.270800000000001</v>
      </c>
      <c r="D1081" s="1">
        <v>5</v>
      </c>
      <c r="E1081" s="1">
        <v>1</v>
      </c>
      <c r="F1081" s="1">
        <v>0</v>
      </c>
      <c r="G1081" s="1">
        <v>2</v>
      </c>
      <c r="H1081" s="1">
        <v>2</v>
      </c>
      <c r="I1081" s="1">
        <v>0</v>
      </c>
      <c r="J1081" s="1">
        <v>1</v>
      </c>
    </row>
    <row r="1082" spans="1:10">
      <c r="A1082" s="1">
        <v>3.6</v>
      </c>
      <c r="B1082" s="1">
        <v>6</v>
      </c>
      <c r="C1082" s="1">
        <v>29.5</v>
      </c>
      <c r="D1082" s="1">
        <v>5</v>
      </c>
      <c r="E1082" s="1">
        <v>1</v>
      </c>
      <c r="F1082" s="1">
        <v>0</v>
      </c>
      <c r="G1082" s="1">
        <v>2</v>
      </c>
      <c r="H1082" s="1">
        <v>2</v>
      </c>
      <c r="I1082" s="1">
        <v>0</v>
      </c>
      <c r="J1082" s="1">
        <v>1</v>
      </c>
    </row>
    <row r="1083" spans="1:10">
      <c r="A1083" s="1">
        <v>2.4</v>
      </c>
      <c r="B1083" s="1">
        <v>4</v>
      </c>
      <c r="C1083" s="1">
        <v>34.251300000000001</v>
      </c>
      <c r="D1083" s="1">
        <v>5</v>
      </c>
      <c r="E1083" s="1">
        <v>0</v>
      </c>
      <c r="F1083" s="1">
        <v>0</v>
      </c>
      <c r="G1083" s="1">
        <v>2</v>
      </c>
      <c r="H1083" s="1">
        <v>2</v>
      </c>
      <c r="I1083" s="1">
        <v>1</v>
      </c>
      <c r="J1083" s="1">
        <v>0</v>
      </c>
    </row>
    <row r="1084" spans="1:10">
      <c r="A1084" s="1">
        <v>2.4</v>
      </c>
      <c r="B1084" s="1">
        <v>4</v>
      </c>
      <c r="C1084" s="1">
        <v>32.276499999999999</v>
      </c>
      <c r="D1084" s="1">
        <v>4</v>
      </c>
      <c r="E1084" s="1">
        <v>1</v>
      </c>
      <c r="F1084" s="1">
        <v>0</v>
      </c>
      <c r="G1084" s="1">
        <v>2</v>
      </c>
      <c r="H1084" s="1">
        <v>2</v>
      </c>
      <c r="I1084" s="1">
        <v>1</v>
      </c>
      <c r="J1084" s="1">
        <v>0</v>
      </c>
    </row>
    <row r="1085" spans="1:10">
      <c r="A1085" s="1">
        <v>3.2</v>
      </c>
      <c r="B1085" s="1">
        <v>6</v>
      </c>
      <c r="C1085" s="1">
        <v>32.274700000000003</v>
      </c>
      <c r="D1085" s="1">
        <v>5</v>
      </c>
      <c r="E1085" s="1">
        <v>1</v>
      </c>
      <c r="F1085" s="1">
        <v>0</v>
      </c>
      <c r="G1085" s="1">
        <v>2</v>
      </c>
      <c r="H1085" s="1">
        <v>2</v>
      </c>
      <c r="I1085" s="1">
        <v>1</v>
      </c>
      <c r="J1085" s="1">
        <v>0</v>
      </c>
    </row>
    <row r="1086" spans="1:10">
      <c r="A1086" s="1">
        <v>4</v>
      </c>
      <c r="B1086" s="1">
        <v>6</v>
      </c>
      <c r="C1086" s="1">
        <v>30</v>
      </c>
      <c r="D1086" s="1">
        <v>5</v>
      </c>
      <c r="E1086" s="1">
        <v>1</v>
      </c>
      <c r="F1086" s="1">
        <v>0</v>
      </c>
      <c r="G1086" s="1">
        <v>2</v>
      </c>
      <c r="H1086" s="1">
        <v>2</v>
      </c>
      <c r="I1086" s="1">
        <v>1</v>
      </c>
      <c r="J1086" s="1">
        <v>0</v>
      </c>
    </row>
    <row r="1087" spans="1:10">
      <c r="A1087" s="1">
        <v>4</v>
      </c>
      <c r="B1087" s="1">
        <v>6</v>
      </c>
      <c r="C1087" s="1">
        <v>30</v>
      </c>
      <c r="D1087" s="1">
        <v>5</v>
      </c>
      <c r="E1087" s="1">
        <v>1</v>
      </c>
      <c r="F1087" s="1">
        <v>0</v>
      </c>
      <c r="G1087" s="1">
        <v>2</v>
      </c>
      <c r="H1087" s="1">
        <v>2</v>
      </c>
      <c r="I1087" s="1">
        <v>1</v>
      </c>
      <c r="J1087" s="1">
        <v>0</v>
      </c>
    </row>
    <row r="1088" spans="1:10">
      <c r="A1088" s="1">
        <v>4</v>
      </c>
      <c r="B1088" s="1">
        <v>6</v>
      </c>
      <c r="C1088" s="1">
        <v>28.918199999999999</v>
      </c>
      <c r="D1088" s="1">
        <v>5</v>
      </c>
      <c r="E1088" s="1">
        <v>1</v>
      </c>
      <c r="F1088" s="1">
        <v>0</v>
      </c>
      <c r="G1088" s="1">
        <v>2</v>
      </c>
      <c r="H1088" s="1">
        <v>2</v>
      </c>
      <c r="I1088" s="1">
        <v>1</v>
      </c>
      <c r="J1088" s="1">
        <v>0</v>
      </c>
    </row>
    <row r="1089" spans="1:10">
      <c r="A1089" s="1">
        <v>4</v>
      </c>
      <c r="B1089" s="1">
        <v>6</v>
      </c>
      <c r="C1089" s="1">
        <v>26.813700000000001</v>
      </c>
      <c r="D1089" s="1">
        <v>6</v>
      </c>
      <c r="E1089" s="1">
        <v>0</v>
      </c>
      <c r="F1089" s="1">
        <v>0</v>
      </c>
      <c r="G1089" s="1">
        <v>2</v>
      </c>
      <c r="H1089" s="1">
        <v>2</v>
      </c>
      <c r="I1089" s="1">
        <v>1</v>
      </c>
      <c r="J1089" s="1">
        <v>0</v>
      </c>
    </row>
    <row r="1090" spans="1:10">
      <c r="A1090" s="1">
        <v>3.5</v>
      </c>
      <c r="B1090" s="1">
        <v>6</v>
      </c>
      <c r="C1090" s="1">
        <v>31.3</v>
      </c>
      <c r="D1090" s="1">
        <v>5</v>
      </c>
      <c r="E1090" s="1">
        <v>1</v>
      </c>
      <c r="F1090" s="1">
        <v>0</v>
      </c>
      <c r="G1090" s="1">
        <v>2</v>
      </c>
      <c r="H1090" s="1">
        <v>2</v>
      </c>
      <c r="I1090" s="1">
        <v>1</v>
      </c>
      <c r="J1090" s="1">
        <v>0</v>
      </c>
    </row>
    <row r="1091" spans="1:10">
      <c r="A1091" s="1">
        <v>3.3</v>
      </c>
      <c r="B1091" s="1">
        <v>6</v>
      </c>
      <c r="C1091" s="1">
        <v>34.998899999999999</v>
      </c>
      <c r="D1091" s="1">
        <v>1</v>
      </c>
      <c r="E1091" s="1">
        <v>0</v>
      </c>
      <c r="F1091" s="1">
        <v>0</v>
      </c>
      <c r="G1091" s="1">
        <v>2</v>
      </c>
      <c r="H1091" s="1">
        <v>2</v>
      </c>
      <c r="I1091" s="1">
        <v>1</v>
      </c>
      <c r="J1091" s="1">
        <v>0</v>
      </c>
    </row>
    <row r="1092" spans="1:10">
      <c r="A1092" s="1">
        <v>5.7</v>
      </c>
      <c r="B1092" s="1">
        <v>8</v>
      </c>
      <c r="C1092" s="1">
        <v>24.749099999999999</v>
      </c>
      <c r="D1092" s="1">
        <v>6</v>
      </c>
      <c r="E1092" s="1">
        <v>1</v>
      </c>
      <c r="F1092" s="1">
        <v>0</v>
      </c>
      <c r="G1092" s="1">
        <v>2</v>
      </c>
      <c r="H1092" s="1">
        <v>2</v>
      </c>
      <c r="I1092" s="1">
        <v>1</v>
      </c>
      <c r="J1092" s="1">
        <v>0</v>
      </c>
    </row>
    <row r="1093" spans="1:10">
      <c r="A1093" s="1">
        <v>2.5</v>
      </c>
      <c r="B1093" s="1">
        <v>4</v>
      </c>
      <c r="C1093" s="1">
        <v>38.377800000000001</v>
      </c>
      <c r="D1093" s="1">
        <v>4</v>
      </c>
      <c r="E1093" s="1">
        <v>1</v>
      </c>
      <c r="F1093" s="1">
        <v>0</v>
      </c>
      <c r="G1093" s="1">
        <v>2</v>
      </c>
      <c r="H1093" s="1">
        <v>2</v>
      </c>
      <c r="I1093" s="1">
        <v>1</v>
      </c>
      <c r="J1093" s="1">
        <v>0</v>
      </c>
    </row>
    <row r="1094" spans="1:10">
      <c r="A1094" s="1">
        <v>3.5</v>
      </c>
      <c r="B1094" s="1">
        <v>6</v>
      </c>
      <c r="C1094" s="1">
        <v>35.749400000000001</v>
      </c>
      <c r="D1094" s="1">
        <v>5</v>
      </c>
      <c r="E1094" s="1">
        <v>1</v>
      </c>
      <c r="F1094" s="1">
        <v>0</v>
      </c>
      <c r="G1094" s="1">
        <v>2</v>
      </c>
      <c r="H1094" s="1">
        <v>2</v>
      </c>
      <c r="I1094" s="1">
        <v>1</v>
      </c>
      <c r="J1094" s="1">
        <v>0</v>
      </c>
    </row>
    <row r="1095" spans="1:10">
      <c r="A1095" s="1">
        <v>4.5999999999999996</v>
      </c>
      <c r="B1095" s="1">
        <v>8</v>
      </c>
      <c r="C1095" s="1">
        <v>24.8718</v>
      </c>
      <c r="D1095" s="1">
        <v>6</v>
      </c>
      <c r="E1095" s="1">
        <v>1</v>
      </c>
      <c r="F1095" s="1">
        <v>0</v>
      </c>
      <c r="G1095" s="1">
        <v>2</v>
      </c>
      <c r="H1095" s="1">
        <v>2</v>
      </c>
      <c r="I1095" s="1">
        <v>1</v>
      </c>
      <c r="J1095" s="1">
        <v>0</v>
      </c>
    </row>
    <row r="1096" spans="1:10">
      <c r="A1096" s="1">
        <v>5.7</v>
      </c>
      <c r="B1096" s="1">
        <v>8</v>
      </c>
      <c r="C1096" s="1">
        <v>24.5</v>
      </c>
      <c r="D1096" s="1">
        <v>6</v>
      </c>
      <c r="E1096" s="1">
        <v>1</v>
      </c>
      <c r="F1096" s="1">
        <v>0</v>
      </c>
      <c r="G1096" s="1">
        <v>2</v>
      </c>
      <c r="H1096" s="1">
        <v>2</v>
      </c>
      <c r="I1096" s="1">
        <v>1</v>
      </c>
      <c r="J1096" s="1">
        <v>0</v>
      </c>
    </row>
    <row r="1097" spans="1:10">
      <c r="A1097" s="1">
        <v>5.7</v>
      </c>
      <c r="B1097" s="1">
        <v>8</v>
      </c>
      <c r="C1097" s="1">
        <v>24.220600000000001</v>
      </c>
      <c r="D1097" s="1">
        <v>6</v>
      </c>
      <c r="E1097" s="1">
        <v>1</v>
      </c>
      <c r="F1097" s="1">
        <v>0</v>
      </c>
      <c r="G1097" s="1">
        <v>2</v>
      </c>
      <c r="H1097" s="1">
        <v>2</v>
      </c>
      <c r="I1097" s="1">
        <v>1</v>
      </c>
      <c r="J1097" s="1">
        <v>0</v>
      </c>
    </row>
    <row r="1098" spans="1:10">
      <c r="A1098" s="1">
        <v>2.7</v>
      </c>
      <c r="B1098" s="1">
        <v>4</v>
      </c>
      <c r="C1098" s="1">
        <v>38.700000000000003</v>
      </c>
      <c r="D1098" s="1">
        <v>6</v>
      </c>
      <c r="E1098" s="1">
        <v>1</v>
      </c>
      <c r="F1098" s="1">
        <v>0</v>
      </c>
      <c r="G1098" s="1">
        <v>2</v>
      </c>
      <c r="H1098" s="1">
        <v>2</v>
      </c>
      <c r="I1098" s="1">
        <v>1</v>
      </c>
      <c r="J1098" s="1">
        <v>0</v>
      </c>
    </row>
    <row r="1099" spans="1:10">
      <c r="A1099" s="1">
        <v>3.5</v>
      </c>
      <c r="B1099" s="1">
        <v>6</v>
      </c>
      <c r="C1099" s="1">
        <v>35</v>
      </c>
      <c r="D1099" s="1">
        <v>6</v>
      </c>
      <c r="E1099" s="1">
        <v>1</v>
      </c>
      <c r="F1099" s="1">
        <v>0</v>
      </c>
      <c r="G1099" s="1">
        <v>2</v>
      </c>
      <c r="H1099" s="1">
        <v>2</v>
      </c>
      <c r="I1099" s="1">
        <v>1</v>
      </c>
      <c r="J1099" s="1">
        <v>0</v>
      </c>
    </row>
    <row r="1100" spans="1:10">
      <c r="A1100" s="1">
        <v>2</v>
      </c>
      <c r="B1100" s="1">
        <v>4</v>
      </c>
      <c r="C1100" s="1">
        <v>33.299999999999997</v>
      </c>
      <c r="D1100" s="1">
        <v>6</v>
      </c>
      <c r="E1100" s="1">
        <v>0</v>
      </c>
      <c r="F1100" s="1">
        <v>0</v>
      </c>
      <c r="G1100" s="1">
        <v>2</v>
      </c>
      <c r="H1100" s="1">
        <v>2</v>
      </c>
      <c r="I1100" s="1">
        <v>1</v>
      </c>
      <c r="J1100" s="1">
        <v>0</v>
      </c>
    </row>
    <row r="1101" spans="1:10">
      <c r="A1101" s="1">
        <v>3</v>
      </c>
      <c r="B1101" s="1">
        <v>6</v>
      </c>
      <c r="C1101" s="1">
        <v>34.4</v>
      </c>
      <c r="D1101" s="1">
        <v>6</v>
      </c>
      <c r="E1101" s="1">
        <v>0</v>
      </c>
      <c r="F1101" s="1">
        <v>0</v>
      </c>
      <c r="G1101" s="1">
        <v>2</v>
      </c>
      <c r="H1101" s="1">
        <v>2</v>
      </c>
      <c r="I1101" s="1">
        <v>0</v>
      </c>
      <c r="J1101" s="1">
        <v>0</v>
      </c>
    </row>
    <row r="1102" spans="1:10">
      <c r="A1102" s="1">
        <v>3.6</v>
      </c>
      <c r="B1102" s="1">
        <v>6</v>
      </c>
      <c r="C1102" s="1">
        <v>26.1066</v>
      </c>
      <c r="D1102" s="1">
        <v>6</v>
      </c>
      <c r="E1102" s="1">
        <v>0</v>
      </c>
      <c r="F1102" s="1">
        <v>0</v>
      </c>
      <c r="G1102" s="1">
        <v>2</v>
      </c>
      <c r="H1102" s="1">
        <v>2</v>
      </c>
      <c r="I1102" s="1">
        <v>1</v>
      </c>
      <c r="J1102" s="1">
        <v>0</v>
      </c>
    </row>
    <row r="1103" spans="1:10">
      <c r="A1103" s="1">
        <v>3</v>
      </c>
      <c r="B1103" s="1">
        <v>6</v>
      </c>
      <c r="C1103" s="1">
        <v>29.789200000000001</v>
      </c>
      <c r="D1103" s="1">
        <v>6</v>
      </c>
      <c r="E1103" s="1">
        <v>1</v>
      </c>
      <c r="F1103" s="1">
        <v>0</v>
      </c>
      <c r="G1103" s="1">
        <v>2</v>
      </c>
      <c r="H1103" s="1">
        <v>2</v>
      </c>
      <c r="I1103" s="1">
        <v>1</v>
      </c>
      <c r="J1103" s="1">
        <v>0</v>
      </c>
    </row>
    <row r="1104" spans="1:10">
      <c r="A1104" s="1">
        <v>3.2</v>
      </c>
      <c r="B1104" s="1">
        <v>6</v>
      </c>
      <c r="C1104" s="1">
        <v>30.492599999999999</v>
      </c>
      <c r="D1104" s="1">
        <v>6</v>
      </c>
      <c r="E1104" s="1">
        <v>1</v>
      </c>
      <c r="F1104" s="1">
        <v>0</v>
      </c>
      <c r="G1104" s="1">
        <v>2</v>
      </c>
      <c r="H1104" s="1">
        <v>2</v>
      </c>
      <c r="I1104" s="1">
        <v>1</v>
      </c>
      <c r="J1104" s="1">
        <v>0</v>
      </c>
    </row>
    <row r="1105" spans="1:10">
      <c r="A1105" s="1">
        <v>3</v>
      </c>
      <c r="B1105" s="1">
        <v>6</v>
      </c>
      <c r="C1105" s="1">
        <v>29.789200000000001</v>
      </c>
      <c r="D1105" s="1">
        <v>6</v>
      </c>
      <c r="E1105" s="1">
        <v>1</v>
      </c>
      <c r="F1105" s="1">
        <v>0</v>
      </c>
      <c r="G1105" s="1">
        <v>2</v>
      </c>
      <c r="H1105" s="1">
        <v>2</v>
      </c>
      <c r="I1105" s="1">
        <v>1</v>
      </c>
      <c r="J1105" s="1">
        <v>0</v>
      </c>
    </row>
    <row r="1106" spans="1:10">
      <c r="A1106" s="1">
        <v>3.2</v>
      </c>
      <c r="B1106" s="1">
        <v>6</v>
      </c>
      <c r="C1106" s="1">
        <v>30.492599999999999</v>
      </c>
      <c r="D1106" s="1">
        <v>6</v>
      </c>
      <c r="E1106" s="1">
        <v>1</v>
      </c>
      <c r="F1106" s="1">
        <v>0</v>
      </c>
      <c r="G1106" s="1">
        <v>2</v>
      </c>
      <c r="H1106" s="1">
        <v>2</v>
      </c>
      <c r="I1106" s="1">
        <v>1</v>
      </c>
      <c r="J1106" s="1">
        <v>0</v>
      </c>
    </row>
    <row r="1107" spans="1:10">
      <c r="A1107" s="1">
        <v>3.2</v>
      </c>
      <c r="B1107" s="1">
        <v>6</v>
      </c>
      <c r="C1107" s="1">
        <v>29.743099999999998</v>
      </c>
      <c r="D1107" s="1">
        <v>6</v>
      </c>
      <c r="E1107" s="1">
        <v>1</v>
      </c>
      <c r="F1107" s="1">
        <v>0</v>
      </c>
      <c r="G1107" s="1">
        <v>2</v>
      </c>
      <c r="H1107" s="1">
        <v>2</v>
      </c>
      <c r="I1107" s="1">
        <v>1</v>
      </c>
      <c r="J1107" s="1">
        <v>0</v>
      </c>
    </row>
    <row r="1108" spans="1:10">
      <c r="A1108" s="1">
        <v>4.4000000000000004</v>
      </c>
      <c r="B1108" s="1">
        <v>8</v>
      </c>
      <c r="C1108" s="1">
        <v>26.2</v>
      </c>
      <c r="D1108" s="1">
        <v>6</v>
      </c>
      <c r="E1108" s="1">
        <v>1</v>
      </c>
      <c r="F1108" s="1">
        <v>0</v>
      </c>
      <c r="G1108" s="1">
        <v>2</v>
      </c>
      <c r="H1108" s="1">
        <v>2</v>
      </c>
      <c r="I1108" s="1">
        <v>1</v>
      </c>
      <c r="J110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70"/>
  <sheetViews>
    <sheetView workbookViewId="0">
      <selection activeCell="H9" sqref="H9"/>
    </sheetView>
  </sheetViews>
  <sheetFormatPr defaultRowHeight="15"/>
  <cols>
    <col min="1" max="1" width="11.5703125" bestFit="1" customWidth="1"/>
    <col min="2" max="2" width="8" bestFit="1" customWidth="1"/>
    <col min="3" max="3" width="13.140625" bestFit="1" customWidth="1"/>
    <col min="4" max="4" width="5.7109375" bestFit="1" customWidth="1"/>
    <col min="5" max="5" width="12.28515625" bestFit="1" customWidth="1"/>
    <col min="7" max="7" width="13.42578125" bestFit="1" customWidth="1"/>
    <col min="8" max="8" width="31.5703125" bestFit="1" customWidth="1"/>
    <col min="10" max="10" width="13.42578125" bestFit="1" customWidth="1"/>
  </cols>
  <sheetData>
    <row r="1" spans="1:10">
      <c r="A1" t="s">
        <v>18</v>
      </c>
      <c r="B1" t="s">
        <v>38</v>
      </c>
      <c r="C1" t="s">
        <v>49</v>
      </c>
      <c r="D1" t="s">
        <v>44</v>
      </c>
      <c r="E1" t="s">
        <v>45</v>
      </c>
      <c r="J1" t="s">
        <v>47</v>
      </c>
    </row>
    <row r="2" spans="1:10">
      <c r="A2" s="1">
        <v>2.2000000000000002</v>
      </c>
      <c r="B2" s="1">
        <v>44.999099999999999</v>
      </c>
      <c r="C2">
        <f>$H$6+($H$7*A2)</f>
        <v>40.278240501461518</v>
      </c>
      <c r="D2">
        <f>ABS(B2-C2)</f>
        <v>4.7208594985384806</v>
      </c>
      <c r="E2">
        <f>D2^2</f>
        <v>22.286514404940995</v>
      </c>
      <c r="G2" t="s">
        <v>50</v>
      </c>
      <c r="H2" t="s">
        <v>39</v>
      </c>
      <c r="J2">
        <f>D2/B2</f>
        <v>0.10491008705815184</v>
      </c>
    </row>
    <row r="3" spans="1:10">
      <c r="A3" s="1">
        <v>5.3</v>
      </c>
      <c r="B3" s="1">
        <v>22.761900000000001</v>
      </c>
      <c r="C3">
        <f t="shared" ref="C3:C66" si="0">$H$6+($H$7*A3)</f>
        <v>26.905823678608929</v>
      </c>
      <c r="D3">
        <f t="shared" ref="D3:D66" si="1">ABS(B3-C3)</f>
        <v>4.1439236786089282</v>
      </c>
      <c r="E3">
        <f t="shared" ref="E3:E66" si="2">D3^2</f>
        <v>17.172103454135751</v>
      </c>
      <c r="J3">
        <f t="shared" ref="J3:J66" si="3">D3/B3</f>
        <v>0.18205526246090739</v>
      </c>
    </row>
    <row r="4" spans="1:10">
      <c r="A4" s="1">
        <v>2.4</v>
      </c>
      <c r="B4" s="1">
        <v>40.1</v>
      </c>
      <c r="C4">
        <f t="shared" si="0"/>
        <v>39.415503932245223</v>
      </c>
      <c r="D4">
        <f t="shared" si="1"/>
        <v>0.68449606775477889</v>
      </c>
      <c r="E4">
        <f t="shared" si="2"/>
        <v>0.46853486677175488</v>
      </c>
      <c r="J4">
        <f t="shared" si="3"/>
        <v>1.7069727375430895E-2</v>
      </c>
    </row>
    <row r="5" spans="1:10">
      <c r="A5" s="1">
        <v>2.4</v>
      </c>
      <c r="B5" s="1">
        <v>41.5</v>
      </c>
      <c r="C5">
        <f t="shared" si="0"/>
        <v>39.415503932245223</v>
      </c>
      <c r="D5">
        <f t="shared" si="1"/>
        <v>2.0844960677547775</v>
      </c>
      <c r="E5">
        <f t="shared" si="2"/>
        <v>4.34512385648513</v>
      </c>
      <c r="J5">
        <f t="shared" si="3"/>
        <v>5.0228820909753676E-2</v>
      </c>
    </row>
    <row r="6" spans="1:10">
      <c r="A6" s="1">
        <v>2.4</v>
      </c>
      <c r="B6" s="1">
        <v>40.279600000000002</v>
      </c>
      <c r="C6">
        <f t="shared" si="0"/>
        <v>39.415503932245223</v>
      </c>
      <c r="D6">
        <f t="shared" si="1"/>
        <v>0.86409606775477954</v>
      </c>
      <c r="E6">
        <f t="shared" si="2"/>
        <v>0.74666201430927259</v>
      </c>
      <c r="G6" t="s">
        <v>12</v>
      </c>
      <c r="H6" s="1">
        <v>49.768342762840774</v>
      </c>
      <c r="J6">
        <f t="shared" si="3"/>
        <v>2.1452449074836382E-2</v>
      </c>
    </row>
    <row r="7" spans="1:10">
      <c r="A7" s="1">
        <v>4.5999999999999996</v>
      </c>
      <c r="B7" s="1">
        <v>34.200000000000003</v>
      </c>
      <c r="C7">
        <f t="shared" si="0"/>
        <v>29.925401670865966</v>
      </c>
      <c r="D7">
        <f t="shared" si="1"/>
        <v>4.2745983291340366</v>
      </c>
      <c r="E7">
        <f t="shared" si="2"/>
        <v>18.272190875435498</v>
      </c>
      <c r="G7" t="s">
        <v>13</v>
      </c>
      <c r="H7" s="1">
        <v>-4.3136828460814804</v>
      </c>
      <c r="J7">
        <f t="shared" si="3"/>
        <v>0.12498825523783731</v>
      </c>
    </row>
    <row r="8" spans="1:10">
      <c r="A8" s="1">
        <v>5</v>
      </c>
      <c r="B8" s="1">
        <v>29.7559</v>
      </c>
      <c r="C8">
        <f t="shared" si="0"/>
        <v>28.199928532433372</v>
      </c>
      <c r="D8">
        <f t="shared" si="1"/>
        <v>1.5559714675666285</v>
      </c>
      <c r="E8">
        <f t="shared" si="2"/>
        <v>2.4210472078814478</v>
      </c>
      <c r="J8">
        <f t="shared" si="3"/>
        <v>5.229119158105211E-2</v>
      </c>
    </row>
    <row r="9" spans="1:10">
      <c r="A9" s="1">
        <v>6</v>
      </c>
      <c r="B9" s="1">
        <v>23.2715</v>
      </c>
      <c r="C9">
        <f t="shared" si="0"/>
        <v>23.886245686351891</v>
      </c>
      <c r="D9">
        <f t="shared" si="1"/>
        <v>0.61474568635189186</v>
      </c>
      <c r="E9">
        <f t="shared" si="2"/>
        <v>0.37791225888825858</v>
      </c>
      <c r="G9" t="s">
        <v>40</v>
      </c>
      <c r="H9">
        <f>SUM(E2:E370)</f>
        <v>11060.275821902987</v>
      </c>
      <c r="J9">
        <f t="shared" si="3"/>
        <v>2.6416246754695307E-2</v>
      </c>
    </row>
    <row r="10" spans="1:10">
      <c r="A10" s="1">
        <v>4.8</v>
      </c>
      <c r="B10" s="1">
        <v>23.577999999999999</v>
      </c>
      <c r="C10">
        <f t="shared" si="0"/>
        <v>29.062665101649667</v>
      </c>
      <c r="D10">
        <f t="shared" si="1"/>
        <v>5.4846651016496679</v>
      </c>
      <c r="E10">
        <f t="shared" si="2"/>
        <v>30.081551277253762</v>
      </c>
      <c r="J10">
        <f t="shared" si="3"/>
        <v>0.23261791083423819</v>
      </c>
    </row>
    <row r="11" spans="1:10">
      <c r="A11" s="1">
        <v>5.9</v>
      </c>
      <c r="B11" s="1">
        <v>26.620799999999999</v>
      </c>
      <c r="C11">
        <f t="shared" si="0"/>
        <v>24.317613970960039</v>
      </c>
      <c r="D11">
        <f t="shared" si="1"/>
        <v>2.3031860290399599</v>
      </c>
      <c r="E11">
        <f t="shared" si="2"/>
        <v>5.3046658843648595</v>
      </c>
      <c r="G11" t="s">
        <v>51</v>
      </c>
      <c r="H11">
        <f>CORREL(A2:A370,B2:B370)</f>
        <v>-0.80161147574423175</v>
      </c>
      <c r="J11">
        <f t="shared" si="3"/>
        <v>8.6518287543573449E-2</v>
      </c>
    </row>
    <row r="12" spans="1:10">
      <c r="A12" s="1">
        <v>3.8</v>
      </c>
      <c r="B12" s="1">
        <v>35.6</v>
      </c>
      <c r="C12">
        <f t="shared" si="0"/>
        <v>33.376347947731148</v>
      </c>
      <c r="D12">
        <f t="shared" si="1"/>
        <v>2.2236520522688537</v>
      </c>
      <c r="E12">
        <f t="shared" si="2"/>
        <v>4.9446284495594846</v>
      </c>
      <c r="J12">
        <f t="shared" si="3"/>
        <v>6.2462136299686895E-2</v>
      </c>
    </row>
    <row r="13" spans="1:10">
      <c r="A13" s="1">
        <v>3.5</v>
      </c>
      <c r="B13" s="1">
        <v>35</v>
      </c>
      <c r="C13">
        <f t="shared" si="0"/>
        <v>34.670452801555591</v>
      </c>
      <c r="D13">
        <f t="shared" si="1"/>
        <v>0.32954719844440916</v>
      </c>
      <c r="E13">
        <f t="shared" si="2"/>
        <v>0.1086013560025588</v>
      </c>
      <c r="G13" t="s">
        <v>22</v>
      </c>
      <c r="H13" t="s">
        <v>42</v>
      </c>
      <c r="J13">
        <f t="shared" si="3"/>
        <v>9.4156342412688339E-3</v>
      </c>
    </row>
    <row r="14" spans="1:10">
      <c r="A14" s="1">
        <v>6</v>
      </c>
      <c r="B14" s="1">
        <v>26.749500000000001</v>
      </c>
      <c r="C14">
        <f t="shared" si="0"/>
        <v>23.886245686351891</v>
      </c>
      <c r="D14">
        <f t="shared" si="1"/>
        <v>2.8632543136481097</v>
      </c>
      <c r="E14">
        <f t="shared" si="2"/>
        <v>8.198225264624508</v>
      </c>
      <c r="G14" s="3" t="s">
        <v>22</v>
      </c>
      <c r="H14" s="3">
        <f>SUM(J2:J369)*(100/H18)</f>
        <v>10.43570864068797</v>
      </c>
      <c r="J14">
        <f t="shared" si="3"/>
        <v>0.1070395451746055</v>
      </c>
    </row>
    <row r="15" spans="1:10">
      <c r="A15" s="1">
        <v>2.7</v>
      </c>
      <c r="B15" s="1">
        <v>40.6</v>
      </c>
      <c r="C15">
        <f t="shared" si="0"/>
        <v>38.121399078420779</v>
      </c>
      <c r="D15">
        <f t="shared" si="1"/>
        <v>2.478600921579222</v>
      </c>
      <c r="E15">
        <f t="shared" si="2"/>
        <v>6.1434625284533686</v>
      </c>
      <c r="J15">
        <f t="shared" si="3"/>
        <v>6.1049283782739452E-2</v>
      </c>
    </row>
    <row r="16" spans="1:10">
      <c r="A16" s="1">
        <v>3</v>
      </c>
      <c r="B16" s="1">
        <v>35.460599999999999</v>
      </c>
      <c r="C16">
        <f t="shared" si="0"/>
        <v>36.827294224596329</v>
      </c>
      <c r="D16">
        <f t="shared" si="1"/>
        <v>1.3666942245963298</v>
      </c>
      <c r="E16">
        <f t="shared" si="2"/>
        <v>1.8678531035449633</v>
      </c>
      <c r="G16" t="s">
        <v>24</v>
      </c>
      <c r="H16" t="s">
        <v>43</v>
      </c>
      <c r="J16">
        <f t="shared" si="3"/>
        <v>3.8541204170158709E-2</v>
      </c>
    </row>
    <row r="17" spans="1:10">
      <c r="A17" s="1">
        <v>4.5999999999999996</v>
      </c>
      <c r="B17" s="1">
        <v>24.8718</v>
      </c>
      <c r="C17">
        <f t="shared" si="0"/>
        <v>29.925401670865966</v>
      </c>
      <c r="D17">
        <f t="shared" si="1"/>
        <v>5.0536016708659659</v>
      </c>
      <c r="E17">
        <f t="shared" si="2"/>
        <v>25.538889847779281</v>
      </c>
      <c r="G17" t="s">
        <v>19</v>
      </c>
      <c r="H17" t="s">
        <v>49</v>
      </c>
      <c r="J17">
        <f t="shared" si="3"/>
        <v>0.2031860046665688</v>
      </c>
    </row>
    <row r="18" spans="1:10">
      <c r="A18" s="1">
        <v>2.5</v>
      </c>
      <c r="B18" s="1">
        <v>42.699800000000003</v>
      </c>
      <c r="C18">
        <f t="shared" si="0"/>
        <v>38.984135647637075</v>
      </c>
      <c r="D18">
        <f t="shared" si="1"/>
        <v>3.7156643523629285</v>
      </c>
      <c r="E18">
        <f t="shared" si="2"/>
        <v>13.806161579420621</v>
      </c>
      <c r="G18" t="s">
        <v>11</v>
      </c>
      <c r="H18">
        <f>COUNT(A2:A369)</f>
        <v>368</v>
      </c>
      <c r="J18">
        <f t="shared" si="3"/>
        <v>8.7018308103619407E-2</v>
      </c>
    </row>
    <row r="19" spans="1:10">
      <c r="A19" s="1">
        <v>6</v>
      </c>
      <c r="B19" s="1">
        <v>30.5</v>
      </c>
      <c r="C19">
        <f t="shared" si="0"/>
        <v>23.886245686351891</v>
      </c>
      <c r="D19">
        <f t="shared" si="1"/>
        <v>6.6137543136481085</v>
      </c>
      <c r="E19">
        <f t="shared" si="2"/>
        <v>43.741746121298959</v>
      </c>
      <c r="J19">
        <f t="shared" si="3"/>
        <v>0.21684440372616748</v>
      </c>
    </row>
    <row r="20" spans="1:10">
      <c r="A20" s="1">
        <v>4</v>
      </c>
      <c r="B20" s="1">
        <v>35.200000000000003</v>
      </c>
      <c r="C20">
        <f t="shared" si="0"/>
        <v>32.513611378514852</v>
      </c>
      <c r="D20">
        <f t="shared" si="1"/>
        <v>2.6863886214851505</v>
      </c>
      <c r="E20">
        <f t="shared" si="2"/>
        <v>7.2166838256448873</v>
      </c>
      <c r="J20">
        <f t="shared" si="3"/>
        <v>7.6317858564919044E-2</v>
      </c>
    </row>
    <row r="21" spans="1:10">
      <c r="A21" s="1">
        <v>3.5</v>
      </c>
      <c r="B21" s="1">
        <v>33.700000000000003</v>
      </c>
      <c r="C21">
        <f t="shared" si="0"/>
        <v>34.670452801555591</v>
      </c>
      <c r="D21">
        <f t="shared" si="1"/>
        <v>0.970452801555588</v>
      </c>
      <c r="E21">
        <f t="shared" si="2"/>
        <v>0.94177864004708944</v>
      </c>
      <c r="J21">
        <f t="shared" si="3"/>
        <v>2.8796819037257802E-2</v>
      </c>
    </row>
    <row r="22" spans="1:10">
      <c r="A22" s="1">
        <v>2.5</v>
      </c>
      <c r="B22" s="1">
        <v>30.168800000000001</v>
      </c>
      <c r="C22">
        <f t="shared" si="0"/>
        <v>38.984135647637075</v>
      </c>
      <c r="D22">
        <f t="shared" si="1"/>
        <v>8.8153356476370739</v>
      </c>
      <c r="E22">
        <f t="shared" si="2"/>
        <v>77.710142580500943</v>
      </c>
      <c r="J22">
        <f t="shared" si="3"/>
        <v>0.29220040729618257</v>
      </c>
    </row>
    <row r="23" spans="1:10">
      <c r="A23" s="1">
        <v>2</v>
      </c>
      <c r="B23" s="1">
        <v>37.5</v>
      </c>
      <c r="C23">
        <f t="shared" si="0"/>
        <v>41.140977070677813</v>
      </c>
      <c r="D23">
        <f t="shared" si="1"/>
        <v>3.6409770706778133</v>
      </c>
      <c r="E23">
        <f t="shared" si="2"/>
        <v>13.256714029201591</v>
      </c>
      <c r="J23">
        <f t="shared" si="3"/>
        <v>9.709272188474169E-2</v>
      </c>
    </row>
    <row r="24" spans="1:10">
      <c r="A24" s="1">
        <v>5.7</v>
      </c>
      <c r="B24" s="1">
        <v>24.220600000000001</v>
      </c>
      <c r="C24">
        <f t="shared" si="0"/>
        <v>25.180350540176335</v>
      </c>
      <c r="D24">
        <f t="shared" si="1"/>
        <v>0.95975054017633354</v>
      </c>
      <c r="E24">
        <f t="shared" si="2"/>
        <v>0.92112109936876407</v>
      </c>
      <c r="J24">
        <f t="shared" si="3"/>
        <v>3.9625382532898996E-2</v>
      </c>
    </row>
    <row r="25" spans="1:10">
      <c r="A25" s="1">
        <v>2</v>
      </c>
      <c r="B25" s="1">
        <v>58.534999999999997</v>
      </c>
      <c r="C25">
        <f t="shared" si="0"/>
        <v>41.140977070677813</v>
      </c>
      <c r="D25">
        <f t="shared" si="1"/>
        <v>17.394022929322183</v>
      </c>
      <c r="E25">
        <f t="shared" si="2"/>
        <v>302.55203366578587</v>
      </c>
      <c r="J25">
        <f t="shared" si="3"/>
        <v>0.29715593968262038</v>
      </c>
    </row>
    <row r="26" spans="1:10">
      <c r="A26" s="1">
        <v>3</v>
      </c>
      <c r="B26" s="1">
        <v>35.708100000000002</v>
      </c>
      <c r="C26">
        <f t="shared" si="0"/>
        <v>36.827294224596329</v>
      </c>
      <c r="D26">
        <f t="shared" si="1"/>
        <v>1.1191942245963276</v>
      </c>
      <c r="E26">
        <f t="shared" si="2"/>
        <v>1.2525957123697748</v>
      </c>
      <c r="J26">
        <f t="shared" si="3"/>
        <v>3.1342866873239617E-2</v>
      </c>
    </row>
    <row r="27" spans="1:10">
      <c r="A27" s="1">
        <v>2.9</v>
      </c>
      <c r="B27" s="1">
        <v>34.179600000000001</v>
      </c>
      <c r="C27">
        <f t="shared" si="0"/>
        <v>37.258662509204484</v>
      </c>
      <c r="D27">
        <f t="shared" si="1"/>
        <v>3.0790625092044834</v>
      </c>
      <c r="E27">
        <f t="shared" si="2"/>
        <v>9.4806259355886091</v>
      </c>
      <c r="J27">
        <f t="shared" si="3"/>
        <v>9.0084802314962242E-2</v>
      </c>
    </row>
    <row r="28" spans="1:10">
      <c r="A28" s="1">
        <v>2.5</v>
      </c>
      <c r="B28" s="1">
        <v>39.375300000000003</v>
      </c>
      <c r="C28">
        <f t="shared" si="0"/>
        <v>38.984135647637075</v>
      </c>
      <c r="D28">
        <f t="shared" si="1"/>
        <v>0.39116435236292801</v>
      </c>
      <c r="E28">
        <f t="shared" si="2"/>
        <v>0.15300955055950891</v>
      </c>
      <c r="J28">
        <f t="shared" si="3"/>
        <v>9.9342570688458996E-3</v>
      </c>
    </row>
    <row r="29" spans="1:10">
      <c r="A29" s="1">
        <v>1.5</v>
      </c>
      <c r="B29" s="1">
        <v>50.672499999999999</v>
      </c>
      <c r="C29">
        <f t="shared" si="0"/>
        <v>43.297818493718552</v>
      </c>
      <c r="D29">
        <f t="shared" si="1"/>
        <v>7.3746815062814477</v>
      </c>
      <c r="E29">
        <f t="shared" si="2"/>
        <v>54.385927319089603</v>
      </c>
      <c r="J29">
        <f t="shared" si="3"/>
        <v>0.14553616865718974</v>
      </c>
    </row>
    <row r="30" spans="1:10">
      <c r="A30" s="1">
        <v>3.6</v>
      </c>
      <c r="B30" s="1">
        <v>37</v>
      </c>
      <c r="C30">
        <f t="shared" si="0"/>
        <v>34.239084516947443</v>
      </c>
      <c r="D30">
        <f t="shared" si="1"/>
        <v>2.7609154830525569</v>
      </c>
      <c r="E30">
        <f t="shared" si="2"/>
        <v>7.6226543045593331</v>
      </c>
      <c r="J30">
        <f t="shared" si="3"/>
        <v>7.4619337379798839E-2</v>
      </c>
    </row>
    <row r="31" spans="1:10">
      <c r="A31" s="1">
        <v>2.4</v>
      </c>
      <c r="B31" s="1">
        <v>34.299999999999997</v>
      </c>
      <c r="C31">
        <f t="shared" si="0"/>
        <v>39.415503932245223</v>
      </c>
      <c r="D31">
        <f t="shared" si="1"/>
        <v>5.1155039322452254</v>
      </c>
      <c r="E31">
        <f t="shared" si="2"/>
        <v>26.168380480816364</v>
      </c>
      <c r="J31">
        <f t="shared" si="3"/>
        <v>0.14914005633368005</v>
      </c>
    </row>
    <row r="32" spans="1:10">
      <c r="A32" s="1">
        <v>3.5</v>
      </c>
      <c r="B32" s="1">
        <v>28.668299999999999</v>
      </c>
      <c r="C32">
        <f t="shared" si="0"/>
        <v>34.670452801555591</v>
      </c>
      <c r="D32">
        <f t="shared" si="1"/>
        <v>6.0021528015555923</v>
      </c>
      <c r="E32">
        <f t="shared" si="2"/>
        <v>36.025838253221643</v>
      </c>
      <c r="J32">
        <f t="shared" si="3"/>
        <v>0.20936549434586607</v>
      </c>
    </row>
    <row r="33" spans="1:10">
      <c r="A33" s="1">
        <v>3.6</v>
      </c>
      <c r="B33" s="1">
        <v>36.439500000000002</v>
      </c>
      <c r="C33">
        <f t="shared" si="0"/>
        <v>34.239084516947443</v>
      </c>
      <c r="D33">
        <f t="shared" si="1"/>
        <v>2.2004154830525593</v>
      </c>
      <c r="E33">
        <f t="shared" si="2"/>
        <v>4.8418282980574281</v>
      </c>
      <c r="J33">
        <f t="shared" si="3"/>
        <v>6.0385446645880407E-2</v>
      </c>
    </row>
    <row r="34" spans="1:10">
      <c r="A34" s="1">
        <v>3.7</v>
      </c>
      <c r="B34" s="1">
        <v>34.730499999999999</v>
      </c>
      <c r="C34">
        <f t="shared" si="0"/>
        <v>33.807716232339295</v>
      </c>
      <c r="D34">
        <f t="shared" si="1"/>
        <v>0.9227837676607038</v>
      </c>
      <c r="E34">
        <f t="shared" si="2"/>
        <v>0.85152988185808376</v>
      </c>
      <c r="J34">
        <f t="shared" si="3"/>
        <v>2.6569838259187281E-2</v>
      </c>
    </row>
    <row r="35" spans="1:10">
      <c r="A35" s="1">
        <v>4</v>
      </c>
      <c r="B35" s="1">
        <v>26.82</v>
      </c>
      <c r="C35">
        <f t="shared" si="0"/>
        <v>32.513611378514852</v>
      </c>
      <c r="D35">
        <f t="shared" si="1"/>
        <v>5.6936113785148521</v>
      </c>
      <c r="E35">
        <f t="shared" si="2"/>
        <v>32.417210529553792</v>
      </c>
      <c r="J35">
        <f t="shared" si="3"/>
        <v>0.21228976057102356</v>
      </c>
    </row>
    <row r="36" spans="1:10">
      <c r="A36" s="1">
        <v>3.6</v>
      </c>
      <c r="B36" s="1">
        <v>40</v>
      </c>
      <c r="C36">
        <f t="shared" si="0"/>
        <v>34.239084516947443</v>
      </c>
      <c r="D36">
        <f t="shared" si="1"/>
        <v>5.7609154830525569</v>
      </c>
      <c r="E36">
        <f t="shared" si="2"/>
        <v>33.188147202874674</v>
      </c>
      <c r="J36">
        <f t="shared" si="3"/>
        <v>0.14402288707631392</v>
      </c>
    </row>
    <row r="37" spans="1:10">
      <c r="A37" s="1">
        <v>4.5999999999999996</v>
      </c>
      <c r="B37" s="1">
        <v>31.9</v>
      </c>
      <c r="C37">
        <f t="shared" si="0"/>
        <v>29.925401670865966</v>
      </c>
      <c r="D37">
        <f t="shared" si="1"/>
        <v>1.9745983291340323</v>
      </c>
      <c r="E37">
        <f t="shared" si="2"/>
        <v>3.8990385614189123</v>
      </c>
      <c r="J37">
        <f t="shared" si="3"/>
        <v>6.1899634142132676E-2</v>
      </c>
    </row>
    <row r="38" spans="1:10">
      <c r="A38" s="1">
        <v>2.5</v>
      </c>
      <c r="B38" s="1">
        <v>39.700000000000003</v>
      </c>
      <c r="C38">
        <f t="shared" si="0"/>
        <v>38.984135647637075</v>
      </c>
      <c r="D38">
        <f t="shared" si="1"/>
        <v>0.715864352362928</v>
      </c>
      <c r="E38">
        <f t="shared" si="2"/>
        <v>0.51246177098399437</v>
      </c>
      <c r="J38">
        <f t="shared" si="3"/>
        <v>1.8031847666572492E-2</v>
      </c>
    </row>
    <row r="39" spans="1:10">
      <c r="A39" s="1">
        <v>3.5</v>
      </c>
      <c r="B39" s="1">
        <v>33.9</v>
      </c>
      <c r="C39">
        <f t="shared" si="0"/>
        <v>34.670452801555591</v>
      </c>
      <c r="D39">
        <f t="shared" si="1"/>
        <v>0.77045280155559226</v>
      </c>
      <c r="E39">
        <f t="shared" si="2"/>
        <v>0.59359751942486083</v>
      </c>
      <c r="J39">
        <f t="shared" si="3"/>
        <v>2.2727221284825731E-2</v>
      </c>
    </row>
    <row r="40" spans="1:10">
      <c r="A40" s="1">
        <v>3.7</v>
      </c>
      <c r="B40" s="1">
        <v>30.5</v>
      </c>
      <c r="C40">
        <f t="shared" si="0"/>
        <v>33.807716232339295</v>
      </c>
      <c r="D40">
        <f t="shared" si="1"/>
        <v>3.3077162323392955</v>
      </c>
      <c r="E40">
        <f t="shared" si="2"/>
        <v>10.940986673680865</v>
      </c>
      <c r="J40">
        <f t="shared" si="3"/>
        <v>0.1084497125357146</v>
      </c>
    </row>
    <row r="41" spans="1:10">
      <c r="A41" s="1">
        <v>2.4</v>
      </c>
      <c r="B41" s="1">
        <v>37.709800000000001</v>
      </c>
      <c r="C41">
        <f t="shared" si="0"/>
        <v>39.415503932245223</v>
      </c>
      <c r="D41">
        <f t="shared" si="1"/>
        <v>1.7057039322452212</v>
      </c>
      <c r="E41">
        <f t="shared" si="2"/>
        <v>2.90942590447681</v>
      </c>
      <c r="J41">
        <f t="shared" si="3"/>
        <v>4.5232378115111223E-2</v>
      </c>
    </row>
    <row r="42" spans="1:10">
      <c r="A42" s="1">
        <v>4</v>
      </c>
      <c r="B42" s="1">
        <v>24.6648</v>
      </c>
      <c r="C42">
        <f t="shared" si="0"/>
        <v>32.513611378514852</v>
      </c>
      <c r="D42">
        <f t="shared" si="1"/>
        <v>7.8488113785148528</v>
      </c>
      <c r="E42">
        <f t="shared" si="2"/>
        <v>61.603840055504222</v>
      </c>
      <c r="J42">
        <f t="shared" si="3"/>
        <v>0.31821913733396795</v>
      </c>
    </row>
    <row r="43" spans="1:10">
      <c r="A43" s="1">
        <v>3.7</v>
      </c>
      <c r="B43" s="1">
        <v>31.3858</v>
      </c>
      <c r="C43">
        <f t="shared" si="0"/>
        <v>33.807716232339295</v>
      </c>
      <c r="D43">
        <f t="shared" si="1"/>
        <v>2.4219162323392958</v>
      </c>
      <c r="E43">
        <f t="shared" si="2"/>
        <v>5.86567823646857</v>
      </c>
      <c r="J43">
        <f t="shared" si="3"/>
        <v>7.7165986922088842E-2</v>
      </c>
    </row>
    <row r="44" spans="1:10">
      <c r="A44" s="1">
        <v>2.9</v>
      </c>
      <c r="B44" s="1">
        <v>34.1</v>
      </c>
      <c r="C44">
        <f t="shared" si="0"/>
        <v>37.258662509204484</v>
      </c>
      <c r="D44">
        <f t="shared" si="1"/>
        <v>3.1586625092044827</v>
      </c>
      <c r="E44">
        <f t="shared" si="2"/>
        <v>9.9771488470539591</v>
      </c>
      <c r="J44">
        <f t="shared" si="3"/>
        <v>9.2629399096905651E-2</v>
      </c>
    </row>
    <row r="45" spans="1:10">
      <c r="A45" s="1">
        <v>2</v>
      </c>
      <c r="B45" s="1">
        <v>41.9</v>
      </c>
      <c r="C45">
        <f t="shared" si="0"/>
        <v>41.140977070677813</v>
      </c>
      <c r="D45">
        <f t="shared" si="1"/>
        <v>0.75902292932218529</v>
      </c>
      <c r="E45">
        <f t="shared" si="2"/>
        <v>0.57611580723683109</v>
      </c>
      <c r="J45">
        <f t="shared" si="3"/>
        <v>1.8115105711746668E-2</v>
      </c>
    </row>
    <row r="46" spans="1:10">
      <c r="A46" s="1">
        <v>2.4</v>
      </c>
      <c r="B46" s="1">
        <v>43.291600000000003</v>
      </c>
      <c r="C46">
        <f t="shared" si="0"/>
        <v>39.415503932245223</v>
      </c>
      <c r="D46">
        <f t="shared" si="1"/>
        <v>3.87609606775478</v>
      </c>
      <c r="E46">
        <f t="shared" si="2"/>
        <v>15.024120726464067</v>
      </c>
      <c r="J46">
        <f t="shared" si="3"/>
        <v>8.9534599500937354E-2</v>
      </c>
    </row>
    <row r="47" spans="1:10">
      <c r="A47" s="1">
        <v>3.5</v>
      </c>
      <c r="B47" s="1">
        <v>40.299999999999997</v>
      </c>
      <c r="C47">
        <f t="shared" si="0"/>
        <v>34.670452801555591</v>
      </c>
      <c r="D47">
        <f t="shared" si="1"/>
        <v>5.6295471984444063</v>
      </c>
      <c r="E47">
        <f t="shared" si="2"/>
        <v>31.691801659513263</v>
      </c>
      <c r="J47">
        <f t="shared" si="3"/>
        <v>0.1396909974800101</v>
      </c>
    </row>
    <row r="48" spans="1:10">
      <c r="A48" s="1">
        <v>2.5</v>
      </c>
      <c r="B48" s="1">
        <v>43.8</v>
      </c>
      <c r="C48">
        <f t="shared" si="0"/>
        <v>38.984135647637075</v>
      </c>
      <c r="D48">
        <f t="shared" si="1"/>
        <v>4.8158643523629223</v>
      </c>
      <c r="E48">
        <f t="shared" si="2"/>
        <v>23.192549460359949</v>
      </c>
      <c r="J48">
        <f t="shared" si="3"/>
        <v>0.10995124092152792</v>
      </c>
    </row>
    <row r="49" spans="1:10">
      <c r="A49" s="1">
        <v>3.6</v>
      </c>
      <c r="B49" s="1">
        <v>40</v>
      </c>
      <c r="C49">
        <f t="shared" si="0"/>
        <v>34.239084516947443</v>
      </c>
      <c r="D49">
        <f t="shared" si="1"/>
        <v>5.7609154830525569</v>
      </c>
      <c r="E49">
        <f t="shared" si="2"/>
        <v>33.188147202874674</v>
      </c>
      <c r="J49">
        <f t="shared" si="3"/>
        <v>0.14402288707631392</v>
      </c>
    </row>
    <row r="50" spans="1:10">
      <c r="A50" s="1">
        <v>3.6</v>
      </c>
      <c r="B50" s="1">
        <v>34.875399999999999</v>
      </c>
      <c r="C50">
        <f t="shared" si="0"/>
        <v>34.239084516947443</v>
      </c>
      <c r="D50">
        <f t="shared" si="1"/>
        <v>0.63631548305255592</v>
      </c>
      <c r="E50">
        <f t="shared" si="2"/>
        <v>0.40489739397240759</v>
      </c>
      <c r="J50">
        <f t="shared" si="3"/>
        <v>1.8245395982628327E-2</v>
      </c>
    </row>
    <row r="51" spans="1:10">
      <c r="A51" s="1">
        <v>3.5</v>
      </c>
      <c r="B51" s="1">
        <v>36.4</v>
      </c>
      <c r="C51">
        <f t="shared" si="0"/>
        <v>34.670452801555591</v>
      </c>
      <c r="D51">
        <f t="shared" si="1"/>
        <v>1.7295471984444077</v>
      </c>
      <c r="E51">
        <f t="shared" si="2"/>
        <v>2.9913335116468995</v>
      </c>
      <c r="J51">
        <f t="shared" si="3"/>
        <v>4.7515032924296915E-2</v>
      </c>
    </row>
    <row r="52" spans="1:10">
      <c r="A52" s="1">
        <v>2.7</v>
      </c>
      <c r="B52" s="1">
        <v>37.799999999999997</v>
      </c>
      <c r="C52">
        <f t="shared" si="0"/>
        <v>38.121399078420779</v>
      </c>
      <c r="D52">
        <f t="shared" si="1"/>
        <v>0.3213990784207823</v>
      </c>
      <c r="E52">
        <f t="shared" si="2"/>
        <v>0.10329736760972817</v>
      </c>
      <c r="J52">
        <f t="shared" si="3"/>
        <v>8.502621122242919E-3</v>
      </c>
    </row>
    <row r="53" spans="1:10">
      <c r="A53" s="1">
        <v>4.8</v>
      </c>
      <c r="B53" s="1">
        <v>30.537500000000001</v>
      </c>
      <c r="C53">
        <f t="shared" si="0"/>
        <v>29.062665101649667</v>
      </c>
      <c r="D53">
        <f t="shared" si="1"/>
        <v>1.4748348983503341</v>
      </c>
      <c r="E53">
        <f t="shared" si="2"/>
        <v>2.1751379773920405</v>
      </c>
      <c r="J53">
        <f t="shared" si="3"/>
        <v>4.8295862410162392E-2</v>
      </c>
    </row>
    <row r="54" spans="1:10">
      <c r="A54" s="1">
        <v>3.5</v>
      </c>
      <c r="B54" s="1">
        <v>37.962800000000001</v>
      </c>
      <c r="C54">
        <f t="shared" si="0"/>
        <v>34.670452801555591</v>
      </c>
      <c r="D54">
        <f t="shared" si="1"/>
        <v>3.2923471984444106</v>
      </c>
      <c r="E54">
        <f t="shared" si="2"/>
        <v>10.839550075104759</v>
      </c>
      <c r="J54">
        <f t="shared" si="3"/>
        <v>8.67256155616659E-2</v>
      </c>
    </row>
    <row r="55" spans="1:10">
      <c r="A55" s="1">
        <v>2.5</v>
      </c>
      <c r="B55" s="1">
        <v>35.922600000000003</v>
      </c>
      <c r="C55">
        <f t="shared" si="0"/>
        <v>38.984135647637075</v>
      </c>
      <c r="D55">
        <f t="shared" si="1"/>
        <v>3.0615356476370721</v>
      </c>
      <c r="E55">
        <f t="shared" si="2"/>
        <v>9.3730005217525463</v>
      </c>
      <c r="J55">
        <f t="shared" si="3"/>
        <v>8.5225892547785287E-2</v>
      </c>
    </row>
    <row r="56" spans="1:10">
      <c r="A56" s="1">
        <v>3.7</v>
      </c>
      <c r="B56" s="1">
        <v>31.846699999999998</v>
      </c>
      <c r="C56">
        <f t="shared" si="0"/>
        <v>33.807716232339295</v>
      </c>
      <c r="D56">
        <f t="shared" si="1"/>
        <v>1.961016232339297</v>
      </c>
      <c r="E56">
        <f t="shared" si="2"/>
        <v>3.8455846634982116</v>
      </c>
      <c r="J56">
        <f t="shared" si="3"/>
        <v>6.1576748370766737E-2</v>
      </c>
    </row>
    <row r="57" spans="1:10">
      <c r="A57" s="1">
        <v>5</v>
      </c>
      <c r="B57" s="1">
        <v>23.618200000000002</v>
      </c>
      <c r="C57">
        <f t="shared" si="0"/>
        <v>28.199928532433372</v>
      </c>
      <c r="D57">
        <f t="shared" si="1"/>
        <v>4.5817285324333703</v>
      </c>
      <c r="E57">
        <f t="shared" si="2"/>
        <v>20.992236344914044</v>
      </c>
      <c r="J57">
        <f t="shared" si="3"/>
        <v>0.19399143594488022</v>
      </c>
    </row>
    <row r="58" spans="1:10">
      <c r="A58" s="1">
        <v>1.6</v>
      </c>
      <c r="B58" s="1">
        <v>47.7592</v>
      </c>
      <c r="C58">
        <f t="shared" si="0"/>
        <v>42.866450209110404</v>
      </c>
      <c r="D58">
        <f t="shared" si="1"/>
        <v>4.8927497908895958</v>
      </c>
      <c r="E58">
        <f t="shared" si="2"/>
        <v>23.939000516250182</v>
      </c>
      <c r="J58">
        <f t="shared" si="3"/>
        <v>0.10244622587668127</v>
      </c>
    </row>
    <row r="59" spans="1:10">
      <c r="A59" s="1">
        <v>3.5</v>
      </c>
      <c r="B59" s="1">
        <v>40.299999999999997</v>
      </c>
      <c r="C59">
        <f t="shared" si="0"/>
        <v>34.670452801555591</v>
      </c>
      <c r="D59">
        <f t="shared" si="1"/>
        <v>5.6295471984444063</v>
      </c>
      <c r="E59">
        <f t="shared" si="2"/>
        <v>31.691801659513263</v>
      </c>
      <c r="J59">
        <f t="shared" si="3"/>
        <v>0.1396909974800101</v>
      </c>
    </row>
    <row r="60" spans="1:10">
      <c r="A60" s="1">
        <v>4.7</v>
      </c>
      <c r="B60" s="1">
        <v>25.6</v>
      </c>
      <c r="C60">
        <f t="shared" si="0"/>
        <v>29.494033386257815</v>
      </c>
      <c r="D60">
        <f t="shared" si="1"/>
        <v>3.8940333862578136</v>
      </c>
      <c r="E60">
        <f t="shared" si="2"/>
        <v>15.163496013290494</v>
      </c>
      <c r="J60">
        <f t="shared" si="3"/>
        <v>0.15211067915069584</v>
      </c>
    </row>
    <row r="61" spans="1:10">
      <c r="A61" s="1">
        <v>5.3</v>
      </c>
      <c r="B61" s="1">
        <v>29</v>
      </c>
      <c r="C61">
        <f t="shared" si="0"/>
        <v>26.905823678608929</v>
      </c>
      <c r="D61">
        <f t="shared" si="1"/>
        <v>2.0941763213910711</v>
      </c>
      <c r="E61">
        <f t="shared" si="2"/>
        <v>4.385574465075039</v>
      </c>
      <c r="J61">
        <f t="shared" si="3"/>
        <v>7.2212976599692114E-2</v>
      </c>
    </row>
    <row r="62" spans="1:10">
      <c r="A62" s="1">
        <v>1.8</v>
      </c>
      <c r="B62" s="1">
        <v>43.628999999999998</v>
      </c>
      <c r="C62">
        <f t="shared" si="0"/>
        <v>42.003713639894109</v>
      </c>
      <c r="D62">
        <f t="shared" si="1"/>
        <v>1.6252863601058891</v>
      </c>
      <c r="E62">
        <f t="shared" si="2"/>
        <v>2.6415557523462501</v>
      </c>
      <c r="J62">
        <f t="shared" si="3"/>
        <v>3.7252432100343562E-2</v>
      </c>
    </row>
    <row r="63" spans="1:10">
      <c r="A63" s="1">
        <v>1.6</v>
      </c>
      <c r="B63" s="1">
        <v>44.571399999999997</v>
      </c>
      <c r="C63">
        <f t="shared" si="0"/>
        <v>42.866450209110404</v>
      </c>
      <c r="D63">
        <f t="shared" si="1"/>
        <v>1.704949790889593</v>
      </c>
      <c r="E63">
        <f t="shared" si="2"/>
        <v>2.9068537894544666</v>
      </c>
      <c r="J63">
        <f t="shared" si="3"/>
        <v>3.8252103162332643E-2</v>
      </c>
    </row>
    <row r="64" spans="1:10">
      <c r="A64" s="1">
        <v>4.3</v>
      </c>
      <c r="B64" s="1">
        <v>26.1157</v>
      </c>
      <c r="C64">
        <f t="shared" si="0"/>
        <v>31.219506524690409</v>
      </c>
      <c r="D64">
        <f t="shared" si="1"/>
        <v>5.103806524690409</v>
      </c>
      <c r="E64">
        <f t="shared" si="2"/>
        <v>26.048841041472389</v>
      </c>
      <c r="J64">
        <f t="shared" si="3"/>
        <v>0.19543058484706169</v>
      </c>
    </row>
    <row r="65" spans="1:10">
      <c r="A65" s="1">
        <v>5.6</v>
      </c>
      <c r="B65" s="1">
        <v>24.149100000000001</v>
      </c>
      <c r="C65">
        <f t="shared" si="0"/>
        <v>25.611718824784486</v>
      </c>
      <c r="D65">
        <f t="shared" si="1"/>
        <v>1.4626188247844851</v>
      </c>
      <c r="E65">
        <f t="shared" si="2"/>
        <v>2.1392538266139485</v>
      </c>
      <c r="J65">
        <f t="shared" si="3"/>
        <v>6.0566183616966474E-2</v>
      </c>
    </row>
    <row r="66" spans="1:10">
      <c r="A66" s="1">
        <v>3</v>
      </c>
      <c r="B66" s="1">
        <v>51.1</v>
      </c>
      <c r="C66">
        <f t="shared" si="0"/>
        <v>36.827294224596329</v>
      </c>
      <c r="D66">
        <f t="shared" si="1"/>
        <v>14.272705775403672</v>
      </c>
      <c r="E66">
        <f t="shared" si="2"/>
        <v>203.71013015124134</v>
      </c>
      <c r="J66">
        <f t="shared" si="3"/>
        <v>0.2793093106732617</v>
      </c>
    </row>
    <row r="67" spans="1:10">
      <c r="A67" s="1">
        <v>5.5</v>
      </c>
      <c r="B67" s="1">
        <v>23.2</v>
      </c>
      <c r="C67">
        <f t="shared" ref="C67:C130" si="4">$H$6+($H$7*A67)</f>
        <v>26.04308710939263</v>
      </c>
      <c r="D67">
        <f t="shared" ref="D67:D130" si="5">ABS(B67-C67)</f>
        <v>2.8430871093926307</v>
      </c>
      <c r="E67">
        <f t="shared" ref="E67:E130" si="6">D67^2</f>
        <v>8.0831443115945447</v>
      </c>
      <c r="J67">
        <f t="shared" ref="J67:J130" si="7">D67/B67</f>
        <v>0.12254685816347546</v>
      </c>
    </row>
    <row r="68" spans="1:10">
      <c r="A68" s="1">
        <v>2</v>
      </c>
      <c r="B68" s="1">
        <v>46.624000000000002</v>
      </c>
      <c r="C68">
        <f t="shared" si="4"/>
        <v>41.140977070677813</v>
      </c>
      <c r="D68">
        <f t="shared" si="5"/>
        <v>5.483022929322189</v>
      </c>
      <c r="E68">
        <f t="shared" si="6"/>
        <v>30.063540443472878</v>
      </c>
      <c r="J68">
        <f t="shared" si="7"/>
        <v>0.11760086928024599</v>
      </c>
    </row>
    <row r="69" spans="1:10">
      <c r="A69" s="1">
        <v>3.5</v>
      </c>
      <c r="B69" s="1">
        <v>37.9499</v>
      </c>
      <c r="C69">
        <f t="shared" si="4"/>
        <v>34.670452801555591</v>
      </c>
      <c r="D69">
        <f t="shared" si="5"/>
        <v>3.2794471984444087</v>
      </c>
      <c r="E69">
        <f t="shared" si="6"/>
        <v>10.75477392738488</v>
      </c>
      <c r="J69">
        <f t="shared" si="7"/>
        <v>8.6415173648531587E-2</v>
      </c>
    </row>
    <row r="70" spans="1:10">
      <c r="A70" s="1">
        <v>3</v>
      </c>
      <c r="B70" s="1">
        <v>33.1</v>
      </c>
      <c r="C70">
        <f t="shared" si="4"/>
        <v>36.827294224596329</v>
      </c>
      <c r="D70">
        <f t="shared" si="5"/>
        <v>3.7272942245963279</v>
      </c>
      <c r="E70">
        <f t="shared" si="6"/>
        <v>13.89272223670914</v>
      </c>
      <c r="J70">
        <f t="shared" si="7"/>
        <v>0.11260707627179238</v>
      </c>
    </row>
    <row r="71" spans="1:10">
      <c r="A71" s="1">
        <v>3</v>
      </c>
      <c r="B71" s="1">
        <v>32.954799999999999</v>
      </c>
      <c r="C71">
        <f t="shared" si="4"/>
        <v>36.827294224596329</v>
      </c>
      <c r="D71">
        <f t="shared" si="5"/>
        <v>3.8724942245963305</v>
      </c>
      <c r="E71">
        <f t="shared" si="6"/>
        <v>14.996211519531935</v>
      </c>
      <c r="J71">
        <f t="shared" si="7"/>
        <v>0.1175092619162104</v>
      </c>
    </row>
    <row r="72" spans="1:10">
      <c r="A72" s="1">
        <v>2.7</v>
      </c>
      <c r="B72" s="1">
        <v>35.700000000000003</v>
      </c>
      <c r="C72">
        <f t="shared" si="4"/>
        <v>38.121399078420779</v>
      </c>
      <c r="D72">
        <f t="shared" si="5"/>
        <v>2.4213990784207766</v>
      </c>
      <c r="E72">
        <f t="shared" si="6"/>
        <v>5.8631734969769864</v>
      </c>
      <c r="J72">
        <f t="shared" si="7"/>
        <v>6.7826304717668803E-2</v>
      </c>
    </row>
    <row r="73" spans="1:10">
      <c r="A73" s="1">
        <v>5.6</v>
      </c>
      <c r="B73" s="1">
        <v>23.061</v>
      </c>
      <c r="C73">
        <f t="shared" si="4"/>
        <v>25.611718824784486</v>
      </c>
      <c r="D73">
        <f t="shared" si="5"/>
        <v>2.5507188247844859</v>
      </c>
      <c r="E73">
        <f t="shared" si="6"/>
        <v>6.5061665231099486</v>
      </c>
      <c r="J73">
        <f t="shared" si="7"/>
        <v>0.11060746822707107</v>
      </c>
    </row>
    <row r="74" spans="1:10">
      <c r="A74" s="1">
        <v>3</v>
      </c>
      <c r="B74" s="1">
        <v>29.789200000000001</v>
      </c>
      <c r="C74">
        <f t="shared" si="4"/>
        <v>36.827294224596329</v>
      </c>
      <c r="D74">
        <f t="shared" si="5"/>
        <v>7.0380942245963283</v>
      </c>
      <c r="E74">
        <f t="shared" si="6"/>
        <v>49.534770314296189</v>
      </c>
      <c r="J74">
        <f t="shared" si="7"/>
        <v>0.23626328416326481</v>
      </c>
    </row>
    <row r="75" spans="1:10">
      <c r="A75" s="1">
        <v>5</v>
      </c>
      <c r="B75" s="1">
        <v>31.073599999999999</v>
      </c>
      <c r="C75">
        <f t="shared" si="4"/>
        <v>28.199928532433372</v>
      </c>
      <c r="D75">
        <f t="shared" si="5"/>
        <v>2.8736714675666271</v>
      </c>
      <c r="E75">
        <f t="shared" si="6"/>
        <v>8.257987703506533</v>
      </c>
      <c r="J75">
        <f t="shared" si="7"/>
        <v>9.2479515330268366E-2</v>
      </c>
    </row>
    <row r="76" spans="1:10">
      <c r="A76" s="1">
        <v>3</v>
      </c>
      <c r="B76" s="1">
        <v>38.299999999999997</v>
      </c>
      <c r="C76">
        <f t="shared" si="4"/>
        <v>36.827294224596329</v>
      </c>
      <c r="D76">
        <f t="shared" si="5"/>
        <v>1.4727057754036679</v>
      </c>
      <c r="E76">
        <f t="shared" si="6"/>
        <v>2.1688623009073185</v>
      </c>
      <c r="J76">
        <f t="shared" si="7"/>
        <v>3.8451847921766785E-2</v>
      </c>
    </row>
    <row r="77" spans="1:10">
      <c r="A77" s="1">
        <v>3.2</v>
      </c>
      <c r="B77" s="1">
        <v>30.7</v>
      </c>
      <c r="C77">
        <f t="shared" si="4"/>
        <v>35.964557655380034</v>
      </c>
      <c r="D77">
        <f t="shared" si="5"/>
        <v>5.2645576553800346</v>
      </c>
      <c r="E77">
        <f t="shared" si="6"/>
        <v>27.715567306820528</v>
      </c>
      <c r="J77">
        <f t="shared" si="7"/>
        <v>0.17148396271596206</v>
      </c>
    </row>
    <row r="78" spans="1:10">
      <c r="A78" s="1">
        <v>2.2000000000000002</v>
      </c>
      <c r="B78" s="1">
        <v>51.9</v>
      </c>
      <c r="C78">
        <f t="shared" si="4"/>
        <v>40.278240501461518</v>
      </c>
      <c r="D78">
        <f t="shared" si="5"/>
        <v>11.621759498538481</v>
      </c>
      <c r="E78">
        <f t="shared" si="6"/>
        <v>135.06529384186939</v>
      </c>
      <c r="J78">
        <f t="shared" si="7"/>
        <v>0.223926001898622</v>
      </c>
    </row>
    <row r="79" spans="1:10">
      <c r="A79" s="1">
        <v>2.9</v>
      </c>
      <c r="B79" s="1">
        <v>37.329599999999999</v>
      </c>
      <c r="C79">
        <f t="shared" si="4"/>
        <v>37.258662509204484</v>
      </c>
      <c r="D79">
        <f t="shared" si="5"/>
        <v>7.0937490795515146E-2</v>
      </c>
      <c r="E79">
        <f t="shared" si="6"/>
        <v>5.032127600363796E-3</v>
      </c>
      <c r="J79">
        <f t="shared" si="7"/>
        <v>1.900301390733229E-3</v>
      </c>
    </row>
    <row r="80" spans="1:10">
      <c r="A80" s="1">
        <v>2</v>
      </c>
      <c r="B80" s="1">
        <v>37.1</v>
      </c>
      <c r="C80">
        <f t="shared" si="4"/>
        <v>41.140977070677813</v>
      </c>
      <c r="D80">
        <f t="shared" si="5"/>
        <v>4.0409770706778119</v>
      </c>
      <c r="E80">
        <f t="shared" si="6"/>
        <v>16.329495685743829</v>
      </c>
      <c r="J80">
        <f t="shared" si="7"/>
        <v>0.1089212148430677</v>
      </c>
    </row>
    <row r="81" spans="1:10">
      <c r="A81" s="1">
        <v>3</v>
      </c>
      <c r="B81" s="1">
        <v>35.460599999999999</v>
      </c>
      <c r="C81">
        <f t="shared" si="4"/>
        <v>36.827294224596329</v>
      </c>
      <c r="D81">
        <f t="shared" si="5"/>
        <v>1.3666942245963298</v>
      </c>
      <c r="E81">
        <f t="shared" si="6"/>
        <v>1.8678531035449633</v>
      </c>
      <c r="J81">
        <f t="shared" si="7"/>
        <v>3.8541204170158709E-2</v>
      </c>
    </row>
    <row r="82" spans="1:10">
      <c r="A82" s="1">
        <v>2.5</v>
      </c>
      <c r="B82" s="1">
        <v>32.910299999999999</v>
      </c>
      <c r="C82">
        <f t="shared" si="4"/>
        <v>38.984135647637075</v>
      </c>
      <c r="D82">
        <f t="shared" si="5"/>
        <v>6.0738356476370754</v>
      </c>
      <c r="E82">
        <f t="shared" si="6"/>
        <v>36.891479474506895</v>
      </c>
      <c r="J82">
        <f t="shared" si="7"/>
        <v>0.18455728594504078</v>
      </c>
    </row>
    <row r="83" spans="1:10">
      <c r="A83" s="1">
        <v>3.6</v>
      </c>
      <c r="B83" s="1">
        <v>37.690800000000003</v>
      </c>
      <c r="C83">
        <f t="shared" si="4"/>
        <v>34.239084516947443</v>
      </c>
      <c r="D83">
        <f t="shared" si="5"/>
        <v>3.4517154830525598</v>
      </c>
      <c r="E83">
        <f t="shared" si="6"/>
        <v>11.914339775944766</v>
      </c>
      <c r="J83">
        <f t="shared" si="7"/>
        <v>9.1579788252108191E-2</v>
      </c>
    </row>
    <row r="84" spans="1:10">
      <c r="A84" s="1">
        <v>3.5</v>
      </c>
      <c r="B84" s="1">
        <v>38.299999999999997</v>
      </c>
      <c r="C84">
        <f t="shared" si="4"/>
        <v>34.670452801555591</v>
      </c>
      <c r="D84">
        <f t="shared" si="5"/>
        <v>3.6295471984444063</v>
      </c>
      <c r="E84">
        <f t="shared" si="6"/>
        <v>13.173612865735638</v>
      </c>
      <c r="J84">
        <f t="shared" si="7"/>
        <v>9.476624539019339E-2</v>
      </c>
    </row>
    <row r="85" spans="1:10">
      <c r="A85" s="1">
        <v>2</v>
      </c>
      <c r="B85" s="1">
        <v>47.296399999999998</v>
      </c>
      <c r="C85">
        <f t="shared" si="4"/>
        <v>41.140977070677813</v>
      </c>
      <c r="D85">
        <f t="shared" si="5"/>
        <v>6.1554229293221852</v>
      </c>
      <c r="E85">
        <f t="shared" si="6"/>
        <v>37.889231438825313</v>
      </c>
      <c r="J85">
        <f t="shared" si="7"/>
        <v>0.13014569669831499</v>
      </c>
    </row>
    <row r="86" spans="1:10">
      <c r="A86" s="1">
        <v>1.6</v>
      </c>
      <c r="B86" s="1">
        <v>46.5047</v>
      </c>
      <c r="C86">
        <f t="shared" si="4"/>
        <v>42.866450209110404</v>
      </c>
      <c r="D86">
        <f t="shared" si="5"/>
        <v>3.6382497908895957</v>
      </c>
      <c r="E86">
        <f t="shared" si="6"/>
        <v>13.236861540908187</v>
      </c>
      <c r="J86">
        <f t="shared" si="7"/>
        <v>7.823402346192096E-2</v>
      </c>
    </row>
    <row r="87" spans="1:10">
      <c r="A87" s="1">
        <v>3.6</v>
      </c>
      <c r="B87" s="1">
        <v>30.9</v>
      </c>
      <c r="C87">
        <f t="shared" si="4"/>
        <v>34.239084516947443</v>
      </c>
      <c r="D87">
        <f t="shared" si="5"/>
        <v>3.3390845169474446</v>
      </c>
      <c r="E87">
        <f t="shared" si="6"/>
        <v>11.14948541131815</v>
      </c>
      <c r="J87">
        <f t="shared" si="7"/>
        <v>0.10806098760347718</v>
      </c>
    </row>
    <row r="88" spans="1:10">
      <c r="A88" s="1">
        <v>3.6</v>
      </c>
      <c r="B88" s="1">
        <v>32.1</v>
      </c>
      <c r="C88">
        <f t="shared" si="4"/>
        <v>34.239084516947443</v>
      </c>
      <c r="D88">
        <f t="shared" si="5"/>
        <v>2.1390845169474417</v>
      </c>
      <c r="E88">
        <f t="shared" si="6"/>
        <v>4.5756825706442701</v>
      </c>
      <c r="J88">
        <f t="shared" si="7"/>
        <v>6.6638146945403168E-2</v>
      </c>
    </row>
    <row r="89" spans="1:10">
      <c r="A89" s="1">
        <v>3.2</v>
      </c>
      <c r="B89" s="1">
        <v>30.492599999999999</v>
      </c>
      <c r="C89">
        <f t="shared" si="4"/>
        <v>35.964557655380034</v>
      </c>
      <c r="D89">
        <f t="shared" si="5"/>
        <v>5.4719576553800344</v>
      </c>
      <c r="E89">
        <f t="shared" si="6"/>
        <v>29.942320582272163</v>
      </c>
      <c r="J89">
        <f t="shared" si="7"/>
        <v>0.1794519868879674</v>
      </c>
    </row>
    <row r="90" spans="1:10">
      <c r="A90" s="1">
        <v>4.4000000000000004</v>
      </c>
      <c r="B90" s="1">
        <v>30.8</v>
      </c>
      <c r="C90">
        <f t="shared" si="4"/>
        <v>30.788138240082258</v>
      </c>
      <c r="D90">
        <f t="shared" si="5"/>
        <v>1.1861759917742631E-2</v>
      </c>
      <c r="E90">
        <f t="shared" si="6"/>
        <v>1.4070134834616568E-4</v>
      </c>
      <c r="J90">
        <f t="shared" si="7"/>
        <v>3.8512207525138412E-4</v>
      </c>
    </row>
    <row r="91" spans="1:10">
      <c r="A91" s="1">
        <v>2.5</v>
      </c>
      <c r="B91" s="1">
        <v>40.8247</v>
      </c>
      <c r="C91">
        <f t="shared" si="4"/>
        <v>38.984135647637075</v>
      </c>
      <c r="D91">
        <f t="shared" si="5"/>
        <v>1.8405643523629251</v>
      </c>
      <c r="E91">
        <f t="shared" si="6"/>
        <v>3.3876771351891541</v>
      </c>
      <c r="J91">
        <f t="shared" si="7"/>
        <v>4.5084577531811013E-2</v>
      </c>
    </row>
    <row r="92" spans="1:10">
      <c r="A92" s="1">
        <v>3.3</v>
      </c>
      <c r="B92" s="1">
        <v>36.200000000000003</v>
      </c>
      <c r="C92">
        <f t="shared" si="4"/>
        <v>35.533189370771893</v>
      </c>
      <c r="D92">
        <f t="shared" si="5"/>
        <v>0.66681062922810952</v>
      </c>
      <c r="E92">
        <f t="shared" si="6"/>
        <v>0.44463641525158737</v>
      </c>
      <c r="J92">
        <f t="shared" si="7"/>
        <v>1.8420183127848329E-2</v>
      </c>
    </row>
    <row r="93" spans="1:10">
      <c r="A93" s="1">
        <v>4.4000000000000004</v>
      </c>
      <c r="B93" s="1">
        <v>29.452100000000002</v>
      </c>
      <c r="C93">
        <f t="shared" si="4"/>
        <v>30.788138240082258</v>
      </c>
      <c r="D93">
        <f t="shared" si="5"/>
        <v>1.3360382400822566</v>
      </c>
      <c r="E93">
        <f t="shared" si="6"/>
        <v>1.7849981789620935</v>
      </c>
      <c r="J93">
        <f t="shared" si="7"/>
        <v>4.5363089222237342E-2</v>
      </c>
    </row>
    <row r="94" spans="1:10">
      <c r="A94" s="1">
        <v>1.3</v>
      </c>
      <c r="B94" s="1">
        <v>62.267400000000002</v>
      </c>
      <c r="C94">
        <f t="shared" si="4"/>
        <v>44.160555062934847</v>
      </c>
      <c r="D94">
        <f t="shared" si="5"/>
        <v>18.106844937065155</v>
      </c>
      <c r="E94">
        <f t="shared" si="6"/>
        <v>327.85783357492204</v>
      </c>
      <c r="J94">
        <f t="shared" si="7"/>
        <v>0.29079172949352555</v>
      </c>
    </row>
    <row r="95" spans="1:10">
      <c r="A95" s="1">
        <v>2</v>
      </c>
      <c r="B95" s="1">
        <v>38.512</v>
      </c>
      <c r="C95">
        <f t="shared" si="4"/>
        <v>41.140977070677813</v>
      </c>
      <c r="D95">
        <f t="shared" si="5"/>
        <v>2.6289770706778128</v>
      </c>
      <c r="E95">
        <f t="shared" si="6"/>
        <v>6.9115204381496937</v>
      </c>
      <c r="J95">
        <f t="shared" si="7"/>
        <v>6.8263841677342466E-2</v>
      </c>
    </row>
    <row r="96" spans="1:10">
      <c r="A96" s="1">
        <v>3.5</v>
      </c>
      <c r="B96" s="1">
        <v>34.792700000000004</v>
      </c>
      <c r="C96">
        <f t="shared" si="4"/>
        <v>34.670452801555591</v>
      </c>
      <c r="D96">
        <f t="shared" si="5"/>
        <v>0.12224719844441267</v>
      </c>
      <c r="E96">
        <f t="shared" si="6"/>
        <v>1.4944377527507612E-2</v>
      </c>
      <c r="J96">
        <f t="shared" si="7"/>
        <v>3.5135875756814694E-3</v>
      </c>
    </row>
    <row r="97" spans="1:10">
      <c r="A97" s="1">
        <v>3.5</v>
      </c>
      <c r="B97" s="1">
        <v>34.700000000000003</v>
      </c>
      <c r="C97">
        <f t="shared" si="4"/>
        <v>34.670452801555591</v>
      </c>
      <c r="D97">
        <f t="shared" si="5"/>
        <v>2.9547198444412004E-2</v>
      </c>
      <c r="E97">
        <f t="shared" si="6"/>
        <v>8.7303693591346315E-4</v>
      </c>
      <c r="J97">
        <f t="shared" si="7"/>
        <v>8.5150427793694527E-4</v>
      </c>
    </row>
    <row r="98" spans="1:10">
      <c r="A98" s="1">
        <v>6.2</v>
      </c>
      <c r="B98" s="1">
        <v>34.349299999999999</v>
      </c>
      <c r="C98">
        <f t="shared" si="4"/>
        <v>23.023509117135596</v>
      </c>
      <c r="D98">
        <f t="shared" si="5"/>
        <v>11.325790882864403</v>
      </c>
      <c r="E98">
        <f t="shared" si="6"/>
        <v>128.27353912237444</v>
      </c>
      <c r="J98">
        <f t="shared" si="7"/>
        <v>0.32972406665825515</v>
      </c>
    </row>
    <row r="99" spans="1:10">
      <c r="A99" s="1">
        <v>3.8</v>
      </c>
      <c r="B99" s="1">
        <v>33.848199999999999</v>
      </c>
      <c r="C99">
        <f t="shared" si="4"/>
        <v>33.376347947731148</v>
      </c>
      <c r="D99">
        <f t="shared" si="5"/>
        <v>0.47185205226885074</v>
      </c>
      <c r="E99">
        <f t="shared" si="6"/>
        <v>0.22264435923032624</v>
      </c>
      <c r="J99">
        <f t="shared" si="7"/>
        <v>1.3940240611579072E-2</v>
      </c>
    </row>
    <row r="100" spans="1:10">
      <c r="A100" s="1">
        <v>2.5</v>
      </c>
      <c r="B100" s="1">
        <v>51.6</v>
      </c>
      <c r="C100">
        <f t="shared" si="4"/>
        <v>38.984135647637075</v>
      </c>
      <c r="D100">
        <f t="shared" si="5"/>
        <v>12.615864352362927</v>
      </c>
      <c r="E100">
        <f t="shared" si="6"/>
        <v>159.16003335722164</v>
      </c>
      <c r="J100">
        <f t="shared" si="7"/>
        <v>0.24449349520083191</v>
      </c>
    </row>
    <row r="101" spans="1:10">
      <c r="A101" s="1">
        <v>2</v>
      </c>
      <c r="B101" s="1">
        <v>38.499699999999997</v>
      </c>
      <c r="C101">
        <f t="shared" si="4"/>
        <v>41.140977070677813</v>
      </c>
      <c r="D101">
        <f t="shared" si="5"/>
        <v>2.6412770706778161</v>
      </c>
      <c r="E101">
        <f t="shared" si="6"/>
        <v>6.976344564088385</v>
      </c>
      <c r="J101">
        <f t="shared" si="7"/>
        <v>6.8605133823843201E-2</v>
      </c>
    </row>
    <row r="102" spans="1:10">
      <c r="A102" s="1">
        <v>3.6</v>
      </c>
      <c r="B102" s="1">
        <v>33</v>
      </c>
      <c r="C102">
        <f t="shared" si="4"/>
        <v>34.239084516947443</v>
      </c>
      <c r="D102">
        <f t="shared" si="5"/>
        <v>1.2390845169474431</v>
      </c>
      <c r="E102">
        <f t="shared" si="6"/>
        <v>1.5353304401388785</v>
      </c>
      <c r="J102">
        <f t="shared" si="7"/>
        <v>3.7548015665074035E-2</v>
      </c>
    </row>
    <row r="103" spans="1:10">
      <c r="A103" s="1">
        <v>2.9</v>
      </c>
      <c r="B103" s="1">
        <v>35.258200000000002</v>
      </c>
      <c r="C103">
        <f t="shared" si="4"/>
        <v>37.258662509204484</v>
      </c>
      <c r="D103">
        <f t="shared" si="5"/>
        <v>2.0004625092044819</v>
      </c>
      <c r="E103">
        <f t="shared" si="6"/>
        <v>4.0018502507326916</v>
      </c>
      <c r="J103">
        <f t="shared" si="7"/>
        <v>5.6737510967788535E-2</v>
      </c>
    </row>
    <row r="104" spans="1:10">
      <c r="A104" s="1">
        <v>3.5</v>
      </c>
      <c r="B104" s="1">
        <v>38.719299999999997</v>
      </c>
      <c r="C104">
        <f t="shared" si="4"/>
        <v>34.670452801555591</v>
      </c>
      <c r="D104">
        <f t="shared" si="5"/>
        <v>4.0488471984444061</v>
      </c>
      <c r="E104">
        <f t="shared" si="6"/>
        <v>16.393163636351115</v>
      </c>
      <c r="J104">
        <f t="shared" si="7"/>
        <v>0.10456922512660111</v>
      </c>
    </row>
    <row r="105" spans="1:10">
      <c r="A105" s="1">
        <v>4.4000000000000004</v>
      </c>
      <c r="B105" s="1">
        <v>26.6</v>
      </c>
      <c r="C105">
        <f t="shared" si="4"/>
        <v>30.788138240082258</v>
      </c>
      <c r="D105">
        <f t="shared" si="5"/>
        <v>4.1881382400822567</v>
      </c>
      <c r="E105">
        <f t="shared" si="6"/>
        <v>17.5405019180393</v>
      </c>
      <c r="J105">
        <f t="shared" si="7"/>
        <v>0.15744880601812994</v>
      </c>
    </row>
    <row r="106" spans="1:10">
      <c r="A106" s="1">
        <v>2.4</v>
      </c>
      <c r="B106" s="1">
        <v>36.159599999999998</v>
      </c>
      <c r="C106">
        <f t="shared" si="4"/>
        <v>39.415503932245223</v>
      </c>
      <c r="D106">
        <f t="shared" si="5"/>
        <v>3.255903932245225</v>
      </c>
      <c r="E106">
        <f t="shared" si="6"/>
        <v>10.600910416009919</v>
      </c>
      <c r="J106">
        <f t="shared" si="7"/>
        <v>9.004258709292208E-2</v>
      </c>
    </row>
    <row r="107" spans="1:10">
      <c r="A107" s="1">
        <v>4.8</v>
      </c>
      <c r="B107" s="1">
        <v>24.1496</v>
      </c>
      <c r="C107">
        <f t="shared" si="4"/>
        <v>29.062665101649667</v>
      </c>
      <c r="D107">
        <f t="shared" si="5"/>
        <v>4.9130651016496678</v>
      </c>
      <c r="E107">
        <f t="shared" si="6"/>
        <v>24.138208693047861</v>
      </c>
      <c r="J107">
        <f t="shared" si="7"/>
        <v>0.20344291837751632</v>
      </c>
    </row>
    <row r="108" spans="1:10">
      <c r="A108" s="1">
        <v>2</v>
      </c>
      <c r="B108" s="1">
        <v>38</v>
      </c>
      <c r="C108">
        <f t="shared" si="4"/>
        <v>41.140977070677813</v>
      </c>
      <c r="D108">
        <f t="shared" si="5"/>
        <v>3.1409770706778133</v>
      </c>
      <c r="E108">
        <f t="shared" si="6"/>
        <v>9.8657369585237777</v>
      </c>
      <c r="J108">
        <f t="shared" si="7"/>
        <v>8.2657291333626662E-2</v>
      </c>
    </row>
    <row r="109" spans="1:10">
      <c r="A109" s="1">
        <v>4.8</v>
      </c>
      <c r="B109" s="1">
        <v>33.260300000000001</v>
      </c>
      <c r="C109">
        <f t="shared" si="4"/>
        <v>29.062665101649667</v>
      </c>
      <c r="D109">
        <f t="shared" si="5"/>
        <v>4.1976348983503335</v>
      </c>
      <c r="E109">
        <f t="shared" si="6"/>
        <v>17.620138739848613</v>
      </c>
      <c r="J109">
        <f t="shared" si="7"/>
        <v>0.12620556333978747</v>
      </c>
    </row>
    <row r="110" spans="1:10">
      <c r="A110" s="1">
        <v>6.1</v>
      </c>
      <c r="B110" s="1">
        <v>26</v>
      </c>
      <c r="C110">
        <f t="shared" si="4"/>
        <v>23.454877401743744</v>
      </c>
      <c r="D110">
        <f t="shared" si="5"/>
        <v>2.5451225982562562</v>
      </c>
      <c r="E110">
        <f t="shared" si="6"/>
        <v>6.4776490401546765</v>
      </c>
      <c r="J110">
        <f t="shared" si="7"/>
        <v>9.7889330702163699E-2</v>
      </c>
    </row>
    <row r="111" spans="1:10">
      <c r="A111" s="1">
        <v>3.8</v>
      </c>
      <c r="B111" s="1">
        <v>36.934699999999999</v>
      </c>
      <c r="C111">
        <f t="shared" si="4"/>
        <v>33.376347947731148</v>
      </c>
      <c r="D111">
        <f t="shared" si="5"/>
        <v>3.5583520522688517</v>
      </c>
      <c r="E111">
        <f t="shared" si="6"/>
        <v>12.661869327885949</v>
      </c>
      <c r="J111">
        <f t="shared" si="7"/>
        <v>9.6341707182374614E-2</v>
      </c>
    </row>
    <row r="112" spans="1:10">
      <c r="A112" s="1">
        <v>6.3</v>
      </c>
      <c r="B112" s="1">
        <v>19.7</v>
      </c>
      <c r="C112">
        <f t="shared" si="4"/>
        <v>22.592140832527448</v>
      </c>
      <c r="D112">
        <f t="shared" si="5"/>
        <v>2.8921408325274491</v>
      </c>
      <c r="E112">
        <f t="shared" si="6"/>
        <v>8.3644785951725673</v>
      </c>
      <c r="J112">
        <f t="shared" si="7"/>
        <v>0.14680917931611417</v>
      </c>
    </row>
    <row r="113" spans="1:10">
      <c r="A113" s="1">
        <v>3</v>
      </c>
      <c r="B113" s="1">
        <v>38.7896</v>
      </c>
      <c r="C113">
        <f t="shared" si="4"/>
        <v>36.827294224596329</v>
      </c>
      <c r="D113">
        <f t="shared" si="5"/>
        <v>1.9623057754036708</v>
      </c>
      <c r="E113">
        <f t="shared" si="6"/>
        <v>3.8506439561826018</v>
      </c>
      <c r="J113">
        <f t="shared" si="7"/>
        <v>5.0588450909616771E-2</v>
      </c>
    </row>
    <row r="114" spans="1:10">
      <c r="A114" s="1">
        <v>3</v>
      </c>
      <c r="B114" s="1">
        <v>36.154800000000002</v>
      </c>
      <c r="C114">
        <f t="shared" si="4"/>
        <v>36.827294224596329</v>
      </c>
      <c r="D114">
        <f t="shared" si="5"/>
        <v>0.67249422459632768</v>
      </c>
      <c r="E114">
        <f t="shared" si="6"/>
        <v>0.45224848211541602</v>
      </c>
      <c r="J114">
        <f t="shared" si="7"/>
        <v>1.8600413350269608E-2</v>
      </c>
    </row>
    <row r="115" spans="1:10">
      <c r="A115" s="1">
        <v>2.5</v>
      </c>
      <c r="B115" s="1">
        <v>40.200000000000003</v>
      </c>
      <c r="C115">
        <f t="shared" si="4"/>
        <v>38.984135647637075</v>
      </c>
      <c r="D115">
        <f t="shared" si="5"/>
        <v>1.215864352362928</v>
      </c>
      <c r="E115">
        <f t="shared" si="6"/>
        <v>1.4783261233469223</v>
      </c>
      <c r="J115">
        <f t="shared" si="7"/>
        <v>3.0245381899575322E-2</v>
      </c>
    </row>
    <row r="116" spans="1:10">
      <c r="A116" s="1">
        <v>2</v>
      </c>
      <c r="B116" s="1">
        <v>41.113199999999999</v>
      </c>
      <c r="C116">
        <f t="shared" si="4"/>
        <v>41.140977070677813</v>
      </c>
      <c r="D116">
        <f t="shared" si="5"/>
        <v>2.7777070677814208E-2</v>
      </c>
      <c r="E116">
        <f t="shared" si="6"/>
        <v>7.7156565544028591E-4</v>
      </c>
      <c r="J116">
        <f t="shared" si="7"/>
        <v>6.7562414693612288E-4</v>
      </c>
    </row>
    <row r="117" spans="1:10">
      <c r="A117" s="1">
        <v>2.5</v>
      </c>
      <c r="B117" s="1">
        <v>45.056600000000003</v>
      </c>
      <c r="C117">
        <f t="shared" si="4"/>
        <v>38.984135647637075</v>
      </c>
      <c r="D117">
        <f t="shared" si="5"/>
        <v>6.0724643523629283</v>
      </c>
      <c r="E117">
        <f t="shared" si="6"/>
        <v>36.874823310718519</v>
      </c>
      <c r="J117">
        <f t="shared" si="7"/>
        <v>0.13477413636099767</v>
      </c>
    </row>
    <row r="118" spans="1:10">
      <c r="A118" s="1">
        <v>3.5</v>
      </c>
      <c r="B118" s="1">
        <v>39.799999999999997</v>
      </c>
      <c r="C118">
        <f t="shared" si="4"/>
        <v>34.670452801555591</v>
      </c>
      <c r="D118">
        <f t="shared" si="5"/>
        <v>5.1295471984444063</v>
      </c>
      <c r="E118">
        <f t="shared" si="6"/>
        <v>26.312254461068857</v>
      </c>
      <c r="J118">
        <f t="shared" si="7"/>
        <v>0.12888309543830168</v>
      </c>
    </row>
    <row r="119" spans="1:10">
      <c r="A119" s="1">
        <v>2.5</v>
      </c>
      <c r="B119" s="1">
        <v>32.910299999999999</v>
      </c>
      <c r="C119">
        <f t="shared" si="4"/>
        <v>38.984135647637075</v>
      </c>
      <c r="D119">
        <f t="shared" si="5"/>
        <v>6.0738356476370754</v>
      </c>
      <c r="E119">
        <f t="shared" si="6"/>
        <v>36.891479474506895</v>
      </c>
      <c r="J119">
        <f t="shared" si="7"/>
        <v>0.18455728594504078</v>
      </c>
    </row>
    <row r="120" spans="1:10">
      <c r="A120" s="1">
        <v>5.3</v>
      </c>
      <c r="B120" s="1">
        <v>26.6</v>
      </c>
      <c r="C120">
        <f t="shared" si="4"/>
        <v>26.905823678608929</v>
      </c>
      <c r="D120">
        <f t="shared" si="5"/>
        <v>0.30582367860892745</v>
      </c>
      <c r="E120">
        <f t="shared" si="6"/>
        <v>9.3528122397896554E-2</v>
      </c>
      <c r="J120">
        <f t="shared" si="7"/>
        <v>1.1497130774771708E-2</v>
      </c>
    </row>
    <row r="121" spans="1:10">
      <c r="A121" s="1">
        <v>4.5999999999999996</v>
      </c>
      <c r="B121" s="1">
        <v>29</v>
      </c>
      <c r="C121">
        <f t="shared" si="4"/>
        <v>29.925401670865966</v>
      </c>
      <c r="D121">
        <f t="shared" si="5"/>
        <v>0.92540167086596625</v>
      </c>
      <c r="E121">
        <f t="shared" si="6"/>
        <v>0.85636825244152215</v>
      </c>
      <c r="J121">
        <f t="shared" si="7"/>
        <v>3.1910402443654007E-2</v>
      </c>
    </row>
    <row r="122" spans="1:10">
      <c r="A122" s="1">
        <v>5.7</v>
      </c>
      <c r="B122" s="1">
        <v>27.1</v>
      </c>
      <c r="C122">
        <f t="shared" si="4"/>
        <v>25.180350540176335</v>
      </c>
      <c r="D122">
        <f t="shared" si="5"/>
        <v>1.9196494598236669</v>
      </c>
      <c r="E122">
        <f t="shared" si="6"/>
        <v>3.6850540486012959</v>
      </c>
      <c r="J122">
        <f t="shared" si="7"/>
        <v>7.0835773425227552E-2</v>
      </c>
    </row>
    <row r="123" spans="1:10">
      <c r="A123" s="1">
        <v>3.5</v>
      </c>
      <c r="B123" s="1">
        <v>25.8</v>
      </c>
      <c r="C123">
        <f t="shared" si="4"/>
        <v>34.670452801555591</v>
      </c>
      <c r="D123">
        <f t="shared" si="5"/>
        <v>8.8704528015555901</v>
      </c>
      <c r="E123">
        <f t="shared" si="6"/>
        <v>78.684932904625413</v>
      </c>
      <c r="J123">
        <f t="shared" si="7"/>
        <v>0.34381600006029417</v>
      </c>
    </row>
    <row r="124" spans="1:10">
      <c r="A124" s="1">
        <v>3.5</v>
      </c>
      <c r="B124" s="1">
        <v>28.7</v>
      </c>
      <c r="C124">
        <f t="shared" si="4"/>
        <v>34.670452801555591</v>
      </c>
      <c r="D124">
        <f t="shared" si="5"/>
        <v>5.9704528015555915</v>
      </c>
      <c r="E124">
        <f t="shared" si="6"/>
        <v>35.646306655603013</v>
      </c>
      <c r="J124">
        <f t="shared" si="7"/>
        <v>0.2080297143399161</v>
      </c>
    </row>
    <row r="125" spans="1:10">
      <c r="A125" s="1">
        <v>2.5</v>
      </c>
      <c r="B125" s="1">
        <v>39.6</v>
      </c>
      <c r="C125">
        <f t="shared" si="4"/>
        <v>38.984135647637075</v>
      </c>
      <c r="D125">
        <f t="shared" si="5"/>
        <v>0.61586435236292658</v>
      </c>
      <c r="E125">
        <f t="shared" si="6"/>
        <v>0.37928890051140701</v>
      </c>
      <c r="J125">
        <f t="shared" si="7"/>
        <v>1.5552130110174913E-2</v>
      </c>
    </row>
    <row r="126" spans="1:10">
      <c r="A126" s="1">
        <v>2.4</v>
      </c>
      <c r="B126" s="1">
        <v>35.241799999999998</v>
      </c>
      <c r="C126">
        <f t="shared" si="4"/>
        <v>39.415503932245223</v>
      </c>
      <c r="D126">
        <f t="shared" si="5"/>
        <v>4.1737039322452247</v>
      </c>
      <c r="E126">
        <f t="shared" si="6"/>
        <v>17.419804514039253</v>
      </c>
      <c r="J126">
        <f t="shared" si="7"/>
        <v>0.11843049822214601</v>
      </c>
    </row>
    <row r="127" spans="1:10">
      <c r="A127" s="1">
        <v>2.5</v>
      </c>
      <c r="B127" s="1">
        <v>36.030700000000003</v>
      </c>
      <c r="C127">
        <f t="shared" si="4"/>
        <v>38.984135647637075</v>
      </c>
      <c r="D127">
        <f t="shared" si="5"/>
        <v>2.9534356476370718</v>
      </c>
      <c r="E127">
        <f t="shared" si="6"/>
        <v>8.7227821247334099</v>
      </c>
      <c r="J127">
        <f t="shared" si="7"/>
        <v>8.1969976926262095E-2</v>
      </c>
    </row>
    <row r="128" spans="1:10">
      <c r="A128" s="1">
        <v>2.4</v>
      </c>
      <c r="B128" s="1">
        <v>37.976399999999998</v>
      </c>
      <c r="C128">
        <f t="shared" si="4"/>
        <v>39.415503932245223</v>
      </c>
      <c r="D128">
        <f t="shared" si="5"/>
        <v>1.4391039322452244</v>
      </c>
      <c r="E128">
        <f t="shared" si="6"/>
        <v>2.0710201278036675</v>
      </c>
      <c r="J128">
        <f t="shared" si="7"/>
        <v>3.7894690709104194E-2</v>
      </c>
    </row>
    <row r="129" spans="1:10">
      <c r="A129" s="1">
        <v>4.3</v>
      </c>
      <c r="B129" s="1">
        <v>27.8522</v>
      </c>
      <c r="C129">
        <f t="shared" si="4"/>
        <v>31.219506524690409</v>
      </c>
      <c r="D129">
        <f t="shared" si="5"/>
        <v>3.3673065246904095</v>
      </c>
      <c r="E129">
        <f t="shared" si="6"/>
        <v>11.338753231222602</v>
      </c>
      <c r="J129">
        <f t="shared" si="7"/>
        <v>0.12089912196129604</v>
      </c>
    </row>
    <row r="130" spans="1:10">
      <c r="A130" s="1">
        <v>3.7</v>
      </c>
      <c r="B130" s="1">
        <v>34.730499999999999</v>
      </c>
      <c r="C130">
        <f t="shared" si="4"/>
        <v>33.807716232339295</v>
      </c>
      <c r="D130">
        <f t="shared" si="5"/>
        <v>0.9227837676607038</v>
      </c>
      <c r="E130">
        <f t="shared" si="6"/>
        <v>0.85152988185808376</v>
      </c>
      <c r="J130">
        <f t="shared" si="7"/>
        <v>2.6569838259187281E-2</v>
      </c>
    </row>
    <row r="131" spans="1:10">
      <c r="A131" s="1">
        <v>2.4</v>
      </c>
      <c r="B131" s="1">
        <v>37.071100000000001</v>
      </c>
      <c r="C131">
        <f t="shared" ref="C131:C194" si="8">$H$6+($H$7*A131)</f>
        <v>39.415503932245223</v>
      </c>
      <c r="D131">
        <f t="shared" ref="D131:D194" si="9">ABS(B131-C131)</f>
        <v>2.3444039322452213</v>
      </c>
      <c r="E131">
        <f t="shared" ref="E131:E194" si="10">D131^2</f>
        <v>5.4962297975268557</v>
      </c>
      <c r="J131">
        <f t="shared" ref="J131:J194" si="11">D131/B131</f>
        <v>6.3240743658678086E-2</v>
      </c>
    </row>
    <row r="132" spans="1:10">
      <c r="A132" s="1">
        <v>2.2000000000000002</v>
      </c>
      <c r="B132" s="1">
        <v>51.9</v>
      </c>
      <c r="C132">
        <f t="shared" si="8"/>
        <v>40.278240501461518</v>
      </c>
      <c r="D132">
        <f t="shared" si="9"/>
        <v>11.621759498538481</v>
      </c>
      <c r="E132">
        <f t="shared" si="10"/>
        <v>135.06529384186939</v>
      </c>
      <c r="J132">
        <f t="shared" si="11"/>
        <v>0.223926001898622</v>
      </c>
    </row>
    <row r="133" spans="1:10">
      <c r="A133" s="1">
        <v>1.6</v>
      </c>
      <c r="B133" s="1">
        <v>44.571399999999997</v>
      </c>
      <c r="C133">
        <f t="shared" si="8"/>
        <v>42.866450209110404</v>
      </c>
      <c r="D133">
        <f t="shared" si="9"/>
        <v>1.704949790889593</v>
      </c>
      <c r="E133">
        <f t="shared" si="10"/>
        <v>2.9068537894544666</v>
      </c>
      <c r="J133">
        <f t="shared" si="11"/>
        <v>3.8252103162332643E-2</v>
      </c>
    </row>
    <row r="134" spans="1:10">
      <c r="A134" s="1">
        <v>2</v>
      </c>
      <c r="B134" s="1">
        <v>42.936300000000003</v>
      </c>
      <c r="C134">
        <f t="shared" si="8"/>
        <v>41.140977070677813</v>
      </c>
      <c r="D134">
        <f t="shared" si="9"/>
        <v>1.7953229293221895</v>
      </c>
      <c r="E134">
        <f t="shared" si="10"/>
        <v>3.2231844205500075</v>
      </c>
      <c r="J134">
        <f t="shared" si="11"/>
        <v>4.1813638560429973E-2</v>
      </c>
    </row>
    <row r="135" spans="1:10">
      <c r="A135" s="1">
        <v>3.7</v>
      </c>
      <c r="B135" s="1">
        <v>32.974800000000002</v>
      </c>
      <c r="C135">
        <f t="shared" si="8"/>
        <v>33.807716232339295</v>
      </c>
      <c r="D135">
        <f t="shared" si="9"/>
        <v>0.83291623233929357</v>
      </c>
      <c r="E135">
        <f t="shared" si="10"/>
        <v>0.69374945009428413</v>
      </c>
      <c r="J135">
        <f t="shared" si="11"/>
        <v>2.5259174652743716E-2</v>
      </c>
    </row>
    <row r="136" spans="1:10">
      <c r="A136" s="1">
        <v>4.5</v>
      </c>
      <c r="B136" s="1">
        <v>24.349900000000002</v>
      </c>
      <c r="C136">
        <f t="shared" si="8"/>
        <v>30.356769955474114</v>
      </c>
      <c r="D136">
        <f t="shared" si="9"/>
        <v>6.0068699554741123</v>
      </c>
      <c r="E136">
        <f t="shared" si="10"/>
        <v>36.082486661977562</v>
      </c>
      <c r="J136">
        <f t="shared" si="11"/>
        <v>0.24668971763638092</v>
      </c>
    </row>
    <row r="137" spans="1:10">
      <c r="A137" s="1">
        <v>1.6</v>
      </c>
      <c r="B137" s="1">
        <v>48.9</v>
      </c>
      <c r="C137">
        <f t="shared" si="8"/>
        <v>42.866450209110404</v>
      </c>
      <c r="D137">
        <f t="shared" si="9"/>
        <v>6.0335497908895945</v>
      </c>
      <c r="E137">
        <f t="shared" si="10"/>
        <v>36.403723079143873</v>
      </c>
      <c r="J137">
        <f t="shared" si="11"/>
        <v>0.12338547629631073</v>
      </c>
    </row>
    <row r="138" spans="1:10">
      <c r="A138" s="1">
        <v>6.7</v>
      </c>
      <c r="B138" s="1">
        <v>24.2</v>
      </c>
      <c r="C138">
        <f t="shared" si="8"/>
        <v>20.866667694094854</v>
      </c>
      <c r="D138">
        <f t="shared" si="9"/>
        <v>3.3333323059051452</v>
      </c>
      <c r="E138">
        <f t="shared" si="10"/>
        <v>11.111104261590912</v>
      </c>
      <c r="J138">
        <f t="shared" si="11"/>
        <v>0.13774100437624567</v>
      </c>
    </row>
    <row r="139" spans="1:10">
      <c r="A139" s="1">
        <v>3.5</v>
      </c>
      <c r="B139" s="1">
        <v>34.700000000000003</v>
      </c>
      <c r="C139">
        <f t="shared" si="8"/>
        <v>34.670452801555591</v>
      </c>
      <c r="D139">
        <f t="shared" si="9"/>
        <v>2.9547198444412004E-2</v>
      </c>
      <c r="E139">
        <f t="shared" si="10"/>
        <v>8.7303693591346315E-4</v>
      </c>
      <c r="J139">
        <f t="shared" si="11"/>
        <v>8.5150427793694527E-4</v>
      </c>
    </row>
    <row r="140" spans="1:10">
      <c r="A140" s="1">
        <v>3</v>
      </c>
      <c r="B140" s="1">
        <v>32</v>
      </c>
      <c r="C140">
        <f t="shared" si="8"/>
        <v>36.827294224596329</v>
      </c>
      <c r="D140">
        <f t="shared" si="9"/>
        <v>4.8272942245963293</v>
      </c>
      <c r="E140">
        <f t="shared" si="10"/>
        <v>23.302769530821077</v>
      </c>
      <c r="J140">
        <f t="shared" si="11"/>
        <v>0.15085294451863529</v>
      </c>
    </row>
    <row r="141" spans="1:10">
      <c r="A141" s="1">
        <v>3.5</v>
      </c>
      <c r="B141" s="1">
        <v>35.749400000000001</v>
      </c>
      <c r="C141">
        <f t="shared" si="8"/>
        <v>34.670452801555591</v>
      </c>
      <c r="D141">
        <f t="shared" si="9"/>
        <v>1.0789471984444106</v>
      </c>
      <c r="E141">
        <f t="shared" si="10"/>
        <v>1.1641270570310422</v>
      </c>
      <c r="J141">
        <f t="shared" si="11"/>
        <v>3.0180847746938706E-2</v>
      </c>
    </row>
    <row r="142" spans="1:10">
      <c r="A142" s="1">
        <v>3.6</v>
      </c>
      <c r="B142" s="1">
        <v>27.581099999999999</v>
      </c>
      <c r="C142">
        <f t="shared" si="8"/>
        <v>34.239084516947443</v>
      </c>
      <c r="D142">
        <f t="shared" si="9"/>
        <v>6.6579845169474439</v>
      </c>
      <c r="E142">
        <f t="shared" si="10"/>
        <v>44.328757827911886</v>
      </c>
      <c r="J142">
        <f t="shared" si="11"/>
        <v>0.24139662728997191</v>
      </c>
    </row>
    <row r="143" spans="1:10">
      <c r="A143" s="1">
        <v>5.5</v>
      </c>
      <c r="B143" s="1">
        <v>32</v>
      </c>
      <c r="C143">
        <f t="shared" si="8"/>
        <v>26.04308710939263</v>
      </c>
      <c r="D143">
        <f t="shared" si="9"/>
        <v>5.9569128906073701</v>
      </c>
      <c r="E143">
        <f t="shared" si="10"/>
        <v>35.484811186284254</v>
      </c>
      <c r="J143">
        <f t="shared" si="11"/>
        <v>0.18615352783148031</v>
      </c>
    </row>
    <row r="144" spans="1:10">
      <c r="A144" s="1">
        <v>3.8</v>
      </c>
      <c r="B144" s="1">
        <v>36.4</v>
      </c>
      <c r="C144">
        <f t="shared" si="8"/>
        <v>33.376347947731148</v>
      </c>
      <c r="D144">
        <f t="shared" si="9"/>
        <v>3.0236520522688508</v>
      </c>
      <c r="E144">
        <f t="shared" si="10"/>
        <v>9.1424717331896339</v>
      </c>
      <c r="J144">
        <f t="shared" si="11"/>
        <v>8.3067364073320077E-2</v>
      </c>
    </row>
    <row r="145" spans="1:10">
      <c r="A145" s="1">
        <v>2.4</v>
      </c>
      <c r="B145" s="1">
        <v>48.1</v>
      </c>
      <c r="C145">
        <f t="shared" si="8"/>
        <v>39.415503932245223</v>
      </c>
      <c r="D145">
        <f t="shared" si="9"/>
        <v>8.6844960677547789</v>
      </c>
      <c r="E145">
        <f t="shared" si="10"/>
        <v>75.420471950848224</v>
      </c>
      <c r="J145">
        <f t="shared" si="11"/>
        <v>0.18055085379947564</v>
      </c>
    </row>
    <row r="146" spans="1:10">
      <c r="A146" s="1">
        <v>2.5</v>
      </c>
      <c r="B146" s="1">
        <v>41.664200000000001</v>
      </c>
      <c r="C146">
        <f t="shared" si="8"/>
        <v>38.984135647637075</v>
      </c>
      <c r="D146">
        <f t="shared" si="9"/>
        <v>2.6800643523629262</v>
      </c>
      <c r="E146">
        <f t="shared" si="10"/>
        <v>7.1827449328065107</v>
      </c>
      <c r="J146">
        <f t="shared" si="11"/>
        <v>6.4325352517579273E-2</v>
      </c>
    </row>
    <row r="147" spans="1:10">
      <c r="A147" s="1">
        <v>4</v>
      </c>
      <c r="B147" s="1">
        <v>28.4</v>
      </c>
      <c r="C147">
        <f t="shared" si="8"/>
        <v>32.513611378514852</v>
      </c>
      <c r="D147">
        <f t="shared" si="9"/>
        <v>4.1136113785148538</v>
      </c>
      <c r="E147">
        <f t="shared" si="10"/>
        <v>16.921798573446875</v>
      </c>
      <c r="J147">
        <f t="shared" si="11"/>
        <v>0.14484547107446669</v>
      </c>
    </row>
    <row r="148" spans="1:10">
      <c r="A148" s="1">
        <v>2.4</v>
      </c>
      <c r="B148" s="1">
        <v>38.6</v>
      </c>
      <c r="C148">
        <f t="shared" si="8"/>
        <v>39.415503932245223</v>
      </c>
      <c r="D148">
        <f t="shared" si="9"/>
        <v>0.81550393224522111</v>
      </c>
      <c r="E148">
        <f t="shared" si="10"/>
        <v>0.66504666350741815</v>
      </c>
      <c r="J148">
        <f t="shared" si="11"/>
        <v>2.1127044876819198E-2</v>
      </c>
    </row>
    <row r="149" spans="1:10">
      <c r="A149" s="1">
        <v>4</v>
      </c>
      <c r="B149" s="1">
        <v>27.3704</v>
      </c>
      <c r="C149">
        <f t="shared" si="8"/>
        <v>32.513611378514852</v>
      </c>
      <c r="D149">
        <f t="shared" si="9"/>
        <v>5.1432113785148523</v>
      </c>
      <c r="E149">
        <f t="shared" si="10"/>
        <v>26.452623284084648</v>
      </c>
      <c r="J149">
        <f t="shared" si="11"/>
        <v>0.18791144369519089</v>
      </c>
    </row>
    <row r="150" spans="1:10">
      <c r="A150" s="1">
        <v>3.5</v>
      </c>
      <c r="B150" s="1">
        <v>30.2</v>
      </c>
      <c r="C150">
        <f t="shared" si="8"/>
        <v>34.670452801555591</v>
      </c>
      <c r="D150">
        <f t="shared" si="9"/>
        <v>4.4704528015555915</v>
      </c>
      <c r="E150">
        <f t="shared" si="10"/>
        <v>19.984948250936238</v>
      </c>
      <c r="J150">
        <f t="shared" si="11"/>
        <v>0.14802823846210569</v>
      </c>
    </row>
    <row r="151" spans="1:10">
      <c r="A151" s="1">
        <v>5.3</v>
      </c>
      <c r="B151" s="1">
        <v>26.6</v>
      </c>
      <c r="C151">
        <f t="shared" si="8"/>
        <v>26.905823678608929</v>
      </c>
      <c r="D151">
        <f t="shared" si="9"/>
        <v>0.30582367860892745</v>
      </c>
      <c r="E151">
        <f t="shared" si="10"/>
        <v>9.3528122397896554E-2</v>
      </c>
      <c r="J151">
        <f t="shared" si="11"/>
        <v>1.1497130774771708E-2</v>
      </c>
    </row>
    <row r="152" spans="1:10">
      <c r="A152" s="1">
        <v>2.2000000000000002</v>
      </c>
      <c r="B152" s="1">
        <v>42.399099999999997</v>
      </c>
      <c r="C152">
        <f t="shared" si="8"/>
        <v>40.278240501461518</v>
      </c>
      <c r="D152">
        <f t="shared" si="9"/>
        <v>2.1208594985384792</v>
      </c>
      <c r="E152">
        <f t="shared" si="10"/>
        <v>4.4980450125408895</v>
      </c>
      <c r="J152">
        <f t="shared" si="11"/>
        <v>5.0021332965522365E-2</v>
      </c>
    </row>
    <row r="153" spans="1:10">
      <c r="A153" s="1">
        <v>1.8</v>
      </c>
      <c r="B153" s="1">
        <v>43.260899999999999</v>
      </c>
      <c r="C153">
        <f t="shared" si="8"/>
        <v>42.003713639894109</v>
      </c>
      <c r="D153">
        <f t="shared" si="9"/>
        <v>1.2571863601058908</v>
      </c>
      <c r="E153">
        <f t="shared" si="10"/>
        <v>1.5805175440362986</v>
      </c>
      <c r="J153">
        <f t="shared" si="11"/>
        <v>2.9060568783957127E-2</v>
      </c>
    </row>
    <row r="154" spans="1:10">
      <c r="A154" s="1">
        <v>3.5</v>
      </c>
      <c r="B154" s="1">
        <v>29.2</v>
      </c>
      <c r="C154">
        <f t="shared" si="8"/>
        <v>34.670452801555591</v>
      </c>
      <c r="D154">
        <f t="shared" si="9"/>
        <v>5.4704528015555915</v>
      </c>
      <c r="E154">
        <f t="shared" si="10"/>
        <v>29.925853854047421</v>
      </c>
      <c r="J154">
        <f t="shared" si="11"/>
        <v>0.18734427402587642</v>
      </c>
    </row>
    <row r="155" spans="1:10">
      <c r="A155" s="1">
        <v>2</v>
      </c>
      <c r="B155" s="1">
        <v>37.798900000000003</v>
      </c>
      <c r="C155">
        <f t="shared" si="8"/>
        <v>41.140977070677813</v>
      </c>
      <c r="D155">
        <f t="shared" si="9"/>
        <v>3.34207707067781</v>
      </c>
      <c r="E155">
        <f t="shared" si="10"/>
        <v>11.169479146350371</v>
      </c>
      <c r="J155">
        <f t="shared" si="11"/>
        <v>8.8417310310030445E-2</v>
      </c>
    </row>
    <row r="156" spans="1:10">
      <c r="A156" s="1">
        <v>4.5999999999999996</v>
      </c>
      <c r="B156" s="1">
        <v>28.3</v>
      </c>
      <c r="C156">
        <f t="shared" si="8"/>
        <v>29.925401670865966</v>
      </c>
      <c r="D156">
        <f t="shared" si="9"/>
        <v>1.6254016708659655</v>
      </c>
      <c r="E156">
        <f t="shared" si="10"/>
        <v>2.6419305916538725</v>
      </c>
      <c r="J156">
        <f t="shared" si="11"/>
        <v>5.7434688016465209E-2</v>
      </c>
    </row>
    <row r="157" spans="1:10">
      <c r="A157" s="1">
        <v>2.5</v>
      </c>
      <c r="B157" s="1">
        <v>31.8</v>
      </c>
      <c r="C157">
        <f t="shared" si="8"/>
        <v>38.984135647637075</v>
      </c>
      <c r="D157">
        <f t="shared" si="9"/>
        <v>7.1841356476370741</v>
      </c>
      <c r="E157">
        <f t="shared" si="10"/>
        <v>51.611805003649764</v>
      </c>
      <c r="J157">
        <f t="shared" si="11"/>
        <v>0.22591621533449918</v>
      </c>
    </row>
    <row r="158" spans="1:10">
      <c r="A158" s="1">
        <v>5.3</v>
      </c>
      <c r="B158" s="1">
        <v>22.9</v>
      </c>
      <c r="C158">
        <f t="shared" si="8"/>
        <v>26.905823678608929</v>
      </c>
      <c r="D158">
        <f t="shared" si="9"/>
        <v>4.0058236786089303</v>
      </c>
      <c r="E158">
        <f t="shared" si="10"/>
        <v>16.046623344103981</v>
      </c>
      <c r="J158">
        <f t="shared" si="11"/>
        <v>0.17492679819252971</v>
      </c>
    </row>
    <row r="159" spans="1:10">
      <c r="A159" s="1">
        <v>6.2</v>
      </c>
      <c r="B159" s="1">
        <v>24.9754</v>
      </c>
      <c r="C159">
        <f t="shared" si="8"/>
        <v>23.023509117135596</v>
      </c>
      <c r="D159">
        <f t="shared" si="9"/>
        <v>1.9518908828644044</v>
      </c>
      <c r="E159">
        <f t="shared" si="10"/>
        <v>3.8098780186091838</v>
      </c>
      <c r="J159">
        <f t="shared" si="11"/>
        <v>7.8152537411388986E-2</v>
      </c>
    </row>
    <row r="160" spans="1:10">
      <c r="A160" s="1">
        <v>3</v>
      </c>
      <c r="B160" s="1">
        <v>31.5</v>
      </c>
      <c r="C160">
        <f t="shared" si="8"/>
        <v>36.827294224596329</v>
      </c>
      <c r="D160">
        <f t="shared" si="9"/>
        <v>5.3272942245963293</v>
      </c>
      <c r="E160">
        <f t="shared" si="10"/>
        <v>28.380063755417407</v>
      </c>
      <c r="J160">
        <f t="shared" si="11"/>
        <v>0.16912045157448666</v>
      </c>
    </row>
    <row r="161" spans="1:10">
      <c r="A161" s="1">
        <v>3.7</v>
      </c>
      <c r="B161" s="1">
        <v>31.6</v>
      </c>
      <c r="C161">
        <f t="shared" si="8"/>
        <v>33.807716232339295</v>
      </c>
      <c r="D161">
        <f t="shared" si="9"/>
        <v>2.207716232339294</v>
      </c>
      <c r="E161">
        <f t="shared" si="10"/>
        <v>4.8740109625344079</v>
      </c>
      <c r="J161">
        <f t="shared" si="11"/>
        <v>6.9864437732256132E-2</v>
      </c>
    </row>
    <row r="162" spans="1:10">
      <c r="A162" s="1">
        <v>1.6</v>
      </c>
      <c r="B162" s="1">
        <v>48.9</v>
      </c>
      <c r="C162">
        <f t="shared" si="8"/>
        <v>42.866450209110404</v>
      </c>
      <c r="D162">
        <f t="shared" si="9"/>
        <v>6.0335497908895945</v>
      </c>
      <c r="E162">
        <f t="shared" si="10"/>
        <v>36.403723079143873</v>
      </c>
      <c r="J162">
        <f t="shared" si="11"/>
        <v>0.12338547629631073</v>
      </c>
    </row>
    <row r="163" spans="1:10">
      <c r="A163" s="1">
        <v>3.7</v>
      </c>
      <c r="B163" s="1">
        <v>29.799900000000001</v>
      </c>
      <c r="C163">
        <f t="shared" si="8"/>
        <v>33.807716232339295</v>
      </c>
      <c r="D163">
        <f t="shared" si="9"/>
        <v>4.0078162323392945</v>
      </c>
      <c r="E163">
        <f t="shared" si="10"/>
        <v>16.062590952202338</v>
      </c>
      <c r="J163">
        <f t="shared" si="11"/>
        <v>0.13449092890712031</v>
      </c>
    </row>
    <row r="164" spans="1:10">
      <c r="A164" s="1">
        <v>3.7</v>
      </c>
      <c r="B164" s="1">
        <v>29.799900000000001</v>
      </c>
      <c r="C164">
        <f t="shared" si="8"/>
        <v>33.807716232339295</v>
      </c>
      <c r="D164">
        <f t="shared" si="9"/>
        <v>4.0078162323392945</v>
      </c>
      <c r="E164">
        <f t="shared" si="10"/>
        <v>16.062590952202338</v>
      </c>
      <c r="J164">
        <f t="shared" si="11"/>
        <v>0.13449092890712031</v>
      </c>
    </row>
    <row r="165" spans="1:10">
      <c r="A165" s="1">
        <v>1.6</v>
      </c>
      <c r="B165" s="1">
        <v>47.202500000000001</v>
      </c>
      <c r="C165">
        <f t="shared" si="8"/>
        <v>42.866450209110404</v>
      </c>
      <c r="D165">
        <f t="shared" si="9"/>
        <v>4.3360497908895965</v>
      </c>
      <c r="E165">
        <f t="shared" si="10"/>
        <v>18.801327789073714</v>
      </c>
      <c r="J165">
        <f t="shared" si="11"/>
        <v>9.1860596173711062E-2</v>
      </c>
    </row>
    <row r="166" spans="1:10">
      <c r="A166" s="1">
        <v>1.8</v>
      </c>
      <c r="B166" s="1">
        <v>37.619999999999997</v>
      </c>
      <c r="C166">
        <f t="shared" si="8"/>
        <v>42.003713639894109</v>
      </c>
      <c r="D166">
        <f t="shared" si="9"/>
        <v>4.3837136398941112</v>
      </c>
      <c r="E166">
        <f t="shared" si="10"/>
        <v>19.216945276593677</v>
      </c>
      <c r="J166">
        <f t="shared" si="11"/>
        <v>0.11652614672764783</v>
      </c>
    </row>
    <row r="167" spans="1:10">
      <c r="A167" s="1">
        <v>4</v>
      </c>
      <c r="B167" s="1">
        <v>27.8</v>
      </c>
      <c r="C167">
        <f t="shared" si="8"/>
        <v>32.513611378514852</v>
      </c>
      <c r="D167">
        <f t="shared" si="9"/>
        <v>4.7136113785148517</v>
      </c>
      <c r="E167">
        <f t="shared" si="10"/>
        <v>22.218132227664679</v>
      </c>
      <c r="J167">
        <f t="shared" si="11"/>
        <v>0.16955436613362776</v>
      </c>
    </row>
    <row r="168" spans="1:10">
      <c r="A168" s="1">
        <v>4.3</v>
      </c>
      <c r="B168" s="1">
        <v>31.6</v>
      </c>
      <c r="C168">
        <f t="shared" si="8"/>
        <v>31.219506524690409</v>
      </c>
      <c r="D168">
        <f t="shared" si="9"/>
        <v>0.3804934753095921</v>
      </c>
      <c r="E168">
        <f t="shared" si="10"/>
        <v>0.14477528475317117</v>
      </c>
      <c r="J168">
        <f t="shared" si="11"/>
        <v>1.2040932762961774E-2</v>
      </c>
    </row>
    <row r="169" spans="1:10">
      <c r="A169" s="1">
        <v>3.8</v>
      </c>
      <c r="B169" s="1">
        <v>34.514800000000001</v>
      </c>
      <c r="C169">
        <f t="shared" si="8"/>
        <v>33.376347947731148</v>
      </c>
      <c r="D169">
        <f t="shared" si="9"/>
        <v>1.1384520522688533</v>
      </c>
      <c r="E169">
        <f t="shared" si="10"/>
        <v>1.2960730753151639</v>
      </c>
      <c r="J169">
        <f t="shared" si="11"/>
        <v>3.2984460355234661E-2</v>
      </c>
    </row>
    <row r="170" spans="1:10">
      <c r="A170" s="1">
        <v>2</v>
      </c>
      <c r="B170" s="1">
        <v>38</v>
      </c>
      <c r="C170">
        <f t="shared" si="8"/>
        <v>41.140977070677813</v>
      </c>
      <c r="D170">
        <f t="shared" si="9"/>
        <v>3.1409770706778133</v>
      </c>
      <c r="E170">
        <f t="shared" si="10"/>
        <v>9.8657369585237777</v>
      </c>
      <c r="J170">
        <f t="shared" si="11"/>
        <v>8.2657291333626662E-2</v>
      </c>
    </row>
    <row r="171" spans="1:10">
      <c r="A171" s="1">
        <v>4</v>
      </c>
      <c r="B171" s="1">
        <v>28.3</v>
      </c>
      <c r="C171">
        <f t="shared" si="8"/>
        <v>32.513611378514852</v>
      </c>
      <c r="D171">
        <f t="shared" si="9"/>
        <v>4.2136113785148517</v>
      </c>
      <c r="E171">
        <f t="shared" si="10"/>
        <v>17.754520849149827</v>
      </c>
      <c r="J171">
        <f t="shared" si="11"/>
        <v>0.1488908614316202</v>
      </c>
    </row>
    <row r="172" spans="1:10">
      <c r="A172" s="1">
        <v>5.3</v>
      </c>
      <c r="B172" s="1">
        <v>29.370799999999999</v>
      </c>
      <c r="C172">
        <f t="shared" si="8"/>
        <v>26.905823678608929</v>
      </c>
      <c r="D172">
        <f t="shared" si="9"/>
        <v>2.4649763213910703</v>
      </c>
      <c r="E172">
        <f t="shared" si="10"/>
        <v>6.0761082650186529</v>
      </c>
      <c r="J172">
        <f t="shared" si="11"/>
        <v>8.3926087181522821E-2</v>
      </c>
    </row>
    <row r="173" spans="1:10">
      <c r="A173" s="1">
        <v>3.8</v>
      </c>
      <c r="B173" s="1">
        <v>28.2</v>
      </c>
      <c r="C173">
        <f t="shared" si="8"/>
        <v>33.376347947731148</v>
      </c>
      <c r="D173">
        <f t="shared" si="9"/>
        <v>5.1763479477311485</v>
      </c>
      <c r="E173">
        <f t="shared" si="10"/>
        <v>26.794578075980471</v>
      </c>
      <c r="J173">
        <f t="shared" si="11"/>
        <v>0.18355843786280668</v>
      </c>
    </row>
    <row r="174" spans="1:10">
      <c r="A174" s="1">
        <v>2.5</v>
      </c>
      <c r="B174" s="1">
        <v>42.908000000000001</v>
      </c>
      <c r="C174">
        <f t="shared" si="8"/>
        <v>38.984135647637075</v>
      </c>
      <c r="D174">
        <f t="shared" si="9"/>
        <v>3.9238643523629264</v>
      </c>
      <c r="E174">
        <f t="shared" si="10"/>
        <v>15.396711455744528</v>
      </c>
      <c r="J174">
        <f t="shared" si="11"/>
        <v>9.1448316219887346E-2</v>
      </c>
    </row>
    <row r="175" spans="1:10">
      <c r="A175" s="1">
        <v>4</v>
      </c>
      <c r="B175" s="1">
        <v>26.384599999999999</v>
      </c>
      <c r="C175">
        <f t="shared" si="8"/>
        <v>32.513611378514852</v>
      </c>
      <c r="D175">
        <f t="shared" si="9"/>
        <v>6.1290113785148534</v>
      </c>
      <c r="E175">
        <f t="shared" si="10"/>
        <v>37.564780477964547</v>
      </c>
      <c r="J175">
        <f t="shared" si="11"/>
        <v>0.23229502734605997</v>
      </c>
    </row>
    <row r="176" spans="1:10">
      <c r="A176" s="1">
        <v>5</v>
      </c>
      <c r="B176" s="1">
        <v>32.670099999999998</v>
      </c>
      <c r="C176">
        <f t="shared" si="8"/>
        <v>28.199928532433372</v>
      </c>
      <c r="D176">
        <f t="shared" si="9"/>
        <v>4.470171467566626</v>
      </c>
      <c r="E176">
        <f t="shared" si="10"/>
        <v>19.982432949446764</v>
      </c>
      <c r="J176">
        <f t="shared" si="11"/>
        <v>0.1368276028407206</v>
      </c>
    </row>
    <row r="177" spans="1:10">
      <c r="A177" s="1">
        <v>2.2000000000000002</v>
      </c>
      <c r="B177" s="1">
        <v>46.8</v>
      </c>
      <c r="C177">
        <f t="shared" si="8"/>
        <v>40.278240501461518</v>
      </c>
      <c r="D177">
        <f t="shared" si="9"/>
        <v>6.5217594985384792</v>
      </c>
      <c r="E177">
        <f t="shared" si="10"/>
        <v>42.533346956776874</v>
      </c>
      <c r="J177">
        <f t="shared" si="11"/>
        <v>0.1393538354388564</v>
      </c>
    </row>
    <row r="178" spans="1:10">
      <c r="A178" s="1">
        <v>6.7</v>
      </c>
      <c r="B178" s="1">
        <v>24.2</v>
      </c>
      <c r="C178">
        <f t="shared" si="8"/>
        <v>20.866667694094854</v>
      </c>
      <c r="D178">
        <f t="shared" si="9"/>
        <v>3.3333323059051452</v>
      </c>
      <c r="E178">
        <f t="shared" si="10"/>
        <v>11.111104261590912</v>
      </c>
      <c r="J178">
        <f t="shared" si="11"/>
        <v>0.13774100437624567</v>
      </c>
    </row>
    <row r="179" spans="1:10">
      <c r="A179" s="1">
        <v>3.6</v>
      </c>
      <c r="B179" s="1">
        <v>37.690800000000003</v>
      </c>
      <c r="C179">
        <f t="shared" si="8"/>
        <v>34.239084516947443</v>
      </c>
      <c r="D179">
        <f t="shared" si="9"/>
        <v>3.4517154830525598</v>
      </c>
      <c r="E179">
        <f t="shared" si="10"/>
        <v>11.914339775944766</v>
      </c>
      <c r="J179">
        <f t="shared" si="11"/>
        <v>9.1579788252108191E-2</v>
      </c>
    </row>
    <row r="180" spans="1:10">
      <c r="A180" s="1">
        <v>3</v>
      </c>
      <c r="B180" s="1">
        <v>36.798000000000002</v>
      </c>
      <c r="C180">
        <f t="shared" si="8"/>
        <v>36.827294224596329</v>
      </c>
      <c r="D180">
        <f t="shared" si="9"/>
        <v>2.9294224596327467E-2</v>
      </c>
      <c r="E180">
        <f t="shared" si="10"/>
        <v>8.5815159470007719E-4</v>
      </c>
      <c r="J180">
        <f t="shared" si="11"/>
        <v>7.9608197718157147E-4</v>
      </c>
    </row>
    <row r="181" spans="1:10">
      <c r="A181" s="1">
        <v>2.5</v>
      </c>
      <c r="B181" s="1">
        <v>44.736499999999999</v>
      </c>
      <c r="C181">
        <f t="shared" si="8"/>
        <v>38.984135647637075</v>
      </c>
      <c r="D181">
        <f t="shared" si="9"/>
        <v>5.7523643523629246</v>
      </c>
      <c r="E181">
        <f t="shared" si="10"/>
        <v>33.089695642335727</v>
      </c>
      <c r="J181">
        <f t="shared" si="11"/>
        <v>0.12858324527763515</v>
      </c>
    </row>
    <row r="182" spans="1:10">
      <c r="A182" s="1">
        <v>2.4</v>
      </c>
      <c r="B182" s="1">
        <v>38.599499999999999</v>
      </c>
      <c r="C182">
        <f t="shared" si="8"/>
        <v>39.415503932245223</v>
      </c>
      <c r="D182">
        <f t="shared" si="9"/>
        <v>0.8160039322452235</v>
      </c>
      <c r="E182">
        <f t="shared" si="10"/>
        <v>0.66586241743966734</v>
      </c>
      <c r="J182">
        <f t="shared" si="11"/>
        <v>2.1140272082416183E-2</v>
      </c>
    </row>
    <row r="183" spans="1:10">
      <c r="A183" s="1">
        <v>2</v>
      </c>
      <c r="B183" s="1">
        <v>37.798900000000003</v>
      </c>
      <c r="C183">
        <f t="shared" si="8"/>
        <v>41.140977070677813</v>
      </c>
      <c r="D183">
        <f t="shared" si="9"/>
        <v>3.34207707067781</v>
      </c>
      <c r="E183">
        <f t="shared" si="10"/>
        <v>11.169479146350371</v>
      </c>
      <c r="J183">
        <f t="shared" si="11"/>
        <v>8.8417310310030445E-2</v>
      </c>
    </row>
    <row r="184" spans="1:10">
      <c r="A184" s="1">
        <v>6.2</v>
      </c>
      <c r="B184" s="1">
        <v>26</v>
      </c>
      <c r="C184">
        <f t="shared" si="8"/>
        <v>23.023509117135596</v>
      </c>
      <c r="D184">
        <f t="shared" si="9"/>
        <v>2.9764908828644039</v>
      </c>
      <c r="E184">
        <f t="shared" si="10"/>
        <v>8.8594979757749179</v>
      </c>
      <c r="J184">
        <f t="shared" si="11"/>
        <v>0.11448041857170785</v>
      </c>
    </row>
    <row r="185" spans="1:10">
      <c r="A185" s="1">
        <v>3.7</v>
      </c>
      <c r="B185" s="1">
        <v>27</v>
      </c>
      <c r="C185">
        <f t="shared" si="8"/>
        <v>33.807716232339295</v>
      </c>
      <c r="D185">
        <f t="shared" si="9"/>
        <v>6.8077162323392955</v>
      </c>
      <c r="E185">
        <f t="shared" si="10"/>
        <v>46.345000300055929</v>
      </c>
      <c r="J185">
        <f t="shared" si="11"/>
        <v>0.25213763823478874</v>
      </c>
    </row>
    <row r="186" spans="1:10">
      <c r="A186" s="1">
        <v>1.6</v>
      </c>
      <c r="B186" s="1">
        <v>48.9</v>
      </c>
      <c r="C186">
        <f t="shared" si="8"/>
        <v>42.866450209110404</v>
      </c>
      <c r="D186">
        <f t="shared" si="9"/>
        <v>6.0335497908895945</v>
      </c>
      <c r="E186">
        <f t="shared" si="10"/>
        <v>36.403723079143873</v>
      </c>
      <c r="J186">
        <f t="shared" si="11"/>
        <v>0.12338547629631073</v>
      </c>
    </row>
    <row r="187" spans="1:10">
      <c r="A187" s="1">
        <v>4.5999999999999996</v>
      </c>
      <c r="B187" s="1">
        <v>26.662199999999999</v>
      </c>
      <c r="C187">
        <f t="shared" si="8"/>
        <v>29.925401670865966</v>
      </c>
      <c r="D187">
        <f t="shared" si="9"/>
        <v>3.2632016708659677</v>
      </c>
      <c r="E187">
        <f t="shared" si="10"/>
        <v>10.648485144742443</v>
      </c>
      <c r="J187">
        <f t="shared" si="11"/>
        <v>0.12239056307678915</v>
      </c>
    </row>
    <row r="188" spans="1:10">
      <c r="A188" s="1">
        <v>2.4</v>
      </c>
      <c r="B188" s="1">
        <v>41.6</v>
      </c>
      <c r="C188">
        <f t="shared" si="8"/>
        <v>39.415503932245223</v>
      </c>
      <c r="D188">
        <f t="shared" si="9"/>
        <v>2.1844960677547789</v>
      </c>
      <c r="E188">
        <f t="shared" si="10"/>
        <v>4.7720230700360915</v>
      </c>
      <c r="J188">
        <f t="shared" si="11"/>
        <v>5.2511924705643719E-2</v>
      </c>
    </row>
    <row r="189" spans="1:10">
      <c r="A189" s="1">
        <v>2.4</v>
      </c>
      <c r="B189" s="1">
        <v>34.700000000000003</v>
      </c>
      <c r="C189">
        <f t="shared" si="8"/>
        <v>39.415503932245223</v>
      </c>
      <c r="D189">
        <f t="shared" si="9"/>
        <v>4.7155039322452197</v>
      </c>
      <c r="E189">
        <f t="shared" si="10"/>
        <v>22.235977335020131</v>
      </c>
      <c r="J189">
        <f t="shared" si="11"/>
        <v>0.13589348507911295</v>
      </c>
    </row>
    <row r="190" spans="1:10">
      <c r="A190" s="1">
        <v>3.6</v>
      </c>
      <c r="B190" s="1">
        <v>33.5</v>
      </c>
      <c r="C190">
        <f t="shared" si="8"/>
        <v>34.239084516947443</v>
      </c>
      <c r="D190">
        <f t="shared" si="9"/>
        <v>0.73908451694744315</v>
      </c>
      <c r="E190">
        <f t="shared" si="10"/>
        <v>0.54624592319143539</v>
      </c>
      <c r="J190">
        <f t="shared" si="11"/>
        <v>2.2062224386490841E-2</v>
      </c>
    </row>
    <row r="191" spans="1:10">
      <c r="A191" s="1">
        <v>3</v>
      </c>
      <c r="B191" s="1">
        <v>35.540399999999998</v>
      </c>
      <c r="C191">
        <f t="shared" si="8"/>
        <v>36.827294224596329</v>
      </c>
      <c r="D191">
        <f t="shared" si="9"/>
        <v>1.2868942245963311</v>
      </c>
      <c r="E191">
        <f t="shared" si="10"/>
        <v>1.6560967452993922</v>
      </c>
      <c r="J191">
        <f t="shared" si="11"/>
        <v>3.6209334295515275E-2</v>
      </c>
    </row>
    <row r="192" spans="1:10">
      <c r="A192" s="1">
        <v>4.2</v>
      </c>
      <c r="B192" s="1">
        <v>27.471</v>
      </c>
      <c r="C192">
        <f t="shared" si="8"/>
        <v>31.650874809298557</v>
      </c>
      <c r="D192">
        <f t="shared" si="9"/>
        <v>4.1798748092985569</v>
      </c>
      <c r="E192">
        <f t="shared" si="10"/>
        <v>17.471353421408647</v>
      </c>
      <c r="J192">
        <f t="shared" si="11"/>
        <v>0.15215590292667019</v>
      </c>
    </row>
    <row r="193" spans="1:10">
      <c r="A193" s="1">
        <v>3.5</v>
      </c>
      <c r="B193" s="1">
        <v>36</v>
      </c>
      <c r="C193">
        <f t="shared" si="8"/>
        <v>34.670452801555591</v>
      </c>
      <c r="D193">
        <f t="shared" si="9"/>
        <v>1.3295471984444092</v>
      </c>
      <c r="E193">
        <f t="shared" si="10"/>
        <v>1.767695752891377</v>
      </c>
      <c r="J193">
        <f t="shared" si="11"/>
        <v>3.6931866623455809E-2</v>
      </c>
    </row>
    <row r="194" spans="1:10">
      <c r="A194" s="1">
        <v>1.6</v>
      </c>
      <c r="B194" s="1">
        <v>50.820500000000003</v>
      </c>
      <c r="C194">
        <f t="shared" si="8"/>
        <v>42.866450209110404</v>
      </c>
      <c r="D194">
        <f t="shared" si="9"/>
        <v>7.9540497908895986</v>
      </c>
      <c r="E194">
        <f t="shared" si="10"/>
        <v>63.266908075950866</v>
      </c>
      <c r="J194">
        <f t="shared" si="11"/>
        <v>0.15651262366347435</v>
      </c>
    </row>
    <row r="195" spans="1:10">
      <c r="A195" s="1">
        <v>2.4</v>
      </c>
      <c r="B195" s="1">
        <v>40.832099999999997</v>
      </c>
      <c r="C195">
        <f t="shared" ref="C195:C258" si="12">$H$6+($H$7*A195)</f>
        <v>39.415503932245223</v>
      </c>
      <c r="D195">
        <f t="shared" ref="D195:D258" si="13">ABS(B195-C195)</f>
        <v>1.4165960677547744</v>
      </c>
      <c r="E195">
        <f t="shared" ref="E195:E258" si="14">D195^2</f>
        <v>2.0067444191782893</v>
      </c>
      <c r="J195">
        <f t="shared" ref="J195:J258" si="15">D195/B195</f>
        <v>3.4693196474214517E-2</v>
      </c>
    </row>
    <row r="196" spans="1:10">
      <c r="A196" s="1">
        <v>3.7</v>
      </c>
      <c r="B196" s="1">
        <v>28.8</v>
      </c>
      <c r="C196">
        <f t="shared" si="12"/>
        <v>33.807716232339295</v>
      </c>
      <c r="D196">
        <f t="shared" si="13"/>
        <v>5.0077162323392947</v>
      </c>
      <c r="E196">
        <f t="shared" si="14"/>
        <v>25.07722186363446</v>
      </c>
      <c r="J196">
        <f t="shared" si="15"/>
        <v>0.17387903584511441</v>
      </c>
    </row>
    <row r="197" spans="1:10">
      <c r="A197" s="1">
        <v>4.5999999999999996</v>
      </c>
      <c r="B197" s="1">
        <v>25.229800000000001</v>
      </c>
      <c r="C197">
        <f t="shared" si="12"/>
        <v>29.925401670865966</v>
      </c>
      <c r="D197">
        <f t="shared" si="13"/>
        <v>4.6956016708659654</v>
      </c>
      <c r="E197">
        <f t="shared" si="14"/>
        <v>22.048675051439247</v>
      </c>
      <c r="J197">
        <f t="shared" si="15"/>
        <v>0.18611331325916042</v>
      </c>
    </row>
    <row r="198" spans="1:10">
      <c r="A198" s="1">
        <v>5.4</v>
      </c>
      <c r="B198" s="1">
        <v>20.7</v>
      </c>
      <c r="C198">
        <f t="shared" si="12"/>
        <v>26.474455394000778</v>
      </c>
      <c r="D198">
        <f t="shared" si="13"/>
        <v>5.7744553940007783</v>
      </c>
      <c r="E198">
        <f t="shared" si="14"/>
        <v>33.344335097304686</v>
      </c>
      <c r="J198">
        <f t="shared" si="15"/>
        <v>0.27895919777781542</v>
      </c>
    </row>
    <row r="199" spans="1:10">
      <c r="A199" s="1">
        <v>6</v>
      </c>
      <c r="B199" s="1">
        <v>21.7</v>
      </c>
      <c r="C199">
        <f t="shared" si="12"/>
        <v>23.886245686351891</v>
      </c>
      <c r="D199">
        <f t="shared" si="13"/>
        <v>2.1862456863518922</v>
      </c>
      <c r="E199">
        <f t="shared" si="14"/>
        <v>4.779670201092256</v>
      </c>
      <c r="J199">
        <f t="shared" si="15"/>
        <v>0.1007486491406402</v>
      </c>
    </row>
    <row r="200" spans="1:10">
      <c r="A200" s="1">
        <v>3.8</v>
      </c>
      <c r="B200" s="1">
        <v>31.9</v>
      </c>
      <c r="C200">
        <f t="shared" si="12"/>
        <v>33.376347947731148</v>
      </c>
      <c r="D200">
        <f t="shared" si="13"/>
        <v>1.4763479477311492</v>
      </c>
      <c r="E200">
        <f t="shared" si="14"/>
        <v>2.1796032627699762</v>
      </c>
      <c r="J200">
        <f t="shared" si="15"/>
        <v>4.6280499928876152E-2</v>
      </c>
    </row>
    <row r="201" spans="1:10">
      <c r="A201" s="1">
        <v>2.4</v>
      </c>
      <c r="B201" s="1">
        <v>40</v>
      </c>
      <c r="C201">
        <f t="shared" si="12"/>
        <v>39.415503932245223</v>
      </c>
      <c r="D201">
        <f t="shared" si="13"/>
        <v>0.58449606775477747</v>
      </c>
      <c r="E201">
        <f t="shared" si="14"/>
        <v>0.34163565322079742</v>
      </c>
      <c r="J201">
        <f t="shared" si="15"/>
        <v>1.4612401693869436E-2</v>
      </c>
    </row>
    <row r="202" spans="1:10">
      <c r="A202" s="1">
        <v>4.8</v>
      </c>
      <c r="B202" s="1">
        <v>26.794599999999999</v>
      </c>
      <c r="C202">
        <f t="shared" si="12"/>
        <v>29.062665101649667</v>
      </c>
      <c r="D202">
        <f t="shared" si="13"/>
        <v>2.2680651016496682</v>
      </c>
      <c r="E202">
        <f t="shared" si="14"/>
        <v>5.1441193053211203</v>
      </c>
      <c r="J202">
        <f t="shared" si="15"/>
        <v>8.4646350445599802E-2</v>
      </c>
    </row>
    <row r="203" spans="1:10">
      <c r="A203" s="1">
        <v>3.5</v>
      </c>
      <c r="B203" s="1">
        <v>27.8</v>
      </c>
      <c r="C203">
        <f t="shared" si="12"/>
        <v>34.670452801555591</v>
      </c>
      <c r="D203">
        <f t="shared" si="13"/>
        <v>6.8704528015555901</v>
      </c>
      <c r="E203">
        <f t="shared" si="14"/>
        <v>47.203121698403059</v>
      </c>
      <c r="J203">
        <f t="shared" si="15"/>
        <v>0.24713858998401403</v>
      </c>
    </row>
    <row r="204" spans="1:10">
      <c r="A204" s="1">
        <v>5.7</v>
      </c>
      <c r="B204" s="1">
        <v>25.555099999999999</v>
      </c>
      <c r="C204">
        <f t="shared" si="12"/>
        <v>25.180350540176335</v>
      </c>
      <c r="D204">
        <f t="shared" si="13"/>
        <v>0.37474945982366492</v>
      </c>
      <c r="E204">
        <f t="shared" si="14"/>
        <v>0.14043715763812864</v>
      </c>
      <c r="J204">
        <f t="shared" si="15"/>
        <v>1.4664370705795121E-2</v>
      </c>
    </row>
    <row r="205" spans="1:10">
      <c r="A205" s="1">
        <v>2</v>
      </c>
      <c r="B205" s="1">
        <v>43.1</v>
      </c>
      <c r="C205">
        <f t="shared" si="12"/>
        <v>41.140977070677813</v>
      </c>
      <c r="D205">
        <f t="shared" si="13"/>
        <v>1.9590229293221881</v>
      </c>
      <c r="E205">
        <f t="shared" si="14"/>
        <v>3.837770837610087</v>
      </c>
      <c r="J205">
        <f t="shared" si="15"/>
        <v>4.5452968197730578E-2</v>
      </c>
    </row>
    <row r="206" spans="1:10">
      <c r="A206" s="1">
        <v>2.4</v>
      </c>
      <c r="B206" s="1">
        <v>33.5</v>
      </c>
      <c r="C206">
        <f t="shared" si="12"/>
        <v>39.415503932245223</v>
      </c>
      <c r="D206">
        <f t="shared" si="13"/>
        <v>5.9155039322452225</v>
      </c>
      <c r="E206">
        <f t="shared" si="14"/>
        <v>34.993186772408691</v>
      </c>
      <c r="J206">
        <f t="shared" si="15"/>
        <v>0.17658220693269322</v>
      </c>
    </row>
    <row r="207" spans="1:10">
      <c r="A207" s="1">
        <v>5.7</v>
      </c>
      <c r="B207" s="1">
        <v>24.5</v>
      </c>
      <c r="C207">
        <f t="shared" si="12"/>
        <v>25.180350540176335</v>
      </c>
      <c r="D207">
        <f t="shared" si="13"/>
        <v>0.68035054017633456</v>
      </c>
      <c r="E207">
        <f t="shared" si="14"/>
        <v>0.46287685751823021</v>
      </c>
      <c r="J207">
        <f t="shared" si="15"/>
        <v>2.7769409803115697E-2</v>
      </c>
    </row>
    <row r="208" spans="1:10">
      <c r="A208" s="1">
        <v>6.2</v>
      </c>
      <c r="B208" s="1">
        <v>28.4</v>
      </c>
      <c r="C208">
        <f t="shared" si="12"/>
        <v>23.023509117135596</v>
      </c>
      <c r="D208">
        <f t="shared" si="13"/>
        <v>5.3764908828644025</v>
      </c>
      <c r="E208">
        <f t="shared" si="14"/>
        <v>28.906654213524043</v>
      </c>
      <c r="J208">
        <f t="shared" si="15"/>
        <v>0.18931305925578884</v>
      </c>
    </row>
    <row r="209" spans="1:10">
      <c r="A209" s="1">
        <v>6</v>
      </c>
      <c r="B209" s="1">
        <v>23.2715</v>
      </c>
      <c r="C209">
        <f t="shared" si="12"/>
        <v>23.886245686351891</v>
      </c>
      <c r="D209">
        <f t="shared" si="13"/>
        <v>0.61474568635189186</v>
      </c>
      <c r="E209">
        <f t="shared" si="14"/>
        <v>0.37791225888825858</v>
      </c>
      <c r="J209">
        <f t="shared" si="15"/>
        <v>2.6416246754695307E-2</v>
      </c>
    </row>
    <row r="210" spans="1:10">
      <c r="A210" s="1">
        <v>5.4</v>
      </c>
      <c r="B210" s="1">
        <v>27.0426</v>
      </c>
      <c r="C210">
        <f t="shared" si="12"/>
        <v>26.474455394000778</v>
      </c>
      <c r="D210">
        <f t="shared" si="13"/>
        <v>0.56814460599922256</v>
      </c>
      <c r="E210">
        <f t="shared" si="14"/>
        <v>0.32278829332601183</v>
      </c>
      <c r="J210">
        <f t="shared" si="15"/>
        <v>2.1009244895062701E-2</v>
      </c>
    </row>
    <row r="211" spans="1:10">
      <c r="A211" s="1">
        <v>3.2</v>
      </c>
      <c r="B211" s="1">
        <v>29.7</v>
      </c>
      <c r="C211">
        <f t="shared" si="12"/>
        <v>35.964557655380034</v>
      </c>
      <c r="D211">
        <f t="shared" si="13"/>
        <v>6.2645576553800346</v>
      </c>
      <c r="E211">
        <f t="shared" si="14"/>
        <v>39.244682617580594</v>
      </c>
      <c r="J211">
        <f t="shared" si="15"/>
        <v>0.21092786718451295</v>
      </c>
    </row>
    <row r="212" spans="1:10">
      <c r="A212" s="1">
        <v>2.5</v>
      </c>
      <c r="B212" s="1">
        <v>38.6</v>
      </c>
      <c r="C212">
        <f t="shared" si="12"/>
        <v>38.984135647637075</v>
      </c>
      <c r="D212">
        <f t="shared" si="13"/>
        <v>0.38413564763707342</v>
      </c>
      <c r="E212">
        <f t="shared" si="14"/>
        <v>0.14756019578555382</v>
      </c>
      <c r="J212">
        <f t="shared" si="15"/>
        <v>9.9517007159863578E-3</v>
      </c>
    </row>
    <row r="213" spans="1:10">
      <c r="A213" s="1">
        <v>2.5</v>
      </c>
      <c r="B213" s="1">
        <v>44.2</v>
      </c>
      <c r="C213">
        <f t="shared" si="12"/>
        <v>38.984135647637075</v>
      </c>
      <c r="D213">
        <f t="shared" si="13"/>
        <v>5.215864352362928</v>
      </c>
      <c r="E213">
        <f t="shared" si="14"/>
        <v>27.205240942250345</v>
      </c>
      <c r="J213">
        <f t="shared" si="15"/>
        <v>0.11800598082269068</v>
      </c>
    </row>
    <row r="214" spans="1:10">
      <c r="A214" s="1">
        <v>3.5</v>
      </c>
      <c r="B214" s="1">
        <v>32.1</v>
      </c>
      <c r="C214">
        <f t="shared" si="12"/>
        <v>34.670452801555591</v>
      </c>
      <c r="D214">
        <f t="shared" si="13"/>
        <v>2.5704528015555894</v>
      </c>
      <c r="E214">
        <f t="shared" si="14"/>
        <v>6.6072276050249785</v>
      </c>
      <c r="J214">
        <f t="shared" si="15"/>
        <v>8.0076411263413999E-2</v>
      </c>
    </row>
    <row r="215" spans="1:10">
      <c r="A215" s="1">
        <v>3.8</v>
      </c>
      <c r="B215" s="1">
        <v>26.9</v>
      </c>
      <c r="C215">
        <f t="shared" si="12"/>
        <v>33.376347947731148</v>
      </c>
      <c r="D215">
        <f t="shared" si="13"/>
        <v>6.4763479477311492</v>
      </c>
      <c r="E215">
        <f t="shared" si="14"/>
        <v>41.943082740081465</v>
      </c>
      <c r="J215">
        <f t="shared" si="15"/>
        <v>0.24075642928368585</v>
      </c>
    </row>
    <row r="216" spans="1:10">
      <c r="A216" s="1">
        <v>2.5</v>
      </c>
      <c r="B216" s="1">
        <v>34.143500000000003</v>
      </c>
      <c r="C216">
        <f t="shared" si="12"/>
        <v>38.984135647637075</v>
      </c>
      <c r="D216">
        <f t="shared" si="13"/>
        <v>4.8406356476370718</v>
      </c>
      <c r="E216">
        <f t="shared" si="14"/>
        <v>23.431753473174773</v>
      </c>
      <c r="J216">
        <f t="shared" si="15"/>
        <v>0.14177327009934751</v>
      </c>
    </row>
    <row r="217" spans="1:10">
      <c r="A217" s="1">
        <v>5.7</v>
      </c>
      <c r="B217" s="1">
        <v>21.7</v>
      </c>
      <c r="C217">
        <f t="shared" si="12"/>
        <v>25.180350540176335</v>
      </c>
      <c r="D217">
        <f t="shared" si="13"/>
        <v>3.4803505401763353</v>
      </c>
      <c r="E217">
        <f t="shared" si="14"/>
        <v>12.112839882505709</v>
      </c>
      <c r="J217">
        <f t="shared" si="15"/>
        <v>0.16038481751964678</v>
      </c>
    </row>
    <row r="218" spans="1:10">
      <c r="A218" s="1">
        <v>4.7</v>
      </c>
      <c r="B218" s="1">
        <v>25.510200000000001</v>
      </c>
      <c r="C218">
        <f t="shared" si="12"/>
        <v>29.494033386257815</v>
      </c>
      <c r="D218">
        <f t="shared" si="13"/>
        <v>3.9838333862578139</v>
      </c>
      <c r="E218">
        <f t="shared" si="14"/>
        <v>15.870928449462401</v>
      </c>
      <c r="J218">
        <f t="shared" si="15"/>
        <v>0.1561662937279133</v>
      </c>
    </row>
    <row r="219" spans="1:10">
      <c r="A219" s="1">
        <v>3.8</v>
      </c>
      <c r="B219" s="1">
        <v>28.5532</v>
      </c>
      <c r="C219">
        <f t="shared" si="12"/>
        <v>33.376347947731148</v>
      </c>
      <c r="D219">
        <f t="shared" si="13"/>
        <v>4.8231479477311474</v>
      </c>
      <c r="E219">
        <f t="shared" si="14"/>
        <v>23.262756125703181</v>
      </c>
      <c r="J219">
        <f t="shared" si="15"/>
        <v>0.16891794782130015</v>
      </c>
    </row>
    <row r="220" spans="1:10">
      <c r="A220" s="1">
        <v>3.5</v>
      </c>
      <c r="B220" s="1">
        <v>35.9</v>
      </c>
      <c r="C220">
        <f t="shared" si="12"/>
        <v>34.670452801555591</v>
      </c>
      <c r="D220">
        <f t="shared" si="13"/>
        <v>1.2295471984444077</v>
      </c>
      <c r="E220">
        <f t="shared" si="14"/>
        <v>1.5117863132024918</v>
      </c>
      <c r="J220">
        <f t="shared" si="15"/>
        <v>3.424922558340969E-2</v>
      </c>
    </row>
    <row r="221" spans="1:10">
      <c r="A221" s="1">
        <v>2</v>
      </c>
      <c r="B221" s="1">
        <v>41.521000000000001</v>
      </c>
      <c r="C221">
        <f t="shared" si="12"/>
        <v>41.140977070677813</v>
      </c>
      <c r="D221">
        <f t="shared" si="13"/>
        <v>0.38002292932218751</v>
      </c>
      <c r="E221">
        <f t="shared" si="14"/>
        <v>0.14441742681061631</v>
      </c>
      <c r="J221">
        <f t="shared" si="15"/>
        <v>9.1525476101776814E-3</v>
      </c>
    </row>
    <row r="222" spans="1:10">
      <c r="A222" s="1">
        <v>4.2</v>
      </c>
      <c r="B222" s="1">
        <v>29.3</v>
      </c>
      <c r="C222">
        <f t="shared" si="12"/>
        <v>31.650874809298557</v>
      </c>
      <c r="D222">
        <f t="shared" si="13"/>
        <v>2.3508748092985563</v>
      </c>
      <c r="E222">
        <f t="shared" si="14"/>
        <v>5.526612368994523</v>
      </c>
      <c r="J222">
        <f t="shared" si="15"/>
        <v>8.0234635129643558E-2</v>
      </c>
    </row>
    <row r="223" spans="1:10">
      <c r="A223" s="1">
        <v>2.4</v>
      </c>
      <c r="B223" s="1">
        <v>44.8</v>
      </c>
      <c r="C223">
        <f t="shared" si="12"/>
        <v>39.415503932245223</v>
      </c>
      <c r="D223">
        <f t="shared" si="13"/>
        <v>5.3844960677547746</v>
      </c>
      <c r="E223">
        <f t="shared" si="14"/>
        <v>28.992797903666631</v>
      </c>
      <c r="J223">
        <f t="shared" si="15"/>
        <v>0.12018964436952623</v>
      </c>
    </row>
    <row r="224" spans="1:10">
      <c r="A224" s="1">
        <v>1.6</v>
      </c>
      <c r="B224" s="1">
        <v>51.655500000000004</v>
      </c>
      <c r="C224">
        <f t="shared" si="12"/>
        <v>42.866450209110404</v>
      </c>
      <c r="D224">
        <f t="shared" si="13"/>
        <v>8.7890497908895995</v>
      </c>
      <c r="E224">
        <f t="shared" si="14"/>
        <v>77.247396226736512</v>
      </c>
      <c r="J224">
        <f t="shared" si="15"/>
        <v>0.17014741491011798</v>
      </c>
    </row>
    <row r="225" spans="1:10">
      <c r="A225" s="1">
        <v>3.5</v>
      </c>
      <c r="B225" s="1">
        <v>35.349400000000003</v>
      </c>
      <c r="C225">
        <f t="shared" si="12"/>
        <v>34.670452801555591</v>
      </c>
      <c r="D225">
        <f t="shared" si="13"/>
        <v>0.67894719844441198</v>
      </c>
      <c r="E225">
        <f t="shared" si="14"/>
        <v>0.46096929827551575</v>
      </c>
      <c r="J225">
        <f t="shared" si="15"/>
        <v>1.9206753111634479E-2</v>
      </c>
    </row>
    <row r="226" spans="1:10">
      <c r="A226" s="1">
        <v>2</v>
      </c>
      <c r="B226" s="1">
        <v>42.8</v>
      </c>
      <c r="C226">
        <f t="shared" si="12"/>
        <v>41.140977070677813</v>
      </c>
      <c r="D226">
        <f t="shared" si="13"/>
        <v>1.6590229293221839</v>
      </c>
      <c r="E226">
        <f t="shared" si="14"/>
        <v>2.7523570800167598</v>
      </c>
      <c r="J226">
        <f t="shared" si="15"/>
        <v>3.8762217974817381E-2</v>
      </c>
    </row>
    <row r="227" spans="1:10">
      <c r="A227" s="1">
        <v>2</v>
      </c>
      <c r="B227" s="1">
        <v>39.7256</v>
      </c>
      <c r="C227">
        <f t="shared" si="12"/>
        <v>41.140977070677813</v>
      </c>
      <c r="D227">
        <f t="shared" si="13"/>
        <v>1.4153770706778133</v>
      </c>
      <c r="E227">
        <f t="shared" si="14"/>
        <v>2.0032922522005077</v>
      </c>
      <c r="J227">
        <f t="shared" si="15"/>
        <v>3.5628840613554313E-2</v>
      </c>
    </row>
    <row r="228" spans="1:10">
      <c r="A228" s="1">
        <v>2.4</v>
      </c>
      <c r="B228" s="1">
        <v>36.4</v>
      </c>
      <c r="C228">
        <f t="shared" si="12"/>
        <v>39.415503932245223</v>
      </c>
      <c r="D228">
        <f t="shared" si="13"/>
        <v>3.015503932245224</v>
      </c>
      <c r="E228">
        <f t="shared" si="14"/>
        <v>9.0932639653864076</v>
      </c>
      <c r="J228">
        <f t="shared" si="15"/>
        <v>8.2843514622121542E-2</v>
      </c>
    </row>
    <row r="229" spans="1:10">
      <c r="A229" s="1">
        <v>2.9</v>
      </c>
      <c r="B229" s="1">
        <v>32.4</v>
      </c>
      <c r="C229">
        <f t="shared" si="12"/>
        <v>37.258662509204484</v>
      </c>
      <c r="D229">
        <f t="shared" si="13"/>
        <v>4.8586625092044855</v>
      </c>
      <c r="E229">
        <f t="shared" si="14"/>
        <v>23.606601378349229</v>
      </c>
      <c r="J229">
        <f t="shared" si="15"/>
        <v>0.14995871941989153</v>
      </c>
    </row>
    <row r="230" spans="1:10">
      <c r="A230" s="1">
        <v>4.5999999999999996</v>
      </c>
      <c r="B230" s="1">
        <v>28.4</v>
      </c>
      <c r="C230">
        <f t="shared" si="12"/>
        <v>29.925401670865966</v>
      </c>
      <c r="D230">
        <f t="shared" si="13"/>
        <v>1.5254016708659677</v>
      </c>
      <c r="E230">
        <f t="shared" si="14"/>
        <v>2.326850257480686</v>
      </c>
      <c r="J230">
        <f t="shared" si="15"/>
        <v>5.3711326438942525E-2</v>
      </c>
    </row>
    <row r="231" spans="1:10">
      <c r="A231" s="1">
        <v>4.5999999999999996</v>
      </c>
      <c r="B231" s="1">
        <v>33.305199999999999</v>
      </c>
      <c r="C231">
        <f t="shared" si="12"/>
        <v>29.925401670865966</v>
      </c>
      <c r="D231">
        <f t="shared" si="13"/>
        <v>3.379798329134033</v>
      </c>
      <c r="E231">
        <f t="shared" si="14"/>
        <v>11.423036745617202</v>
      </c>
      <c r="J231">
        <f t="shared" si="15"/>
        <v>0.10147959865528605</v>
      </c>
    </row>
    <row r="232" spans="1:10">
      <c r="A232" s="1">
        <v>2.4</v>
      </c>
      <c r="B232" s="1">
        <v>44.081800000000001</v>
      </c>
      <c r="C232">
        <f t="shared" si="12"/>
        <v>39.415503932245223</v>
      </c>
      <c r="D232">
        <f t="shared" si="13"/>
        <v>4.6662960677547787</v>
      </c>
      <c r="E232">
        <f t="shared" si="14"/>
        <v>21.774318991943709</v>
      </c>
      <c r="J232">
        <f t="shared" si="15"/>
        <v>0.10585538856749903</v>
      </c>
    </row>
    <row r="233" spans="1:10">
      <c r="A233" s="1">
        <v>2.9</v>
      </c>
      <c r="B233" s="1">
        <v>34.1</v>
      </c>
      <c r="C233">
        <f t="shared" si="12"/>
        <v>37.258662509204484</v>
      </c>
      <c r="D233">
        <f t="shared" si="13"/>
        <v>3.1586625092044827</v>
      </c>
      <c r="E233">
        <f t="shared" si="14"/>
        <v>9.9771488470539591</v>
      </c>
      <c r="J233">
        <f t="shared" si="15"/>
        <v>9.2629399096905651E-2</v>
      </c>
    </row>
    <row r="234" spans="1:10">
      <c r="A234" s="1">
        <v>3</v>
      </c>
      <c r="B234" s="1">
        <v>35.465499999999999</v>
      </c>
      <c r="C234">
        <f t="shared" si="12"/>
        <v>36.827294224596329</v>
      </c>
      <c r="D234">
        <f t="shared" si="13"/>
        <v>1.3617942245963306</v>
      </c>
      <c r="E234">
        <f t="shared" si="14"/>
        <v>1.8544835101439212</v>
      </c>
      <c r="J234">
        <f t="shared" si="15"/>
        <v>3.8397716783813304E-2</v>
      </c>
    </row>
    <row r="235" spans="1:10">
      <c r="A235" s="1">
        <v>6.7</v>
      </c>
      <c r="B235" s="1">
        <v>24.2</v>
      </c>
      <c r="C235">
        <f t="shared" si="12"/>
        <v>20.866667694094854</v>
      </c>
      <c r="D235">
        <f t="shared" si="13"/>
        <v>3.3333323059051452</v>
      </c>
      <c r="E235">
        <f t="shared" si="14"/>
        <v>11.111104261590912</v>
      </c>
      <c r="J235">
        <f t="shared" si="15"/>
        <v>0.13774100437624567</v>
      </c>
    </row>
    <row r="236" spans="1:10">
      <c r="A236" s="1">
        <v>3.2</v>
      </c>
      <c r="B236" s="1">
        <v>36.4</v>
      </c>
      <c r="C236">
        <f t="shared" si="12"/>
        <v>35.964557655380034</v>
      </c>
      <c r="D236">
        <f t="shared" si="13"/>
        <v>0.43544234461996467</v>
      </c>
      <c r="E236">
        <f t="shared" si="14"/>
        <v>0.18961003548813207</v>
      </c>
      <c r="J236">
        <f t="shared" si="15"/>
        <v>1.1962701775273756E-2</v>
      </c>
    </row>
    <row r="237" spans="1:10">
      <c r="A237" s="1">
        <v>2.4</v>
      </c>
      <c r="B237" s="1">
        <v>39.299999999999997</v>
      </c>
      <c r="C237">
        <f t="shared" si="12"/>
        <v>39.415503932245223</v>
      </c>
      <c r="D237">
        <f t="shared" si="13"/>
        <v>0.11550393224522537</v>
      </c>
      <c r="E237">
        <f t="shared" si="14"/>
        <v>1.3341158364109613E-2</v>
      </c>
      <c r="J237">
        <f t="shared" si="15"/>
        <v>2.9390313548403406E-3</v>
      </c>
    </row>
    <row r="238" spans="1:10">
      <c r="A238" s="1">
        <v>2.9</v>
      </c>
      <c r="B238" s="1">
        <v>37.329599999999999</v>
      </c>
      <c r="C238">
        <f t="shared" si="12"/>
        <v>37.258662509204484</v>
      </c>
      <c r="D238">
        <f t="shared" si="13"/>
        <v>7.0937490795515146E-2</v>
      </c>
      <c r="E238">
        <f t="shared" si="14"/>
        <v>5.032127600363796E-3</v>
      </c>
      <c r="J238">
        <f t="shared" si="15"/>
        <v>1.900301390733229E-3</v>
      </c>
    </row>
    <row r="239" spans="1:10">
      <c r="A239" s="1">
        <v>5</v>
      </c>
      <c r="B239" s="1">
        <v>23.820399999999999</v>
      </c>
      <c r="C239">
        <f t="shared" si="12"/>
        <v>28.199928532433372</v>
      </c>
      <c r="D239">
        <f t="shared" si="13"/>
        <v>4.3795285324333726</v>
      </c>
      <c r="E239">
        <f t="shared" si="14"/>
        <v>19.18027016639801</v>
      </c>
      <c r="J239">
        <f t="shared" si="15"/>
        <v>0.18385621284417444</v>
      </c>
    </row>
    <row r="240" spans="1:10">
      <c r="A240" s="1">
        <v>4.4000000000000004</v>
      </c>
      <c r="B240" s="1">
        <v>26.2</v>
      </c>
      <c r="C240">
        <f t="shared" si="12"/>
        <v>30.788138240082258</v>
      </c>
      <c r="D240">
        <f t="shared" si="13"/>
        <v>4.5881382400822588</v>
      </c>
      <c r="E240">
        <f t="shared" si="14"/>
        <v>21.051012510105128</v>
      </c>
      <c r="J240">
        <f t="shared" si="15"/>
        <v>0.17511978015581142</v>
      </c>
    </row>
    <row r="241" spans="1:10">
      <c r="A241" s="1">
        <v>5.7</v>
      </c>
      <c r="B241" s="1">
        <v>33.6</v>
      </c>
      <c r="C241">
        <f t="shared" si="12"/>
        <v>25.180350540176335</v>
      </c>
      <c r="D241">
        <f t="shared" si="13"/>
        <v>8.4196494598236669</v>
      </c>
      <c r="E241">
        <f t="shared" si="14"/>
        <v>70.890497026308964</v>
      </c>
      <c r="J241">
        <f t="shared" si="15"/>
        <v>0.25058480535189481</v>
      </c>
    </row>
    <row r="242" spans="1:10">
      <c r="A242" s="1">
        <v>3.7</v>
      </c>
      <c r="B242" s="1">
        <v>25.1</v>
      </c>
      <c r="C242">
        <f t="shared" si="12"/>
        <v>33.807716232339295</v>
      </c>
      <c r="D242">
        <f t="shared" si="13"/>
        <v>8.707716232339294</v>
      </c>
      <c r="E242">
        <f t="shared" si="14"/>
        <v>75.824321982945236</v>
      </c>
      <c r="J242">
        <f t="shared" si="15"/>
        <v>0.34692096543184436</v>
      </c>
    </row>
    <row r="243" spans="1:10">
      <c r="A243" s="1">
        <v>6.2</v>
      </c>
      <c r="B243" s="1">
        <v>28.4</v>
      </c>
      <c r="C243">
        <f t="shared" si="12"/>
        <v>23.023509117135596</v>
      </c>
      <c r="D243">
        <f t="shared" si="13"/>
        <v>5.3764908828644025</v>
      </c>
      <c r="E243">
        <f t="shared" si="14"/>
        <v>28.906654213524043</v>
      </c>
      <c r="J243">
        <f t="shared" si="15"/>
        <v>0.18931305925578884</v>
      </c>
    </row>
    <row r="244" spans="1:10">
      <c r="A244" s="1">
        <v>5.6</v>
      </c>
      <c r="B244" s="1">
        <v>23.110900000000001</v>
      </c>
      <c r="C244">
        <f t="shared" si="12"/>
        <v>25.611718824784486</v>
      </c>
      <c r="D244">
        <f t="shared" si="13"/>
        <v>2.5008188247844849</v>
      </c>
      <c r="E244">
        <f t="shared" si="14"/>
        <v>6.254094794396452</v>
      </c>
      <c r="J244">
        <f t="shared" si="15"/>
        <v>0.10820949529375684</v>
      </c>
    </row>
    <row r="245" spans="1:10">
      <c r="A245" s="1">
        <v>3</v>
      </c>
      <c r="B245" s="1">
        <v>38.299999999999997</v>
      </c>
      <c r="C245">
        <f t="shared" si="12"/>
        <v>36.827294224596329</v>
      </c>
      <c r="D245">
        <f t="shared" si="13"/>
        <v>1.4727057754036679</v>
      </c>
      <c r="E245">
        <f t="shared" si="14"/>
        <v>2.1688623009073185</v>
      </c>
      <c r="J245">
        <f t="shared" si="15"/>
        <v>3.8451847921766785E-2</v>
      </c>
    </row>
    <row r="246" spans="1:10">
      <c r="A246" s="1">
        <v>2.9</v>
      </c>
      <c r="B246" s="1">
        <v>34.299999999999997</v>
      </c>
      <c r="C246">
        <f t="shared" si="12"/>
        <v>37.258662509204484</v>
      </c>
      <c r="D246">
        <f t="shared" si="13"/>
        <v>2.9586625092044869</v>
      </c>
      <c r="E246">
        <f t="shared" si="14"/>
        <v>8.7536838433721904</v>
      </c>
      <c r="J246">
        <f t="shared" si="15"/>
        <v>8.6258382192550651E-2</v>
      </c>
    </row>
    <row r="247" spans="1:10">
      <c r="A247" s="1">
        <v>5.3</v>
      </c>
      <c r="B247" s="1">
        <v>22.9</v>
      </c>
      <c r="C247">
        <f t="shared" si="12"/>
        <v>26.905823678608929</v>
      </c>
      <c r="D247">
        <f t="shared" si="13"/>
        <v>4.0058236786089303</v>
      </c>
      <c r="E247">
        <f t="shared" si="14"/>
        <v>16.046623344103981</v>
      </c>
      <c r="J247">
        <f t="shared" si="15"/>
        <v>0.17492679819252971</v>
      </c>
    </row>
    <row r="248" spans="1:10">
      <c r="A248" s="1">
        <v>2.2000000000000002</v>
      </c>
      <c r="B248" s="1">
        <v>51.9</v>
      </c>
      <c r="C248">
        <f t="shared" si="12"/>
        <v>40.278240501461518</v>
      </c>
      <c r="D248">
        <f t="shared" si="13"/>
        <v>11.621759498538481</v>
      </c>
      <c r="E248">
        <f t="shared" si="14"/>
        <v>135.06529384186939</v>
      </c>
      <c r="J248">
        <f t="shared" si="15"/>
        <v>0.223926001898622</v>
      </c>
    </row>
    <row r="249" spans="1:10">
      <c r="A249" s="1">
        <v>4.8</v>
      </c>
      <c r="B249" s="1">
        <v>32.026299999999999</v>
      </c>
      <c r="C249">
        <f t="shared" si="12"/>
        <v>29.062665101649667</v>
      </c>
      <c r="D249">
        <f t="shared" si="13"/>
        <v>2.9636348983503318</v>
      </c>
      <c r="E249">
        <f t="shared" si="14"/>
        <v>8.7831318107199809</v>
      </c>
      <c r="J249">
        <f t="shared" si="15"/>
        <v>9.2537536285812974E-2</v>
      </c>
    </row>
    <row r="250" spans="1:10">
      <c r="A250" s="1">
        <v>2.4</v>
      </c>
      <c r="B250" s="1">
        <v>41.9</v>
      </c>
      <c r="C250">
        <f t="shared" si="12"/>
        <v>39.415503932245223</v>
      </c>
      <c r="D250">
        <f t="shared" si="13"/>
        <v>2.484496067754776</v>
      </c>
      <c r="E250">
        <f t="shared" si="14"/>
        <v>6.172720710688945</v>
      </c>
      <c r="J250">
        <f t="shared" si="15"/>
        <v>5.9295848872429023E-2</v>
      </c>
    </row>
    <row r="251" spans="1:10">
      <c r="A251" s="1">
        <v>3.7</v>
      </c>
      <c r="B251" s="1">
        <v>28.1</v>
      </c>
      <c r="C251">
        <f t="shared" si="12"/>
        <v>33.807716232339295</v>
      </c>
      <c r="D251">
        <f t="shared" si="13"/>
        <v>5.707716232339294</v>
      </c>
      <c r="E251">
        <f t="shared" si="14"/>
        <v>32.578024588909464</v>
      </c>
      <c r="J251">
        <f t="shared" si="15"/>
        <v>0.20312157410460119</v>
      </c>
    </row>
    <row r="252" spans="1:10">
      <c r="A252" s="1">
        <v>2</v>
      </c>
      <c r="B252" s="1">
        <v>38.462699999999998</v>
      </c>
      <c r="C252">
        <f t="shared" si="12"/>
        <v>41.140977070677813</v>
      </c>
      <c r="D252">
        <f t="shared" si="13"/>
        <v>2.6782770706778152</v>
      </c>
      <c r="E252">
        <f t="shared" si="14"/>
        <v>7.1731680673185387</v>
      </c>
      <c r="J252">
        <f t="shared" si="15"/>
        <v>6.9633100917975477E-2</v>
      </c>
    </row>
    <row r="253" spans="1:10">
      <c r="A253" s="1">
        <v>3.5</v>
      </c>
      <c r="B253" s="1">
        <v>33.793700000000001</v>
      </c>
      <c r="C253">
        <f t="shared" si="12"/>
        <v>34.670452801555591</v>
      </c>
      <c r="D253">
        <f t="shared" si="13"/>
        <v>0.87675280155558966</v>
      </c>
      <c r="E253">
        <f t="shared" si="14"/>
        <v>0.76869547503557523</v>
      </c>
      <c r="J253">
        <f t="shared" si="15"/>
        <v>2.5944267764571195E-2</v>
      </c>
    </row>
    <row r="254" spans="1:10">
      <c r="A254" s="1">
        <v>3</v>
      </c>
      <c r="B254" s="1">
        <v>34.781799999999997</v>
      </c>
      <c r="C254">
        <f t="shared" si="12"/>
        <v>36.827294224596329</v>
      </c>
      <c r="D254">
        <f t="shared" si="13"/>
        <v>2.0454942245963323</v>
      </c>
      <c r="E254">
        <f t="shared" si="14"/>
        <v>4.1840466228569513</v>
      </c>
      <c r="J254">
        <f t="shared" si="15"/>
        <v>5.8809326273980431E-2</v>
      </c>
    </row>
    <row r="255" spans="1:10">
      <c r="A255" s="1">
        <v>2.5</v>
      </c>
      <c r="B255" s="1">
        <v>32.910299999999999</v>
      </c>
      <c r="C255">
        <f t="shared" si="12"/>
        <v>38.984135647637075</v>
      </c>
      <c r="D255">
        <f t="shared" si="13"/>
        <v>6.0738356476370754</v>
      </c>
      <c r="E255">
        <f t="shared" si="14"/>
        <v>36.891479474506895</v>
      </c>
      <c r="J255">
        <f t="shared" si="15"/>
        <v>0.18455728594504078</v>
      </c>
    </row>
    <row r="256" spans="1:10">
      <c r="A256" s="1">
        <v>4</v>
      </c>
      <c r="B256" s="1">
        <v>26.813700000000001</v>
      </c>
      <c r="C256">
        <f t="shared" si="12"/>
        <v>32.513611378514852</v>
      </c>
      <c r="D256">
        <f t="shared" si="13"/>
        <v>5.6999113785148516</v>
      </c>
      <c r="E256">
        <f t="shared" si="14"/>
        <v>32.48898972292308</v>
      </c>
      <c r="J256">
        <f t="shared" si="15"/>
        <v>0.21257459352923511</v>
      </c>
    </row>
    <row r="257" spans="1:10">
      <c r="A257" s="1">
        <v>3.7</v>
      </c>
      <c r="B257" s="1">
        <v>29.799900000000001</v>
      </c>
      <c r="C257">
        <f t="shared" si="12"/>
        <v>33.807716232339295</v>
      </c>
      <c r="D257">
        <f t="shared" si="13"/>
        <v>4.0078162323392945</v>
      </c>
      <c r="E257">
        <f t="shared" si="14"/>
        <v>16.062590952202338</v>
      </c>
      <c r="J257">
        <f t="shared" si="15"/>
        <v>0.13449092890712031</v>
      </c>
    </row>
    <row r="258" spans="1:10">
      <c r="A258" s="1">
        <v>2.5</v>
      </c>
      <c r="B258" s="1">
        <v>30.2</v>
      </c>
      <c r="C258">
        <f t="shared" si="12"/>
        <v>38.984135647637075</v>
      </c>
      <c r="D258">
        <f t="shared" si="13"/>
        <v>8.7841356476370756</v>
      </c>
      <c r="E258">
        <f t="shared" si="14"/>
        <v>77.161039076088429</v>
      </c>
      <c r="J258">
        <f t="shared" si="15"/>
        <v>0.29086541879592964</v>
      </c>
    </row>
    <row r="259" spans="1:10">
      <c r="A259" s="1">
        <v>5.7</v>
      </c>
      <c r="B259" s="1">
        <v>26</v>
      </c>
      <c r="C259">
        <f t="shared" ref="C259:C322" si="16">$H$6+($H$7*A259)</f>
        <v>25.180350540176335</v>
      </c>
      <c r="D259">
        <f t="shared" ref="D259:D322" si="17">ABS(B259-C259)</f>
        <v>0.81964945982366544</v>
      </c>
      <c r="E259">
        <f t="shared" ref="E259:E322" si="18">D259^2</f>
        <v>0.67182523698922658</v>
      </c>
      <c r="J259">
        <f t="shared" ref="J259:J322" si="19">D259/B259</f>
        <v>3.1524979223987129E-2</v>
      </c>
    </row>
    <row r="260" spans="1:10">
      <c r="A260" s="1">
        <v>2.4</v>
      </c>
      <c r="B260" s="1">
        <v>38.6</v>
      </c>
      <c r="C260">
        <f t="shared" si="16"/>
        <v>39.415503932245223</v>
      </c>
      <c r="D260">
        <f t="shared" si="17"/>
        <v>0.81550393224522111</v>
      </c>
      <c r="E260">
        <f t="shared" si="18"/>
        <v>0.66504666350741815</v>
      </c>
      <c r="J260">
        <f t="shared" si="19"/>
        <v>2.1127044876819198E-2</v>
      </c>
    </row>
    <row r="261" spans="1:10">
      <c r="A261" s="1">
        <v>2.4</v>
      </c>
      <c r="B261" s="1">
        <v>42.214599999999997</v>
      </c>
      <c r="C261">
        <f t="shared" si="16"/>
        <v>39.415503932245223</v>
      </c>
      <c r="D261">
        <f t="shared" si="17"/>
        <v>2.7990960677547747</v>
      </c>
      <c r="E261">
        <f t="shared" si="18"/>
        <v>7.8349387965202419</v>
      </c>
      <c r="J261">
        <f t="shared" si="19"/>
        <v>6.630635059327282E-2</v>
      </c>
    </row>
    <row r="262" spans="1:10">
      <c r="A262" s="1">
        <v>5.3</v>
      </c>
      <c r="B262" s="1">
        <v>28.993500000000001</v>
      </c>
      <c r="C262">
        <f t="shared" si="16"/>
        <v>26.905823678608929</v>
      </c>
      <c r="D262">
        <f t="shared" si="17"/>
        <v>2.0876763213910721</v>
      </c>
      <c r="E262">
        <f t="shared" si="18"/>
        <v>4.3583924228969586</v>
      </c>
      <c r="J262">
        <f t="shared" si="19"/>
        <v>7.200497771538697E-2</v>
      </c>
    </row>
    <row r="263" spans="1:10">
      <c r="A263" s="1">
        <v>3.7</v>
      </c>
      <c r="B263" s="1">
        <v>34.9</v>
      </c>
      <c r="C263">
        <f t="shared" si="16"/>
        <v>33.807716232339295</v>
      </c>
      <c r="D263">
        <f t="shared" si="17"/>
        <v>1.0922837676607031</v>
      </c>
      <c r="E263">
        <f t="shared" si="18"/>
        <v>1.1930838290950609</v>
      </c>
      <c r="J263">
        <f t="shared" si="19"/>
        <v>3.1297529159332468E-2</v>
      </c>
    </row>
    <row r="264" spans="1:10">
      <c r="A264" s="1">
        <v>3.5</v>
      </c>
      <c r="B264" s="1">
        <v>39.799999999999997</v>
      </c>
      <c r="C264">
        <f t="shared" si="16"/>
        <v>34.670452801555591</v>
      </c>
      <c r="D264">
        <f t="shared" si="17"/>
        <v>5.1295471984444063</v>
      </c>
      <c r="E264">
        <f t="shared" si="18"/>
        <v>26.312254461068857</v>
      </c>
      <c r="J264">
        <f t="shared" si="19"/>
        <v>0.12888309543830168</v>
      </c>
    </row>
    <row r="265" spans="1:10">
      <c r="A265" s="1">
        <v>1.6</v>
      </c>
      <c r="B265" s="1">
        <v>44.2</v>
      </c>
      <c r="C265">
        <f t="shared" si="16"/>
        <v>42.866450209110404</v>
      </c>
      <c r="D265">
        <f t="shared" si="17"/>
        <v>1.3335497908895988</v>
      </c>
      <c r="E265">
        <f t="shared" si="18"/>
        <v>1.7783550447816927</v>
      </c>
      <c r="J265">
        <f t="shared" si="19"/>
        <v>3.0170809748633454E-2</v>
      </c>
    </row>
    <row r="266" spans="1:10">
      <c r="A266" s="1">
        <v>2.5</v>
      </c>
      <c r="B266" s="1">
        <v>37.057400000000001</v>
      </c>
      <c r="C266">
        <f t="shared" si="16"/>
        <v>38.984135647637075</v>
      </c>
      <c r="D266">
        <f t="shared" si="17"/>
        <v>1.9267356476370736</v>
      </c>
      <c r="E266">
        <f t="shared" si="18"/>
        <v>3.7123102558754533</v>
      </c>
      <c r="J266">
        <f t="shared" si="19"/>
        <v>5.1993276582735795E-2</v>
      </c>
    </row>
    <row r="267" spans="1:10">
      <c r="A267" s="1">
        <v>1.6</v>
      </c>
      <c r="B267" s="1">
        <v>46.5047</v>
      </c>
      <c r="C267">
        <f t="shared" si="16"/>
        <v>42.866450209110404</v>
      </c>
      <c r="D267">
        <f t="shared" si="17"/>
        <v>3.6382497908895957</v>
      </c>
      <c r="E267">
        <f t="shared" si="18"/>
        <v>13.236861540908187</v>
      </c>
      <c r="J267">
        <f t="shared" si="19"/>
        <v>7.823402346192096E-2</v>
      </c>
    </row>
    <row r="268" spans="1:10">
      <c r="A268" s="1">
        <v>2</v>
      </c>
      <c r="B268" s="1">
        <v>33.299999999999997</v>
      </c>
      <c r="C268">
        <f t="shared" si="16"/>
        <v>41.140977070677813</v>
      </c>
      <c r="D268">
        <f t="shared" si="17"/>
        <v>7.8409770706778161</v>
      </c>
      <c r="E268">
        <f t="shared" si="18"/>
        <v>61.480921422895264</v>
      </c>
      <c r="J268">
        <f t="shared" si="19"/>
        <v>0.23546477689723175</v>
      </c>
    </row>
    <row r="269" spans="1:10">
      <c r="A269" s="1">
        <v>1.8</v>
      </c>
      <c r="B269" s="1">
        <v>44.9</v>
      </c>
      <c r="C269">
        <f t="shared" si="16"/>
        <v>42.003713639894109</v>
      </c>
      <c r="D269">
        <f t="shared" si="17"/>
        <v>2.8962863601058899</v>
      </c>
      <c r="E269">
        <f t="shared" si="18"/>
        <v>8.3884746797354239</v>
      </c>
      <c r="J269">
        <f t="shared" si="19"/>
        <v>6.4505264144897323E-2</v>
      </c>
    </row>
    <row r="270" spans="1:10">
      <c r="A270" s="1">
        <v>1.3</v>
      </c>
      <c r="B270" s="1">
        <v>61.2</v>
      </c>
      <c r="C270">
        <f t="shared" si="16"/>
        <v>44.160555062934847</v>
      </c>
      <c r="D270">
        <f t="shared" si="17"/>
        <v>17.039444937065156</v>
      </c>
      <c r="E270">
        <f t="shared" si="18"/>
        <v>290.34268376327537</v>
      </c>
      <c r="J270">
        <f t="shared" si="19"/>
        <v>0.27842230289322151</v>
      </c>
    </row>
    <row r="271" spans="1:10">
      <c r="A271" s="1">
        <v>3</v>
      </c>
      <c r="B271" s="1">
        <v>35.288699999999999</v>
      </c>
      <c r="C271">
        <f t="shared" si="16"/>
        <v>36.827294224596329</v>
      </c>
      <c r="D271">
        <f t="shared" si="17"/>
        <v>1.5385942245963307</v>
      </c>
      <c r="E271">
        <f t="shared" si="18"/>
        <v>2.3672721879611842</v>
      </c>
      <c r="J271">
        <f t="shared" si="19"/>
        <v>4.360019566026322E-2</v>
      </c>
    </row>
    <row r="272" spans="1:10">
      <c r="A272" s="1">
        <v>6.2</v>
      </c>
      <c r="B272" s="1">
        <v>26</v>
      </c>
      <c r="C272">
        <f t="shared" si="16"/>
        <v>23.023509117135596</v>
      </c>
      <c r="D272">
        <f t="shared" si="17"/>
        <v>2.9764908828644039</v>
      </c>
      <c r="E272">
        <f t="shared" si="18"/>
        <v>8.8594979757749179</v>
      </c>
      <c r="J272">
        <f t="shared" si="19"/>
        <v>0.11448041857170785</v>
      </c>
    </row>
    <row r="273" spans="1:10">
      <c r="A273" s="1">
        <v>2.5</v>
      </c>
      <c r="B273" s="1">
        <v>40.6</v>
      </c>
      <c r="C273">
        <f t="shared" si="16"/>
        <v>38.984135647637075</v>
      </c>
      <c r="D273">
        <f t="shared" si="17"/>
        <v>1.6158643523629266</v>
      </c>
      <c r="E273">
        <f t="shared" si="18"/>
        <v>2.6110176052372602</v>
      </c>
      <c r="J273">
        <f t="shared" si="19"/>
        <v>3.9799614590219863E-2</v>
      </c>
    </row>
    <row r="274" spans="1:10">
      <c r="A274" s="1">
        <v>2.4</v>
      </c>
      <c r="B274" s="1">
        <v>44.344000000000001</v>
      </c>
      <c r="C274">
        <f t="shared" si="16"/>
        <v>39.415503932245223</v>
      </c>
      <c r="D274">
        <f t="shared" si="17"/>
        <v>4.9284960677547787</v>
      </c>
      <c r="E274">
        <f t="shared" si="18"/>
        <v>24.290073489874317</v>
      </c>
      <c r="J274">
        <f t="shared" si="19"/>
        <v>0.11114234322016008</v>
      </c>
    </row>
    <row r="275" spans="1:10">
      <c r="A275" s="1">
        <v>3</v>
      </c>
      <c r="B275" s="1">
        <v>29.789200000000001</v>
      </c>
      <c r="C275">
        <f t="shared" si="16"/>
        <v>36.827294224596329</v>
      </c>
      <c r="D275">
        <f t="shared" si="17"/>
        <v>7.0380942245963283</v>
      </c>
      <c r="E275">
        <f t="shared" si="18"/>
        <v>49.534770314296189</v>
      </c>
      <c r="J275">
        <f t="shared" si="19"/>
        <v>0.23626328416326481</v>
      </c>
    </row>
    <row r="276" spans="1:10">
      <c r="A276" s="1">
        <v>2.5</v>
      </c>
      <c r="B276" s="1">
        <v>40.799999999999997</v>
      </c>
      <c r="C276">
        <f t="shared" si="16"/>
        <v>38.984135647637075</v>
      </c>
      <c r="D276">
        <f t="shared" si="17"/>
        <v>1.8158643523629223</v>
      </c>
      <c r="E276">
        <f t="shared" si="18"/>
        <v>3.2973633461824154</v>
      </c>
      <c r="J276">
        <f t="shared" si="19"/>
        <v>4.4506479224581431E-2</v>
      </c>
    </row>
    <row r="277" spans="1:10">
      <c r="A277" s="1">
        <v>3</v>
      </c>
      <c r="B277" s="1">
        <v>32.1</v>
      </c>
      <c r="C277">
        <f t="shared" si="16"/>
        <v>36.827294224596329</v>
      </c>
      <c r="D277">
        <f t="shared" si="17"/>
        <v>4.7272942245963279</v>
      </c>
      <c r="E277">
        <f t="shared" si="18"/>
        <v>22.347310685901796</v>
      </c>
      <c r="J277">
        <f t="shared" si="19"/>
        <v>0.14726773285346814</v>
      </c>
    </row>
    <row r="278" spans="1:10">
      <c r="A278" s="1">
        <v>3.5</v>
      </c>
      <c r="B278" s="1">
        <v>34</v>
      </c>
      <c r="C278">
        <f t="shared" si="16"/>
        <v>34.670452801555591</v>
      </c>
      <c r="D278">
        <f t="shared" si="17"/>
        <v>0.67045280155559084</v>
      </c>
      <c r="E278">
        <f t="shared" si="18"/>
        <v>0.44950695911374045</v>
      </c>
      <c r="J278">
        <f t="shared" si="19"/>
        <v>1.9719200045752672E-2</v>
      </c>
    </row>
    <row r="279" spans="1:10">
      <c r="A279" s="1">
        <v>3</v>
      </c>
      <c r="B279" s="1">
        <v>35.540399999999998</v>
      </c>
      <c r="C279">
        <f t="shared" si="16"/>
        <v>36.827294224596329</v>
      </c>
      <c r="D279">
        <f t="shared" si="17"/>
        <v>1.2868942245963311</v>
      </c>
      <c r="E279">
        <f t="shared" si="18"/>
        <v>1.6560967452993922</v>
      </c>
      <c r="J279">
        <f t="shared" si="19"/>
        <v>3.6209334295515275E-2</v>
      </c>
    </row>
    <row r="280" spans="1:10">
      <c r="A280" s="1">
        <v>1.5</v>
      </c>
      <c r="B280" s="1">
        <v>48.862200000000001</v>
      </c>
      <c r="C280">
        <f t="shared" si="16"/>
        <v>43.297818493718552</v>
      </c>
      <c r="D280">
        <f t="shared" si="17"/>
        <v>5.5643815062814497</v>
      </c>
      <c r="E280">
        <f t="shared" si="18"/>
        <v>30.962341547447014</v>
      </c>
      <c r="J280">
        <f t="shared" si="19"/>
        <v>0.11387906206190981</v>
      </c>
    </row>
    <row r="281" spans="1:10">
      <c r="A281" s="1">
        <v>3.8</v>
      </c>
      <c r="B281" s="1">
        <v>33.235700000000001</v>
      </c>
      <c r="C281">
        <f t="shared" si="16"/>
        <v>33.376347947731148</v>
      </c>
      <c r="D281">
        <f t="shared" si="17"/>
        <v>0.14064794773114642</v>
      </c>
      <c r="E281">
        <f t="shared" si="18"/>
        <v>1.9781845200983295E-2</v>
      </c>
      <c r="J281">
        <f t="shared" si="19"/>
        <v>4.2318334721743915E-3</v>
      </c>
    </row>
    <row r="282" spans="1:10">
      <c r="A282" s="1">
        <v>5.3</v>
      </c>
      <c r="B282" s="1">
        <v>22.761900000000001</v>
      </c>
      <c r="C282">
        <f t="shared" si="16"/>
        <v>26.905823678608929</v>
      </c>
      <c r="D282">
        <f t="shared" si="17"/>
        <v>4.1439236786089282</v>
      </c>
      <c r="E282">
        <f t="shared" si="18"/>
        <v>17.172103454135751</v>
      </c>
      <c r="J282">
        <f t="shared" si="19"/>
        <v>0.18205526246090739</v>
      </c>
    </row>
    <row r="283" spans="1:10">
      <c r="A283" s="1">
        <v>4.5999999999999996</v>
      </c>
      <c r="B283" s="1">
        <v>31.9</v>
      </c>
      <c r="C283">
        <f t="shared" si="16"/>
        <v>29.925401670865966</v>
      </c>
      <c r="D283">
        <f t="shared" si="17"/>
        <v>1.9745983291340323</v>
      </c>
      <c r="E283">
        <f t="shared" si="18"/>
        <v>3.8990385614189123</v>
      </c>
      <c r="J283">
        <f t="shared" si="19"/>
        <v>6.1899634142132676E-2</v>
      </c>
    </row>
    <row r="284" spans="1:10">
      <c r="A284" s="1">
        <v>5.9</v>
      </c>
      <c r="B284" s="1">
        <v>24.6983</v>
      </c>
      <c r="C284">
        <f t="shared" si="16"/>
        <v>24.317613970960039</v>
      </c>
      <c r="D284">
        <f t="shared" si="17"/>
        <v>0.38068602903996052</v>
      </c>
      <c r="E284">
        <f t="shared" si="18"/>
        <v>0.14492185270621366</v>
      </c>
      <c r="J284">
        <f t="shared" si="19"/>
        <v>1.5413450684458466E-2</v>
      </c>
    </row>
    <row r="285" spans="1:10">
      <c r="A285" s="1">
        <v>4.2</v>
      </c>
      <c r="B285" s="1">
        <v>31.5002</v>
      </c>
      <c r="C285">
        <f t="shared" si="16"/>
        <v>31.650874809298557</v>
      </c>
      <c r="D285">
        <f t="shared" si="17"/>
        <v>0.15067480929855748</v>
      </c>
      <c r="E285">
        <f t="shared" si="18"/>
        <v>2.2702898157156662E-2</v>
      </c>
      <c r="J285">
        <f t="shared" si="19"/>
        <v>4.7832969091801793E-3</v>
      </c>
    </row>
    <row r="286" spans="1:10">
      <c r="A286" s="1">
        <v>4</v>
      </c>
      <c r="B286" s="1">
        <v>28.0488</v>
      </c>
      <c r="C286">
        <f t="shared" si="16"/>
        <v>32.513611378514852</v>
      </c>
      <c r="D286">
        <f t="shared" si="17"/>
        <v>4.4648113785148524</v>
      </c>
      <c r="E286">
        <f t="shared" si="18"/>
        <v>19.934540645715696</v>
      </c>
      <c r="J286">
        <f t="shared" si="19"/>
        <v>0.15918012102174969</v>
      </c>
    </row>
    <row r="287" spans="1:10">
      <c r="A287" s="1">
        <v>2</v>
      </c>
      <c r="B287" s="1">
        <v>34.1</v>
      </c>
      <c r="C287">
        <f t="shared" si="16"/>
        <v>41.140977070677813</v>
      </c>
      <c r="D287">
        <f t="shared" si="17"/>
        <v>7.0409770706778119</v>
      </c>
      <c r="E287">
        <f t="shared" si="18"/>
        <v>49.575358109810701</v>
      </c>
      <c r="J287">
        <f t="shared" si="19"/>
        <v>0.20648026600228186</v>
      </c>
    </row>
    <row r="288" spans="1:10">
      <c r="A288" s="1">
        <v>1.3</v>
      </c>
      <c r="B288" s="1">
        <v>65</v>
      </c>
      <c r="C288">
        <f t="shared" si="16"/>
        <v>44.160555062934847</v>
      </c>
      <c r="D288">
        <f t="shared" si="17"/>
        <v>20.839444937065153</v>
      </c>
      <c r="E288">
        <f t="shared" si="18"/>
        <v>434.28246528497044</v>
      </c>
      <c r="J288">
        <f t="shared" si="19"/>
        <v>0.32060684518561772</v>
      </c>
    </row>
    <row r="289" spans="1:10">
      <c r="A289" s="1">
        <v>3</v>
      </c>
      <c r="B289" s="1">
        <v>35.9</v>
      </c>
      <c r="C289">
        <f t="shared" si="16"/>
        <v>36.827294224596329</v>
      </c>
      <c r="D289">
        <f t="shared" si="17"/>
        <v>0.92729422459633071</v>
      </c>
      <c r="E289">
        <f t="shared" si="18"/>
        <v>0.8598745789697102</v>
      </c>
      <c r="J289">
        <f t="shared" si="19"/>
        <v>2.5829922690705592E-2</v>
      </c>
    </row>
    <row r="290" spans="1:10">
      <c r="A290" s="1">
        <v>3</v>
      </c>
      <c r="B290" s="1">
        <v>34.4</v>
      </c>
      <c r="C290">
        <f t="shared" si="16"/>
        <v>36.827294224596329</v>
      </c>
      <c r="D290">
        <f t="shared" si="17"/>
        <v>2.4272942245963307</v>
      </c>
      <c r="E290">
        <f t="shared" si="18"/>
        <v>5.8917572527587021</v>
      </c>
      <c r="J290">
        <f t="shared" si="19"/>
        <v>7.0560878621986359E-2</v>
      </c>
    </row>
    <row r="291" spans="1:10">
      <c r="A291" s="1">
        <v>3.4</v>
      </c>
      <c r="B291" s="1">
        <v>40.997799999999998</v>
      </c>
      <c r="C291">
        <f t="shared" si="16"/>
        <v>35.101821086163739</v>
      </c>
      <c r="D291">
        <f t="shared" si="17"/>
        <v>5.8959789138362595</v>
      </c>
      <c r="E291">
        <f t="shared" si="18"/>
        <v>34.762567352401796</v>
      </c>
      <c r="J291">
        <f t="shared" si="19"/>
        <v>0.14381208049788671</v>
      </c>
    </row>
    <row r="292" spans="1:10">
      <c r="A292" s="1">
        <v>5.3</v>
      </c>
      <c r="B292" s="1">
        <v>23.299900000000001</v>
      </c>
      <c r="C292">
        <f t="shared" si="16"/>
        <v>26.905823678608929</v>
      </c>
      <c r="D292">
        <f t="shared" si="17"/>
        <v>3.6059236786089279</v>
      </c>
      <c r="E292">
        <f t="shared" si="18"/>
        <v>13.002685575952542</v>
      </c>
      <c r="J292">
        <f t="shared" si="19"/>
        <v>0.154761337113418</v>
      </c>
    </row>
    <row r="293" spans="1:10">
      <c r="A293" s="1">
        <v>2.4</v>
      </c>
      <c r="B293" s="1">
        <v>36.262799999999999</v>
      </c>
      <c r="C293">
        <f t="shared" si="16"/>
        <v>39.415503932245223</v>
      </c>
      <c r="D293">
        <f t="shared" si="17"/>
        <v>3.1527039322452239</v>
      </c>
      <c r="E293">
        <f t="shared" si="18"/>
        <v>9.9395420843944979</v>
      </c>
      <c r="J293">
        <f t="shared" si="19"/>
        <v>8.6940443987922167E-2</v>
      </c>
    </row>
    <row r="294" spans="1:10">
      <c r="A294" s="1">
        <v>2</v>
      </c>
      <c r="B294" s="1">
        <v>40.239699999999999</v>
      </c>
      <c r="C294">
        <f t="shared" si="16"/>
        <v>41.140977070677813</v>
      </c>
      <c r="D294">
        <f t="shared" si="17"/>
        <v>0.90127707067781415</v>
      </c>
      <c r="E294">
        <f t="shared" si="18"/>
        <v>0.81230035812958157</v>
      </c>
      <c r="J294">
        <f t="shared" si="19"/>
        <v>2.2397708498766496E-2</v>
      </c>
    </row>
    <row r="295" spans="1:10">
      <c r="A295" s="1">
        <v>3.5</v>
      </c>
      <c r="B295" s="1">
        <v>39.0959</v>
      </c>
      <c r="C295">
        <f t="shared" si="16"/>
        <v>34.670452801555591</v>
      </c>
      <c r="D295">
        <f t="shared" si="17"/>
        <v>4.4254471984444095</v>
      </c>
      <c r="E295">
        <f t="shared" si="18"/>
        <v>19.584582906219474</v>
      </c>
      <c r="J295">
        <f t="shared" si="19"/>
        <v>0.11319466231611011</v>
      </c>
    </row>
    <row r="296" spans="1:10">
      <c r="A296" s="1">
        <v>4.7</v>
      </c>
      <c r="B296" s="1">
        <v>26.702200000000001</v>
      </c>
      <c r="C296">
        <f t="shared" si="16"/>
        <v>29.494033386257815</v>
      </c>
      <c r="D296">
        <f t="shared" si="17"/>
        <v>2.7918333862578137</v>
      </c>
      <c r="E296">
        <f t="shared" si="18"/>
        <v>7.7943336566237713</v>
      </c>
      <c r="J296">
        <f t="shared" si="19"/>
        <v>0.10455443320242577</v>
      </c>
    </row>
    <row r="297" spans="1:10">
      <c r="A297" s="1">
        <v>3.6</v>
      </c>
      <c r="B297" s="1">
        <v>32.6</v>
      </c>
      <c r="C297">
        <f t="shared" si="16"/>
        <v>34.239084516947443</v>
      </c>
      <c r="D297">
        <f t="shared" si="17"/>
        <v>1.6390845169474417</v>
      </c>
      <c r="E297">
        <f t="shared" si="18"/>
        <v>2.6865980536968284</v>
      </c>
      <c r="J297">
        <f t="shared" si="19"/>
        <v>5.0278666164031954E-2</v>
      </c>
    </row>
    <row r="298" spans="1:10">
      <c r="A298" s="1">
        <v>2.5</v>
      </c>
      <c r="B298" s="1">
        <v>37.057400000000001</v>
      </c>
      <c r="C298">
        <f t="shared" si="16"/>
        <v>38.984135647637075</v>
      </c>
      <c r="D298">
        <f t="shared" si="17"/>
        <v>1.9267356476370736</v>
      </c>
      <c r="E298">
        <f t="shared" si="18"/>
        <v>3.7123102558754533</v>
      </c>
      <c r="J298">
        <f t="shared" si="19"/>
        <v>5.1993276582735795E-2</v>
      </c>
    </row>
    <row r="299" spans="1:10">
      <c r="A299" s="1">
        <v>2</v>
      </c>
      <c r="B299" s="1">
        <v>40.234499999999997</v>
      </c>
      <c r="C299">
        <f t="shared" si="16"/>
        <v>41.140977070677813</v>
      </c>
      <c r="D299">
        <f t="shared" si="17"/>
        <v>0.90647707067781624</v>
      </c>
      <c r="E299">
        <f t="shared" si="18"/>
        <v>0.82170067966463467</v>
      </c>
      <c r="J299">
        <f t="shared" si="19"/>
        <v>2.2529845547423637E-2</v>
      </c>
    </row>
    <row r="300" spans="1:10">
      <c r="A300" s="1">
        <v>2.5</v>
      </c>
      <c r="B300" s="1">
        <v>39.200000000000003</v>
      </c>
      <c r="C300">
        <f t="shared" si="16"/>
        <v>38.984135647637075</v>
      </c>
      <c r="D300">
        <f t="shared" si="17"/>
        <v>0.215864352362928</v>
      </c>
      <c r="E300">
        <f t="shared" si="18"/>
        <v>4.6597418621066339E-2</v>
      </c>
      <c r="J300">
        <f t="shared" si="19"/>
        <v>5.5067436827277551E-3</v>
      </c>
    </row>
    <row r="301" spans="1:10">
      <c r="A301" s="1">
        <v>3.3</v>
      </c>
      <c r="B301" s="1">
        <v>33.098799999999997</v>
      </c>
      <c r="C301">
        <f t="shared" si="16"/>
        <v>35.533189370771893</v>
      </c>
      <c r="D301">
        <f t="shared" si="17"/>
        <v>2.4343893707718962</v>
      </c>
      <c r="E301">
        <f t="shared" si="18"/>
        <v>5.9262516085271884</v>
      </c>
      <c r="J301">
        <f t="shared" si="19"/>
        <v>7.3549173105124543E-2</v>
      </c>
    </row>
    <row r="302" spans="1:10">
      <c r="A302" s="1">
        <v>6</v>
      </c>
      <c r="B302" s="1">
        <v>30.299900000000001</v>
      </c>
      <c r="C302">
        <f t="shared" si="16"/>
        <v>23.886245686351891</v>
      </c>
      <c r="D302">
        <f t="shared" si="17"/>
        <v>6.4136543136481095</v>
      </c>
      <c r="E302">
        <f t="shared" si="18"/>
        <v>41.134961654977005</v>
      </c>
      <c r="J302">
        <f t="shared" si="19"/>
        <v>0.21167245811531091</v>
      </c>
    </row>
    <row r="303" spans="1:10">
      <c r="A303" s="1">
        <v>2.4</v>
      </c>
      <c r="B303" s="1">
        <v>40.200000000000003</v>
      </c>
      <c r="C303">
        <f t="shared" si="16"/>
        <v>39.415503932245223</v>
      </c>
      <c r="D303">
        <f t="shared" si="17"/>
        <v>0.78449606775478031</v>
      </c>
      <c r="E303">
        <f t="shared" si="18"/>
        <v>0.61543408032271285</v>
      </c>
      <c r="J303">
        <f t="shared" si="19"/>
        <v>1.9514827556089062E-2</v>
      </c>
    </row>
    <row r="304" spans="1:10">
      <c r="A304" s="1">
        <v>3.5</v>
      </c>
      <c r="B304" s="1">
        <v>37.6</v>
      </c>
      <c r="C304">
        <f t="shared" si="16"/>
        <v>34.670452801555591</v>
      </c>
      <c r="D304">
        <f t="shared" si="17"/>
        <v>2.9295471984444106</v>
      </c>
      <c r="E304">
        <f t="shared" si="18"/>
        <v>8.582246787913494</v>
      </c>
      <c r="J304">
        <f t="shared" si="19"/>
        <v>7.791348932033007E-2</v>
      </c>
    </row>
    <row r="305" spans="1:10">
      <c r="A305" s="1">
        <v>5</v>
      </c>
      <c r="B305" s="1">
        <v>25.508199999999999</v>
      </c>
      <c r="C305">
        <f t="shared" si="16"/>
        <v>28.199928532433372</v>
      </c>
      <c r="D305">
        <f t="shared" si="17"/>
        <v>2.6917285324333733</v>
      </c>
      <c r="E305">
        <f t="shared" si="18"/>
        <v>7.2454024923159217</v>
      </c>
      <c r="J305">
        <f t="shared" si="19"/>
        <v>0.10552404844063373</v>
      </c>
    </row>
    <row r="306" spans="1:10">
      <c r="A306" s="1">
        <v>3.6</v>
      </c>
      <c r="B306" s="1">
        <v>37.200000000000003</v>
      </c>
      <c r="C306">
        <f t="shared" si="16"/>
        <v>34.239084516947443</v>
      </c>
      <c r="D306">
        <f t="shared" si="17"/>
        <v>2.9609154830525597</v>
      </c>
      <c r="E306">
        <f t="shared" si="18"/>
        <v>8.7670204977803721</v>
      </c>
      <c r="J306">
        <f t="shared" si="19"/>
        <v>7.959450223259569E-2</v>
      </c>
    </row>
    <row r="307" spans="1:10">
      <c r="A307" s="1">
        <v>3</v>
      </c>
      <c r="B307" s="1">
        <v>35.465499999999999</v>
      </c>
      <c r="C307">
        <f t="shared" si="16"/>
        <v>36.827294224596329</v>
      </c>
      <c r="D307">
        <f t="shared" si="17"/>
        <v>1.3617942245963306</v>
      </c>
      <c r="E307">
        <f t="shared" si="18"/>
        <v>1.8544835101439212</v>
      </c>
      <c r="J307">
        <f t="shared" si="19"/>
        <v>3.8397716783813304E-2</v>
      </c>
    </row>
    <row r="308" spans="1:10">
      <c r="A308" s="1">
        <v>2</v>
      </c>
      <c r="B308" s="1">
        <v>35</v>
      </c>
      <c r="C308">
        <f t="shared" si="16"/>
        <v>41.140977070677813</v>
      </c>
      <c r="D308">
        <f t="shared" si="17"/>
        <v>6.1409770706778133</v>
      </c>
      <c r="E308">
        <f t="shared" si="18"/>
        <v>37.711599382590656</v>
      </c>
      <c r="J308">
        <f t="shared" si="19"/>
        <v>0.1754564877336518</v>
      </c>
    </row>
    <row r="309" spans="1:10">
      <c r="A309" s="1">
        <v>3.5</v>
      </c>
      <c r="B309" s="1">
        <v>30.549900000000001</v>
      </c>
      <c r="C309">
        <f t="shared" si="16"/>
        <v>34.670452801555591</v>
      </c>
      <c r="D309">
        <f t="shared" si="17"/>
        <v>4.1205528015555899</v>
      </c>
      <c r="E309">
        <f t="shared" si="18"/>
        <v>16.97895539040762</v>
      </c>
      <c r="J309">
        <f t="shared" si="19"/>
        <v>0.13487942027815442</v>
      </c>
    </row>
    <row r="310" spans="1:10">
      <c r="A310" s="1">
        <v>2.5</v>
      </c>
      <c r="B310" s="1">
        <v>47.649299999999997</v>
      </c>
      <c r="C310">
        <f t="shared" si="16"/>
        <v>38.984135647637075</v>
      </c>
      <c r="D310">
        <f t="shared" si="17"/>
        <v>8.6651643523629218</v>
      </c>
      <c r="E310">
        <f t="shared" si="18"/>
        <v>75.085073253461132</v>
      </c>
      <c r="J310">
        <f t="shared" si="19"/>
        <v>0.18185292023939328</v>
      </c>
    </row>
    <row r="311" spans="1:10">
      <c r="A311" s="1">
        <v>6.5</v>
      </c>
      <c r="B311" s="1">
        <v>19.899999999999999</v>
      </c>
      <c r="C311">
        <f t="shared" si="16"/>
        <v>21.729404263311153</v>
      </c>
      <c r="D311">
        <f t="shared" si="17"/>
        <v>1.8294042633111545</v>
      </c>
      <c r="E311">
        <f t="shared" si="18"/>
        <v>3.3467199586210277</v>
      </c>
      <c r="J311">
        <f t="shared" si="19"/>
        <v>9.192986247794746E-2</v>
      </c>
    </row>
    <row r="312" spans="1:10">
      <c r="A312" s="1">
        <v>2.9</v>
      </c>
      <c r="B312" s="1">
        <v>35.5</v>
      </c>
      <c r="C312">
        <f t="shared" si="16"/>
        <v>37.258662509204484</v>
      </c>
      <c r="D312">
        <f t="shared" si="17"/>
        <v>1.7586625092044841</v>
      </c>
      <c r="E312">
        <f t="shared" si="18"/>
        <v>3.0928938212814119</v>
      </c>
      <c r="J312">
        <f t="shared" si="19"/>
        <v>4.9539788991675611E-2</v>
      </c>
    </row>
    <row r="313" spans="1:10">
      <c r="A313" s="1">
        <v>3</v>
      </c>
      <c r="B313" s="1">
        <v>32.5289</v>
      </c>
      <c r="C313">
        <f t="shared" si="16"/>
        <v>36.827294224596329</v>
      </c>
      <c r="D313">
        <f t="shared" si="17"/>
        <v>4.2983942245963291</v>
      </c>
      <c r="E313">
        <f t="shared" si="18"/>
        <v>18.476192910043078</v>
      </c>
      <c r="J313">
        <f t="shared" si="19"/>
        <v>0.13214078018612155</v>
      </c>
    </row>
    <row r="314" spans="1:10">
      <c r="A314" s="1">
        <v>5.7</v>
      </c>
      <c r="B314" s="1">
        <v>25.4</v>
      </c>
      <c r="C314">
        <f t="shared" si="16"/>
        <v>25.180350540176335</v>
      </c>
      <c r="D314">
        <f t="shared" si="17"/>
        <v>0.21964945982366402</v>
      </c>
      <c r="E314">
        <f t="shared" si="18"/>
        <v>4.8245885200827392E-2</v>
      </c>
      <c r="J314">
        <f t="shared" si="19"/>
        <v>8.6476165284907099E-3</v>
      </c>
    </row>
    <row r="315" spans="1:10">
      <c r="A315" s="1">
        <v>2</v>
      </c>
      <c r="B315" s="1">
        <v>48.2</v>
      </c>
      <c r="C315">
        <f t="shared" si="16"/>
        <v>41.140977070677813</v>
      </c>
      <c r="D315">
        <f t="shared" si="17"/>
        <v>7.0590229293221896</v>
      </c>
      <c r="E315">
        <f t="shared" si="18"/>
        <v>49.829804716696422</v>
      </c>
      <c r="J315">
        <f t="shared" si="19"/>
        <v>0.14645275786975495</v>
      </c>
    </row>
    <row r="316" spans="1:10">
      <c r="A316" s="1">
        <v>3</v>
      </c>
      <c r="B316" s="1">
        <v>36</v>
      </c>
      <c r="C316">
        <f t="shared" si="16"/>
        <v>36.827294224596329</v>
      </c>
      <c r="D316">
        <f t="shared" si="17"/>
        <v>0.82729422459632929</v>
      </c>
      <c r="E316">
        <f t="shared" si="18"/>
        <v>0.68441573405044176</v>
      </c>
      <c r="J316">
        <f t="shared" si="19"/>
        <v>2.2980395127675815E-2</v>
      </c>
    </row>
    <row r="317" spans="1:10">
      <c r="A317" s="1">
        <v>3.8</v>
      </c>
      <c r="B317" s="1">
        <v>29.809899999999999</v>
      </c>
      <c r="C317">
        <f t="shared" si="16"/>
        <v>33.376347947731148</v>
      </c>
      <c r="D317">
        <f t="shared" si="17"/>
        <v>3.5664479477311488</v>
      </c>
      <c r="E317">
        <f t="shared" si="18"/>
        <v>12.719550963875724</v>
      </c>
      <c r="J317">
        <f t="shared" si="19"/>
        <v>0.11963971525336042</v>
      </c>
    </row>
    <row r="318" spans="1:10">
      <c r="A318" s="1">
        <v>3.3</v>
      </c>
      <c r="B318" s="1">
        <v>33.098799999999997</v>
      </c>
      <c r="C318">
        <f t="shared" si="16"/>
        <v>35.533189370771893</v>
      </c>
      <c r="D318">
        <f t="shared" si="17"/>
        <v>2.4343893707718962</v>
      </c>
      <c r="E318">
        <f t="shared" si="18"/>
        <v>5.9262516085271884</v>
      </c>
      <c r="J318">
        <f t="shared" si="19"/>
        <v>7.3549173105124543E-2</v>
      </c>
    </row>
    <row r="319" spans="1:10">
      <c r="A319" s="1">
        <v>5.2</v>
      </c>
      <c r="B319" s="1">
        <v>23.9</v>
      </c>
      <c r="C319">
        <f t="shared" si="16"/>
        <v>27.337191963217077</v>
      </c>
      <c r="D319">
        <f t="shared" si="17"/>
        <v>3.437191963217078</v>
      </c>
      <c r="E319">
        <f t="shared" si="18"/>
        <v>11.81428859200407</v>
      </c>
      <c r="J319">
        <f t="shared" si="19"/>
        <v>0.14381556331452211</v>
      </c>
    </row>
    <row r="320" spans="1:10">
      <c r="A320" s="1">
        <v>3.8</v>
      </c>
      <c r="B320" s="1">
        <v>34.514800000000001</v>
      </c>
      <c r="C320">
        <f t="shared" si="16"/>
        <v>33.376347947731148</v>
      </c>
      <c r="D320">
        <f t="shared" si="17"/>
        <v>1.1384520522688533</v>
      </c>
      <c r="E320">
        <f t="shared" si="18"/>
        <v>1.2960730753151639</v>
      </c>
      <c r="J320">
        <f t="shared" si="19"/>
        <v>3.2984460355234661E-2</v>
      </c>
    </row>
    <row r="321" spans="1:10">
      <c r="A321" s="1">
        <v>1.6</v>
      </c>
      <c r="B321" s="1">
        <v>47.7592</v>
      </c>
      <c r="C321">
        <f t="shared" si="16"/>
        <v>42.866450209110404</v>
      </c>
      <c r="D321">
        <f t="shared" si="17"/>
        <v>4.8927497908895958</v>
      </c>
      <c r="E321">
        <f t="shared" si="18"/>
        <v>23.939000516250182</v>
      </c>
      <c r="J321">
        <f t="shared" si="19"/>
        <v>0.10244622587668127</v>
      </c>
    </row>
    <row r="322" spans="1:10">
      <c r="A322" s="1">
        <v>5.7</v>
      </c>
      <c r="B322" s="1">
        <v>31.9</v>
      </c>
      <c r="C322">
        <f t="shared" si="16"/>
        <v>25.180350540176335</v>
      </c>
      <c r="D322">
        <f t="shared" si="17"/>
        <v>6.719649459823664</v>
      </c>
      <c r="E322">
        <f t="shared" si="18"/>
        <v>45.15368886290846</v>
      </c>
      <c r="J322">
        <f t="shared" si="19"/>
        <v>0.21064731848977003</v>
      </c>
    </row>
    <row r="323" spans="1:10">
      <c r="A323" s="1">
        <v>1.5</v>
      </c>
      <c r="B323" s="1">
        <v>49.3</v>
      </c>
      <c r="C323">
        <f t="shared" ref="C323:C370" si="20">$H$6+($H$7*A323)</f>
        <v>43.297818493718552</v>
      </c>
      <c r="D323">
        <f t="shared" ref="D323:D370" si="21">ABS(B323-C323)</f>
        <v>6.0021815062814454</v>
      </c>
      <c r="E323">
        <f t="shared" ref="E323:E370" si="22">D323^2</f>
        <v>36.026182834347004</v>
      </c>
      <c r="J323">
        <f t="shared" ref="J323:J368" si="23">D323/B323</f>
        <v>0.12174810357568855</v>
      </c>
    </row>
    <row r="324" spans="1:10">
      <c r="A324" s="1">
        <v>4.8</v>
      </c>
      <c r="B324" s="1">
        <v>26.388000000000002</v>
      </c>
      <c r="C324">
        <f t="shared" si="20"/>
        <v>29.062665101649667</v>
      </c>
      <c r="D324">
        <f t="shared" si="21"/>
        <v>2.6746651016496656</v>
      </c>
      <c r="E324">
        <f t="shared" si="22"/>
        <v>7.1538334059826161</v>
      </c>
      <c r="J324">
        <f t="shared" si="23"/>
        <v>0.10135914437053455</v>
      </c>
    </row>
    <row r="325" spans="1:10">
      <c r="A325" s="1">
        <v>3.5</v>
      </c>
      <c r="B325" s="1">
        <v>41.2</v>
      </c>
      <c r="C325">
        <f t="shared" si="20"/>
        <v>34.670452801555591</v>
      </c>
      <c r="D325">
        <f t="shared" si="21"/>
        <v>6.529547198444412</v>
      </c>
      <c r="E325">
        <f t="shared" si="22"/>
        <v>42.63498661671327</v>
      </c>
      <c r="J325">
        <f t="shared" si="23"/>
        <v>0.15848415530204882</v>
      </c>
    </row>
    <row r="326" spans="1:10">
      <c r="A326" s="1">
        <v>5.6</v>
      </c>
      <c r="B326" s="1">
        <v>23.6</v>
      </c>
      <c r="C326">
        <f t="shared" si="20"/>
        <v>25.611718824784486</v>
      </c>
      <c r="D326">
        <f t="shared" si="21"/>
        <v>2.0117188247844844</v>
      </c>
      <c r="E326">
        <f t="shared" si="22"/>
        <v>4.0470126299922669</v>
      </c>
      <c r="J326">
        <f t="shared" si="23"/>
        <v>8.5242323084088314E-2</v>
      </c>
    </row>
    <row r="327" spans="1:10">
      <c r="A327" s="1">
        <v>3.5</v>
      </c>
      <c r="B327" s="1">
        <v>34.200000000000003</v>
      </c>
      <c r="C327">
        <f t="shared" si="20"/>
        <v>34.670452801555591</v>
      </c>
      <c r="D327">
        <f t="shared" si="21"/>
        <v>0.470452801555588</v>
      </c>
      <c r="E327">
        <f t="shared" si="22"/>
        <v>0.22132583849150145</v>
      </c>
      <c r="J327">
        <f t="shared" si="23"/>
        <v>1.3755929870046431E-2</v>
      </c>
    </row>
    <row r="328" spans="1:10">
      <c r="A328" s="1">
        <v>5.3</v>
      </c>
      <c r="B328" s="1">
        <v>22.299900000000001</v>
      </c>
      <c r="C328">
        <f t="shared" si="20"/>
        <v>26.905823678608929</v>
      </c>
      <c r="D328">
        <f t="shared" si="21"/>
        <v>4.6059236786089279</v>
      </c>
      <c r="E328">
        <f t="shared" si="22"/>
        <v>21.2145329331704</v>
      </c>
      <c r="J328">
        <f t="shared" si="23"/>
        <v>0.2065445889268081</v>
      </c>
    </row>
    <row r="329" spans="1:10">
      <c r="A329" s="1">
        <v>2.4</v>
      </c>
      <c r="B329" s="1">
        <v>47.408099999999997</v>
      </c>
      <c r="C329">
        <f t="shared" si="20"/>
        <v>39.415503932245223</v>
      </c>
      <c r="D329">
        <f t="shared" si="21"/>
        <v>7.9925960677547749</v>
      </c>
      <c r="E329">
        <f t="shared" si="22"/>
        <v>63.881591902289088</v>
      </c>
      <c r="J329">
        <f t="shared" si="23"/>
        <v>0.16859136028979807</v>
      </c>
    </row>
    <row r="330" spans="1:10">
      <c r="A330" s="1">
        <v>3.6</v>
      </c>
      <c r="B330" s="1">
        <v>26.1066</v>
      </c>
      <c r="C330">
        <f t="shared" si="20"/>
        <v>34.239084516947443</v>
      </c>
      <c r="D330">
        <f t="shared" si="21"/>
        <v>8.1324845169474429</v>
      </c>
      <c r="E330">
        <f t="shared" si="22"/>
        <v>66.137304418389888</v>
      </c>
      <c r="J330">
        <f t="shared" si="23"/>
        <v>0.31151067228009172</v>
      </c>
    </row>
    <row r="331" spans="1:10">
      <c r="A331" s="1">
        <v>2.7</v>
      </c>
      <c r="B331" s="1">
        <v>35.429099999999998</v>
      </c>
      <c r="C331">
        <f t="shared" si="20"/>
        <v>38.121399078420779</v>
      </c>
      <c r="D331">
        <f t="shared" si="21"/>
        <v>2.6922990784207812</v>
      </c>
      <c r="E331">
        <f t="shared" si="22"/>
        <v>7.248474327665388</v>
      </c>
      <c r="J331">
        <f t="shared" si="23"/>
        <v>7.5991178957997271E-2</v>
      </c>
    </row>
    <row r="332" spans="1:10">
      <c r="A332" s="1">
        <v>6</v>
      </c>
      <c r="B332" s="1">
        <v>30.5</v>
      </c>
      <c r="C332">
        <f t="shared" si="20"/>
        <v>23.886245686351891</v>
      </c>
      <c r="D332">
        <f t="shared" si="21"/>
        <v>6.6137543136481085</v>
      </c>
      <c r="E332">
        <f t="shared" si="22"/>
        <v>43.741746121298959</v>
      </c>
      <c r="J332">
        <f t="shared" si="23"/>
        <v>0.21684440372616748</v>
      </c>
    </row>
    <row r="333" spans="1:10">
      <c r="A333" s="1">
        <v>1.8</v>
      </c>
      <c r="B333" s="1">
        <v>48.6</v>
      </c>
      <c r="C333">
        <f t="shared" si="20"/>
        <v>42.003713639894109</v>
      </c>
      <c r="D333">
        <f t="shared" si="21"/>
        <v>6.5962863601058928</v>
      </c>
      <c r="E333">
        <f t="shared" si="22"/>
        <v>43.510993744519048</v>
      </c>
      <c r="J333">
        <f t="shared" si="23"/>
        <v>0.13572605679230232</v>
      </c>
    </row>
    <row r="334" spans="1:10">
      <c r="A334" s="1">
        <v>5.5</v>
      </c>
      <c r="B334" s="1">
        <v>20.100000000000001</v>
      </c>
      <c r="C334">
        <f t="shared" si="20"/>
        <v>26.04308710939263</v>
      </c>
      <c r="D334">
        <f t="shared" si="21"/>
        <v>5.9430871093926285</v>
      </c>
      <c r="E334">
        <f t="shared" si="22"/>
        <v>35.320284389828828</v>
      </c>
      <c r="J334">
        <f t="shared" si="23"/>
        <v>0.29567597559167302</v>
      </c>
    </row>
    <row r="335" spans="1:10">
      <c r="A335" s="1">
        <v>3</v>
      </c>
      <c r="B335" s="1">
        <v>36.798000000000002</v>
      </c>
      <c r="C335">
        <f t="shared" si="20"/>
        <v>36.827294224596329</v>
      </c>
      <c r="D335">
        <f t="shared" si="21"/>
        <v>2.9294224596327467E-2</v>
      </c>
      <c r="E335">
        <f t="shared" si="22"/>
        <v>8.5815159470007719E-4</v>
      </c>
      <c r="J335">
        <f t="shared" si="23"/>
        <v>7.9608197718157147E-4</v>
      </c>
    </row>
    <row r="336" spans="1:10">
      <c r="A336" s="1">
        <v>5.2</v>
      </c>
      <c r="B336" s="1">
        <v>24</v>
      </c>
      <c r="C336">
        <f t="shared" si="20"/>
        <v>27.337191963217077</v>
      </c>
      <c r="D336">
        <f t="shared" si="21"/>
        <v>3.3371919632170766</v>
      </c>
      <c r="E336">
        <f t="shared" si="22"/>
        <v>11.136850199360646</v>
      </c>
      <c r="J336">
        <f t="shared" si="23"/>
        <v>0.13904966513404485</v>
      </c>
    </row>
    <row r="337" spans="1:10">
      <c r="A337" s="1">
        <v>2.2000000000000002</v>
      </c>
      <c r="B337" s="1">
        <v>51.9</v>
      </c>
      <c r="C337">
        <f t="shared" si="20"/>
        <v>40.278240501461518</v>
      </c>
      <c r="D337">
        <f t="shared" si="21"/>
        <v>11.621759498538481</v>
      </c>
      <c r="E337">
        <f t="shared" si="22"/>
        <v>135.06529384186939</v>
      </c>
      <c r="J337">
        <f t="shared" si="23"/>
        <v>0.223926001898622</v>
      </c>
    </row>
    <row r="338" spans="1:10">
      <c r="A338" s="1">
        <v>3.8</v>
      </c>
      <c r="B338" s="1">
        <v>34.255000000000003</v>
      </c>
      <c r="C338">
        <f t="shared" si="20"/>
        <v>33.376347947731148</v>
      </c>
      <c r="D338">
        <f t="shared" si="21"/>
        <v>0.87865205226885479</v>
      </c>
      <c r="E338">
        <f t="shared" si="22"/>
        <v>0.77202942895627036</v>
      </c>
      <c r="J338">
        <f t="shared" si="23"/>
        <v>2.5650329945084066E-2</v>
      </c>
    </row>
    <row r="339" spans="1:10">
      <c r="A339" s="1">
        <v>2.4</v>
      </c>
      <c r="B339" s="1">
        <v>44.6</v>
      </c>
      <c r="C339">
        <f t="shared" si="20"/>
        <v>39.415503932245223</v>
      </c>
      <c r="D339">
        <f t="shared" si="21"/>
        <v>5.1844960677547789</v>
      </c>
      <c r="E339">
        <f t="shared" si="22"/>
        <v>26.878999476564765</v>
      </c>
      <c r="J339">
        <f t="shared" si="23"/>
        <v>0.11624430645190087</v>
      </c>
    </row>
    <row r="340" spans="1:10">
      <c r="A340" s="1">
        <v>3.6</v>
      </c>
      <c r="B340" s="1">
        <v>34.875399999999999</v>
      </c>
      <c r="C340">
        <f t="shared" si="20"/>
        <v>34.239084516947443</v>
      </c>
      <c r="D340">
        <f t="shared" si="21"/>
        <v>0.63631548305255592</v>
      </c>
      <c r="E340">
        <f t="shared" si="22"/>
        <v>0.40489739397240759</v>
      </c>
      <c r="J340">
        <f t="shared" si="23"/>
        <v>1.8245395982628327E-2</v>
      </c>
    </row>
    <row r="341" spans="1:10">
      <c r="A341" s="1">
        <v>3.5</v>
      </c>
      <c r="B341" s="1">
        <v>31.708200000000001</v>
      </c>
      <c r="C341">
        <f t="shared" si="20"/>
        <v>34.670452801555591</v>
      </c>
      <c r="D341">
        <f t="shared" si="21"/>
        <v>2.9622528015555893</v>
      </c>
      <c r="E341">
        <f t="shared" si="22"/>
        <v>8.7749416603239379</v>
      </c>
      <c r="J341">
        <f t="shared" si="23"/>
        <v>9.3422294597472866E-2</v>
      </c>
    </row>
    <row r="342" spans="1:10">
      <c r="A342" s="1">
        <v>3.5</v>
      </c>
      <c r="B342" s="1">
        <v>34.200000000000003</v>
      </c>
      <c r="C342">
        <f t="shared" si="20"/>
        <v>34.670452801555591</v>
      </c>
      <c r="D342">
        <f t="shared" si="21"/>
        <v>0.470452801555588</v>
      </c>
      <c r="E342">
        <f t="shared" si="22"/>
        <v>0.22132583849150145</v>
      </c>
      <c r="J342">
        <f t="shared" si="23"/>
        <v>1.3755929870046431E-2</v>
      </c>
    </row>
    <row r="343" spans="1:10">
      <c r="A343" s="1">
        <v>2.4</v>
      </c>
      <c r="B343" s="1">
        <v>45.1</v>
      </c>
      <c r="C343">
        <f t="shared" si="20"/>
        <v>39.415503932245223</v>
      </c>
      <c r="D343">
        <f t="shared" si="21"/>
        <v>5.6844960677547789</v>
      </c>
      <c r="E343">
        <f t="shared" si="22"/>
        <v>32.313495544319544</v>
      </c>
      <c r="J343">
        <f t="shared" si="23"/>
        <v>0.12604204141363146</v>
      </c>
    </row>
    <row r="344" spans="1:10">
      <c r="A344" s="1">
        <v>1.8</v>
      </c>
      <c r="B344" s="1">
        <v>69.6404</v>
      </c>
      <c r="C344">
        <f t="shared" si="20"/>
        <v>42.003713639894109</v>
      </c>
      <c r="D344">
        <f t="shared" si="21"/>
        <v>27.636686360105891</v>
      </c>
      <c r="E344">
        <f t="shared" si="22"/>
        <v>763.786432966863</v>
      </c>
      <c r="J344">
        <f t="shared" si="23"/>
        <v>0.39684847243993271</v>
      </c>
    </row>
    <row r="345" spans="1:10">
      <c r="A345" s="1">
        <v>2</v>
      </c>
      <c r="B345" s="1">
        <v>40</v>
      </c>
      <c r="C345">
        <f t="shared" si="20"/>
        <v>41.140977070677813</v>
      </c>
      <c r="D345">
        <f t="shared" si="21"/>
        <v>1.1409770706778133</v>
      </c>
      <c r="E345">
        <f t="shared" si="22"/>
        <v>1.3018286758125237</v>
      </c>
      <c r="J345">
        <f t="shared" si="23"/>
        <v>2.8524426766945332E-2</v>
      </c>
    </row>
    <row r="346" spans="1:10">
      <c r="A346" s="1">
        <v>2</v>
      </c>
      <c r="B346" s="1">
        <v>42.774299999999997</v>
      </c>
      <c r="C346">
        <f t="shared" si="20"/>
        <v>41.140977070677813</v>
      </c>
      <c r="D346">
        <f t="shared" si="21"/>
        <v>1.6333229293221834</v>
      </c>
      <c r="E346">
        <f t="shared" si="22"/>
        <v>2.6677437914495981</v>
      </c>
      <c r="J346">
        <f t="shared" si="23"/>
        <v>3.818467933600745E-2</v>
      </c>
    </row>
    <row r="347" spans="1:10">
      <c r="A347" s="1">
        <v>5.6</v>
      </c>
      <c r="B347" s="1">
        <v>24.299600000000002</v>
      </c>
      <c r="C347">
        <f t="shared" si="20"/>
        <v>25.611718824784486</v>
      </c>
      <c r="D347">
        <f t="shared" si="21"/>
        <v>1.3121188247844842</v>
      </c>
      <c r="E347">
        <f t="shared" si="22"/>
        <v>1.7216558103538158</v>
      </c>
      <c r="J347">
        <f t="shared" si="23"/>
        <v>5.3997548304683375E-2</v>
      </c>
    </row>
    <row r="348" spans="1:10">
      <c r="A348" s="1">
        <v>2</v>
      </c>
      <c r="B348" s="1">
        <v>47.512900000000002</v>
      </c>
      <c r="C348">
        <f t="shared" si="20"/>
        <v>41.140977070677813</v>
      </c>
      <c r="D348">
        <f t="shared" si="21"/>
        <v>6.3719229293221886</v>
      </c>
      <c r="E348">
        <f t="shared" si="22"/>
        <v>40.601401817221863</v>
      </c>
      <c r="J348">
        <f t="shared" si="23"/>
        <v>0.13410932461125691</v>
      </c>
    </row>
    <row r="349" spans="1:10">
      <c r="A349" s="1">
        <v>2.5</v>
      </c>
      <c r="B349" s="1">
        <v>34.143500000000003</v>
      </c>
      <c r="C349">
        <f t="shared" si="20"/>
        <v>38.984135647637075</v>
      </c>
      <c r="D349">
        <f t="shared" si="21"/>
        <v>4.8406356476370718</v>
      </c>
      <c r="E349">
        <f t="shared" si="22"/>
        <v>23.431753473174773</v>
      </c>
      <c r="J349">
        <f t="shared" si="23"/>
        <v>0.14177327009934751</v>
      </c>
    </row>
    <row r="350" spans="1:10">
      <c r="A350" s="1">
        <v>5.7</v>
      </c>
      <c r="B350" s="1">
        <v>24.749099999999999</v>
      </c>
      <c r="C350">
        <f t="shared" si="20"/>
        <v>25.180350540176335</v>
      </c>
      <c r="D350">
        <f t="shared" si="21"/>
        <v>0.43125054017633602</v>
      </c>
      <c r="E350">
        <f t="shared" si="22"/>
        <v>0.18597702840238162</v>
      </c>
      <c r="J350">
        <f t="shared" si="23"/>
        <v>1.7424897882199194E-2</v>
      </c>
    </row>
    <row r="351" spans="1:10">
      <c r="A351" s="1">
        <v>3.9</v>
      </c>
      <c r="B351" s="1">
        <v>36.6</v>
      </c>
      <c r="C351">
        <f t="shared" si="20"/>
        <v>32.944979663123</v>
      </c>
      <c r="D351">
        <f t="shared" si="21"/>
        <v>3.6550203368770013</v>
      </c>
      <c r="E351">
        <f t="shared" si="22"/>
        <v>13.359173662984468</v>
      </c>
      <c r="J351">
        <f t="shared" si="23"/>
        <v>9.9863943630519161E-2</v>
      </c>
    </row>
    <row r="352" spans="1:10">
      <c r="A352" s="1">
        <v>5.6</v>
      </c>
      <c r="B352" s="1">
        <v>25.1952</v>
      </c>
      <c r="C352">
        <f t="shared" si="20"/>
        <v>25.611718824784486</v>
      </c>
      <c r="D352">
        <f t="shared" si="21"/>
        <v>0.41651882478448599</v>
      </c>
      <c r="E352">
        <f t="shared" si="22"/>
        <v>0.17348793139984933</v>
      </c>
      <c r="J352">
        <f t="shared" si="23"/>
        <v>1.6531673683260542E-2</v>
      </c>
    </row>
    <row r="353" spans="1:10">
      <c r="A353" s="1">
        <v>3.6</v>
      </c>
      <c r="B353" s="1">
        <v>35.242699999999999</v>
      </c>
      <c r="C353">
        <f t="shared" si="20"/>
        <v>34.239084516947443</v>
      </c>
      <c r="D353">
        <f t="shared" si="21"/>
        <v>1.0036154830525561</v>
      </c>
      <c r="E353">
        <f t="shared" si="22"/>
        <v>1.0072440378228156</v>
      </c>
      <c r="J353">
        <f t="shared" si="23"/>
        <v>2.8477258639450328E-2</v>
      </c>
    </row>
    <row r="354" spans="1:10">
      <c r="A354" s="1">
        <v>3</v>
      </c>
      <c r="B354" s="1">
        <v>35.267800000000001</v>
      </c>
      <c r="C354">
        <f t="shared" si="20"/>
        <v>36.827294224596329</v>
      </c>
      <c r="D354">
        <f t="shared" si="21"/>
        <v>1.5594942245963281</v>
      </c>
      <c r="E354">
        <f t="shared" si="22"/>
        <v>2.4320222365493027</v>
      </c>
      <c r="J354">
        <f t="shared" si="23"/>
        <v>4.4218642064328594E-2</v>
      </c>
    </row>
    <row r="355" spans="1:10">
      <c r="A355" s="1">
        <v>3.5</v>
      </c>
      <c r="B355" s="1">
        <v>33.1</v>
      </c>
      <c r="C355">
        <f t="shared" si="20"/>
        <v>34.670452801555591</v>
      </c>
      <c r="D355">
        <f t="shared" si="21"/>
        <v>1.5704528015555894</v>
      </c>
      <c r="E355">
        <f t="shared" si="22"/>
        <v>2.4663220019137997</v>
      </c>
      <c r="J355">
        <f t="shared" si="23"/>
        <v>4.7445703974489106E-2</v>
      </c>
    </row>
    <row r="356" spans="1:10">
      <c r="A356" s="1">
        <v>2.4</v>
      </c>
      <c r="B356" s="1">
        <v>41.699800000000003</v>
      </c>
      <c r="C356">
        <f t="shared" si="20"/>
        <v>39.415503932245223</v>
      </c>
      <c r="D356">
        <f t="shared" si="21"/>
        <v>2.2842960677547808</v>
      </c>
      <c r="E356">
        <f t="shared" si="22"/>
        <v>5.2180085251599539</v>
      </c>
      <c r="J356">
        <f t="shared" si="23"/>
        <v>5.4779544931984822E-2</v>
      </c>
    </row>
    <row r="357" spans="1:10">
      <c r="A357" s="1">
        <v>3</v>
      </c>
      <c r="B357" s="1">
        <v>31.3917</v>
      </c>
      <c r="C357">
        <f t="shared" si="20"/>
        <v>36.827294224596329</v>
      </c>
      <c r="D357">
        <f t="shared" si="21"/>
        <v>5.4355942245963291</v>
      </c>
      <c r="E357">
        <f t="shared" si="22"/>
        <v>29.545684574464968</v>
      </c>
      <c r="J357">
        <f t="shared" si="23"/>
        <v>0.17315386629575108</v>
      </c>
    </row>
    <row r="358" spans="1:10">
      <c r="A358" s="1">
        <v>5</v>
      </c>
      <c r="B358" s="1">
        <v>32.088799999999999</v>
      </c>
      <c r="C358">
        <f t="shared" si="20"/>
        <v>28.199928532433372</v>
      </c>
      <c r="D358">
        <f t="shared" si="21"/>
        <v>3.8888714675666272</v>
      </c>
      <c r="E358">
        <f t="shared" si="22"/>
        <v>15.123321291253813</v>
      </c>
      <c r="J358">
        <f t="shared" si="23"/>
        <v>0.1211909285347731</v>
      </c>
    </row>
    <row r="359" spans="1:10">
      <c r="A359" s="1">
        <v>2.4</v>
      </c>
      <c r="B359" s="1">
        <v>37.6</v>
      </c>
      <c r="C359">
        <f t="shared" si="20"/>
        <v>39.415503932245223</v>
      </c>
      <c r="D359">
        <f t="shared" si="21"/>
        <v>1.8155039322452211</v>
      </c>
      <c r="E359">
        <f t="shared" si="22"/>
        <v>3.2960545279978604</v>
      </c>
      <c r="J359">
        <f t="shared" si="23"/>
        <v>4.8284679049075026E-2</v>
      </c>
    </row>
    <row r="360" spans="1:10">
      <c r="A360" s="1">
        <v>2</v>
      </c>
      <c r="B360" s="1">
        <v>46.438699999999997</v>
      </c>
      <c r="C360">
        <f t="shared" si="20"/>
        <v>41.140977070677813</v>
      </c>
      <c r="D360">
        <f t="shared" si="21"/>
        <v>5.2977229293221839</v>
      </c>
      <c r="E360">
        <f t="shared" si="22"/>
        <v>28.06586823586602</v>
      </c>
      <c r="J360">
        <f t="shared" si="23"/>
        <v>0.11407991458249658</v>
      </c>
    </row>
    <row r="361" spans="1:10">
      <c r="A361" s="1">
        <v>5.9</v>
      </c>
      <c r="B361" s="1">
        <v>23.6523</v>
      </c>
      <c r="C361">
        <f t="shared" si="20"/>
        <v>24.317613970960039</v>
      </c>
      <c r="D361">
        <f t="shared" si="21"/>
        <v>0.66531397096003886</v>
      </c>
      <c r="E361">
        <f t="shared" si="22"/>
        <v>0.44264267995461543</v>
      </c>
      <c r="J361">
        <f t="shared" si="23"/>
        <v>2.8128933378996496E-2</v>
      </c>
    </row>
    <row r="362" spans="1:10">
      <c r="A362" s="1">
        <v>5.3</v>
      </c>
      <c r="B362" s="1">
        <v>28.993500000000001</v>
      </c>
      <c r="C362">
        <f t="shared" si="20"/>
        <v>26.905823678608929</v>
      </c>
      <c r="D362">
        <f t="shared" si="21"/>
        <v>2.0876763213910721</v>
      </c>
      <c r="E362">
        <f t="shared" si="22"/>
        <v>4.3583924228969586</v>
      </c>
      <c r="J362">
        <f t="shared" si="23"/>
        <v>7.200497771538697E-2</v>
      </c>
    </row>
    <row r="363" spans="1:10">
      <c r="A363" s="1">
        <v>3.6</v>
      </c>
      <c r="B363" s="1">
        <v>33</v>
      </c>
      <c r="C363">
        <f t="shared" si="20"/>
        <v>34.239084516947443</v>
      </c>
      <c r="D363">
        <f t="shared" si="21"/>
        <v>1.2390845169474431</v>
      </c>
      <c r="E363">
        <f t="shared" si="22"/>
        <v>1.5353304401388785</v>
      </c>
      <c r="J363">
        <f t="shared" si="23"/>
        <v>3.7548015665074035E-2</v>
      </c>
    </row>
    <row r="364" spans="1:10">
      <c r="A364" s="1">
        <v>2.5</v>
      </c>
      <c r="B364" s="1">
        <v>37.070999999999998</v>
      </c>
      <c r="C364">
        <f t="shared" si="20"/>
        <v>38.984135647637075</v>
      </c>
      <c r="D364">
        <f t="shared" si="21"/>
        <v>1.9131356476370769</v>
      </c>
      <c r="E364">
        <f t="shared" si="22"/>
        <v>3.6600880062597376</v>
      </c>
      <c r="J364">
        <f t="shared" si="23"/>
        <v>5.1607338556744542E-2</v>
      </c>
    </row>
    <row r="365" spans="1:10">
      <c r="A365" s="1">
        <v>4</v>
      </c>
      <c r="B365" s="1">
        <v>35.200000000000003</v>
      </c>
      <c r="C365">
        <f t="shared" si="20"/>
        <v>32.513611378514852</v>
      </c>
      <c r="D365">
        <f t="shared" si="21"/>
        <v>2.6863886214851505</v>
      </c>
      <c r="E365">
        <f t="shared" si="22"/>
        <v>7.2166838256448873</v>
      </c>
      <c r="J365">
        <f t="shared" si="23"/>
        <v>7.6317858564919044E-2</v>
      </c>
    </row>
    <row r="366" spans="1:10">
      <c r="A366" s="1">
        <v>3.5</v>
      </c>
      <c r="B366" s="1">
        <v>41.2</v>
      </c>
      <c r="C366">
        <f t="shared" si="20"/>
        <v>34.670452801555591</v>
      </c>
      <c r="D366">
        <f t="shared" si="21"/>
        <v>6.529547198444412</v>
      </c>
      <c r="E366">
        <f t="shared" si="22"/>
        <v>42.63498661671327</v>
      </c>
      <c r="J366">
        <f t="shared" si="23"/>
        <v>0.15848415530204882</v>
      </c>
    </row>
    <row r="367" spans="1:10">
      <c r="A367" s="1">
        <v>1.6</v>
      </c>
      <c r="B367" s="1">
        <v>51.655500000000004</v>
      </c>
      <c r="C367">
        <f t="shared" si="20"/>
        <v>42.866450209110404</v>
      </c>
      <c r="D367">
        <f t="shared" si="21"/>
        <v>8.7890497908895995</v>
      </c>
      <c r="E367">
        <f t="shared" si="22"/>
        <v>77.247396226736512</v>
      </c>
      <c r="J367">
        <f t="shared" si="23"/>
        <v>0.17014741491011798</v>
      </c>
    </row>
    <row r="368" spans="1:10">
      <c r="A368" s="1">
        <v>3</v>
      </c>
      <c r="B368" s="1">
        <v>38.7896</v>
      </c>
      <c r="C368">
        <f t="shared" si="20"/>
        <v>36.827294224596329</v>
      </c>
      <c r="D368">
        <f t="shared" si="21"/>
        <v>1.9623057754036708</v>
      </c>
      <c r="E368">
        <f t="shared" si="22"/>
        <v>3.8506439561826018</v>
      </c>
      <c r="J368">
        <f t="shared" si="23"/>
        <v>5.0588450909616771E-2</v>
      </c>
    </row>
    <row r="369" spans="1:10">
      <c r="A369" s="1">
        <v>3.8</v>
      </c>
      <c r="B369" s="1">
        <v>32.5</v>
      </c>
      <c r="C369">
        <f t="shared" si="20"/>
        <v>33.376347947731148</v>
      </c>
      <c r="D369">
        <f t="shared" si="21"/>
        <v>0.87634794773114777</v>
      </c>
      <c r="E369">
        <f t="shared" si="22"/>
        <v>0.76798572549259447</v>
      </c>
      <c r="J369">
        <f>D369/B369</f>
        <v>2.6964552237881471E-2</v>
      </c>
    </row>
    <row r="370" spans="1:10">
      <c r="A370" s="1"/>
      <c r="B370" s="1"/>
      <c r="C370">
        <f t="shared" si="20"/>
        <v>49.768342762840774</v>
      </c>
      <c r="D370">
        <f t="shared" si="21"/>
        <v>49.768342762840774</v>
      </c>
      <c r="E370">
        <f t="shared" si="22"/>
        <v>2476.8879413596055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39"/>
  <sheetViews>
    <sheetView workbookViewId="0">
      <selection activeCell="H4" sqref="H4:H5"/>
    </sheetView>
  </sheetViews>
  <sheetFormatPr defaultRowHeight="15"/>
  <cols>
    <col min="1" max="1" width="11.5703125" bestFit="1" customWidth="1"/>
    <col min="2" max="2" width="8.28515625" bestFit="1" customWidth="1"/>
    <col min="3" max="3" width="27.28515625" bestFit="1" customWidth="1"/>
    <col min="4" max="4" width="10.28515625" bestFit="1" customWidth="1"/>
    <col min="5" max="5" width="12.28515625" bestFit="1" customWidth="1"/>
    <col min="6" max="6" width="13.42578125" bestFit="1" customWidth="1"/>
    <col min="7" max="7" width="31.5703125" bestFit="1" customWidth="1"/>
    <col min="8" max="8" width="61.42578125" bestFit="1" customWidth="1"/>
    <col min="9" max="9" width="13.42578125" bestFit="1" customWidth="1"/>
  </cols>
  <sheetData>
    <row r="1" spans="1:13">
      <c r="A1" s="1" t="s">
        <v>18</v>
      </c>
      <c r="B1" s="1" t="s">
        <v>48</v>
      </c>
      <c r="C1" s="1" t="s">
        <v>16</v>
      </c>
      <c r="D1" s="1" t="s">
        <v>46</v>
      </c>
      <c r="E1" s="1" t="s">
        <v>45</v>
      </c>
      <c r="F1" t="s">
        <v>47</v>
      </c>
    </row>
    <row r="2" spans="1:13">
      <c r="A2" s="1">
        <v>3.6</v>
      </c>
      <c r="B2" s="1">
        <v>37.200000000000003</v>
      </c>
      <c r="C2">
        <f>$H$4+($H$5*A2)</f>
        <v>34.332417616846001</v>
      </c>
      <c r="D2">
        <f>ABS(B2-C2)</f>
        <v>2.8675823831540015</v>
      </c>
      <c r="E2">
        <f>D2^2</f>
        <v>8.2230287241751832</v>
      </c>
      <c r="F2">
        <f>D2/B2</f>
        <v>7.708554793424735E-2</v>
      </c>
    </row>
    <row r="3" spans="1:13">
      <c r="A3" s="1">
        <v>4</v>
      </c>
      <c r="B3" s="1">
        <v>25.753499999999999</v>
      </c>
      <c r="C3">
        <f t="shared" ref="C3:C66" si="0">$H$4+($H$5*A3)</f>
        <v>32.540803242999687</v>
      </c>
      <c r="D3">
        <f>ABS(B3-C3)</f>
        <v>6.7873032429996876</v>
      </c>
      <c r="E3">
        <f t="shared" ref="E3:E66" si="1">D3^2</f>
        <v>46.067485312434073</v>
      </c>
      <c r="F3">
        <f>D3/B3</f>
        <v>0.26354876979826775</v>
      </c>
      <c r="G3" s="1" t="s">
        <v>11</v>
      </c>
      <c r="H3" s="1">
        <f>COUNT(A2:A738)</f>
        <v>737</v>
      </c>
      <c r="I3" s="1"/>
      <c r="J3" s="1"/>
      <c r="K3" s="1"/>
      <c r="L3" s="1"/>
      <c r="M3" s="1"/>
    </row>
    <row r="4" spans="1:13">
      <c r="A4" s="1">
        <v>2.5</v>
      </c>
      <c r="B4" s="1">
        <v>37</v>
      </c>
      <c r="C4">
        <f t="shared" si="0"/>
        <v>39.259357144923371</v>
      </c>
      <c r="D4">
        <f>ABS(B4-C4)</f>
        <v>2.2593571449233707</v>
      </c>
      <c r="E4">
        <f t="shared" si="1"/>
        <v>5.104694708316285</v>
      </c>
      <c r="F4">
        <f>D4/B4</f>
        <v>6.1063706619550559E-2</v>
      </c>
      <c r="G4" s="1" t="s">
        <v>12</v>
      </c>
      <c r="H4" s="1">
        <v>50.456946981462842</v>
      </c>
      <c r="I4" s="1"/>
      <c r="J4" s="1"/>
      <c r="K4" s="1"/>
      <c r="L4" s="1"/>
      <c r="M4" s="1"/>
    </row>
    <row r="5" spans="1:13">
      <c r="A5" s="1">
        <v>2.5</v>
      </c>
      <c r="B5" s="1">
        <v>40.6</v>
      </c>
      <c r="C5">
        <f t="shared" si="0"/>
        <v>39.259357144923371</v>
      </c>
      <c r="D5">
        <f>ABS(B5-C5)</f>
        <v>1.3406428550766307</v>
      </c>
      <c r="E5">
        <f t="shared" si="1"/>
        <v>1.79732326486802</v>
      </c>
      <c r="F5">
        <f>D5/B5</f>
        <v>3.3020759977256911E-2</v>
      </c>
      <c r="G5" s="1" t="s">
        <v>13</v>
      </c>
      <c r="H5" s="1">
        <v>-4.4790359346157897</v>
      </c>
      <c r="I5" s="1"/>
      <c r="J5" s="1"/>
      <c r="K5" s="1"/>
      <c r="L5" s="1"/>
      <c r="M5" s="1"/>
    </row>
    <row r="6" spans="1:13">
      <c r="A6" s="1">
        <v>5</v>
      </c>
      <c r="B6" s="1">
        <v>23.574300000000001</v>
      </c>
      <c r="C6">
        <f t="shared" si="0"/>
        <v>28.061767308383892</v>
      </c>
      <c r="D6">
        <f>ABS(B6-C6)</f>
        <v>4.4874673083838914</v>
      </c>
      <c r="E6">
        <f t="shared" si="1"/>
        <v>20.137362843814167</v>
      </c>
      <c r="F6">
        <f>D6/B6</f>
        <v>0.19035421235768998</v>
      </c>
      <c r="I6" s="1"/>
      <c r="J6" s="1"/>
      <c r="K6" s="1"/>
      <c r="L6" s="1"/>
      <c r="M6" s="1"/>
    </row>
    <row r="7" spans="1:13">
      <c r="A7" s="1">
        <v>2.4</v>
      </c>
      <c r="B7" s="1">
        <v>39.204099999999997</v>
      </c>
      <c r="C7">
        <f t="shared" si="0"/>
        <v>39.707260738384946</v>
      </c>
      <c r="D7">
        <f>ABS(B7-C7)</f>
        <v>0.50316073838494901</v>
      </c>
      <c r="E7">
        <f t="shared" si="1"/>
        <v>0.25317072865208712</v>
      </c>
      <c r="F7">
        <f>D7/B7</f>
        <v>1.2834390749563159E-2</v>
      </c>
      <c r="G7" s="1" t="s">
        <v>40</v>
      </c>
      <c r="H7" s="1">
        <f>SUM(E2:E738)</f>
        <v>16317.006236639867</v>
      </c>
      <c r="I7" s="1"/>
      <c r="J7" s="1"/>
      <c r="K7" s="1"/>
      <c r="L7" s="1"/>
      <c r="M7" s="1"/>
    </row>
    <row r="8" spans="1:13">
      <c r="A8" s="1">
        <v>5.3</v>
      </c>
      <c r="B8" s="1">
        <v>22.299900000000001</v>
      </c>
      <c r="C8">
        <f t="shared" si="0"/>
        <v>26.718056527999156</v>
      </c>
      <c r="D8">
        <f>ABS(B8-C8)</f>
        <v>4.4181565279991553</v>
      </c>
      <c r="E8">
        <f t="shared" si="1"/>
        <v>19.520107105901552</v>
      </c>
      <c r="F8">
        <f>D8/B8</f>
        <v>0.19812449957170908</v>
      </c>
      <c r="G8" s="1"/>
      <c r="H8" s="1"/>
      <c r="I8" s="1"/>
      <c r="J8" s="1"/>
      <c r="K8" s="1"/>
      <c r="L8" s="1"/>
      <c r="M8" s="1"/>
    </row>
    <row r="9" spans="1:13">
      <c r="A9" s="1">
        <v>4.5999999999999996</v>
      </c>
      <c r="B9" s="1">
        <v>28.4633</v>
      </c>
      <c r="C9">
        <f t="shared" si="0"/>
        <v>29.853381682230211</v>
      </c>
      <c r="D9">
        <f>ABS(B9-C9)</f>
        <v>1.3900816822302104</v>
      </c>
      <c r="E9">
        <f t="shared" si="1"/>
        <v>1.9323270832719717</v>
      </c>
      <c r="F9">
        <f>D9/B9</f>
        <v>4.8837685097308126E-2</v>
      </c>
      <c r="G9" t="s">
        <v>41</v>
      </c>
      <c r="H9" s="1">
        <f>CORREL(A2:A738,B2:B738)</f>
        <v>-0.78072525152108285</v>
      </c>
      <c r="I9" s="1"/>
      <c r="J9" s="1"/>
      <c r="K9" s="1"/>
      <c r="L9" s="1"/>
      <c r="M9" s="1"/>
    </row>
    <row r="10" spans="1:13">
      <c r="A10" s="1">
        <v>1.6</v>
      </c>
      <c r="B10" s="1">
        <v>43.5</v>
      </c>
      <c r="C10">
        <f t="shared" si="0"/>
        <v>43.290489486077576</v>
      </c>
      <c r="D10">
        <f>ABS(B10-C10)</f>
        <v>0.20951051392242448</v>
      </c>
      <c r="E10">
        <f t="shared" si="1"/>
        <v>4.3894655444038422E-2</v>
      </c>
      <c r="F10">
        <f>D10/B10</f>
        <v>4.8163336533890684E-3</v>
      </c>
      <c r="G10" s="1"/>
      <c r="H10" s="1"/>
      <c r="I10" s="1"/>
      <c r="J10" s="1"/>
      <c r="K10" s="1"/>
      <c r="L10" s="1"/>
      <c r="M10" s="1"/>
    </row>
    <row r="11" spans="1:13">
      <c r="A11" s="1">
        <v>5.4</v>
      </c>
      <c r="B11" s="1">
        <v>30.4</v>
      </c>
      <c r="C11">
        <f t="shared" si="0"/>
        <v>26.270152934537577</v>
      </c>
      <c r="D11">
        <f>ABS(B11-C11)</f>
        <v>4.1298470654624211</v>
      </c>
      <c r="E11">
        <f t="shared" si="1"/>
        <v>17.055636784108572</v>
      </c>
      <c r="F11">
        <f>D11/B11</f>
        <v>0.13585023241652702</v>
      </c>
      <c r="G11" t="s">
        <v>22</v>
      </c>
      <c r="H11" t="s">
        <v>42</v>
      </c>
      <c r="I11" s="1"/>
      <c r="J11" s="1"/>
      <c r="K11" s="1"/>
      <c r="L11" s="1"/>
      <c r="M11" s="1"/>
    </row>
    <row r="12" spans="1:13">
      <c r="A12" s="1">
        <v>3.8</v>
      </c>
      <c r="B12" s="1">
        <v>34.514800000000001</v>
      </c>
      <c r="C12">
        <f t="shared" si="0"/>
        <v>33.436610429922837</v>
      </c>
      <c r="D12">
        <f>ABS(B12-C12)</f>
        <v>1.0781895700771642</v>
      </c>
      <c r="E12">
        <f t="shared" si="1"/>
        <v>1.1624927490231802</v>
      </c>
      <c r="F12">
        <f>D12/B12</f>
        <v>3.1238470745221302E-2</v>
      </c>
      <c r="G12" s="3" t="s">
        <v>22</v>
      </c>
      <c r="H12" s="3">
        <f>SUM(F2:F739)*(100/H3)</f>
        <v>10.46888327246528</v>
      </c>
      <c r="I12" s="1"/>
      <c r="J12" s="1"/>
      <c r="K12" s="1"/>
      <c r="L12" s="1"/>
      <c r="M12" s="1"/>
    </row>
    <row r="13" spans="1:13">
      <c r="A13" s="1">
        <v>3.5</v>
      </c>
      <c r="B13" s="1">
        <v>30.5</v>
      </c>
      <c r="C13">
        <f t="shared" si="0"/>
        <v>34.780321210307577</v>
      </c>
      <c r="D13">
        <f>ABS(B13-C13)</f>
        <v>4.2803212103075765</v>
      </c>
      <c r="E13">
        <f t="shared" si="1"/>
        <v>18.321149663408917</v>
      </c>
      <c r="F13">
        <f>D13/B13</f>
        <v>0.14033840033795333</v>
      </c>
      <c r="G13" s="1"/>
      <c r="H13" s="1"/>
      <c r="I13" s="1"/>
      <c r="J13" s="1"/>
      <c r="K13" s="1"/>
      <c r="L13" s="1"/>
      <c r="M13" s="1"/>
    </row>
    <row r="14" spans="1:13">
      <c r="A14" s="1">
        <v>4.5999999999999996</v>
      </c>
      <c r="B14" s="1">
        <v>28.0212</v>
      </c>
      <c r="C14">
        <f t="shared" si="0"/>
        <v>29.853381682230211</v>
      </c>
      <c r="D14">
        <f>ABS(B14-C14)</f>
        <v>1.8321816822302104</v>
      </c>
      <c r="E14">
        <f t="shared" si="1"/>
        <v>3.3568897166999236</v>
      </c>
      <c r="F14">
        <f>D14/B14</f>
        <v>6.5385553874573912E-2</v>
      </c>
      <c r="G14" s="1"/>
      <c r="H14" s="1"/>
      <c r="I14" s="1"/>
      <c r="J14" s="1"/>
      <c r="K14" s="4"/>
      <c r="L14" s="4"/>
      <c r="M14" s="1"/>
    </row>
    <row r="15" spans="1:13">
      <c r="A15" s="1">
        <v>6.6</v>
      </c>
      <c r="B15" s="1">
        <v>27.3</v>
      </c>
      <c r="C15">
        <f t="shared" si="0"/>
        <v>20.895309812998629</v>
      </c>
      <c r="D15">
        <f>ABS(B15-C15)</f>
        <v>6.4046901870013713</v>
      </c>
      <c r="E15">
        <f t="shared" si="1"/>
        <v>41.020056391471662</v>
      </c>
      <c r="F15">
        <f>D15/B15</f>
        <v>0.23460403615389638</v>
      </c>
      <c r="G15" s="1"/>
      <c r="H15" s="1"/>
      <c r="I15" s="1"/>
      <c r="J15" s="1"/>
      <c r="K15" s="1"/>
      <c r="L15" s="1"/>
      <c r="M15" s="1"/>
    </row>
    <row r="16" spans="1:13">
      <c r="A16" s="1">
        <v>2.7</v>
      </c>
      <c r="B16" s="1">
        <v>31.7</v>
      </c>
      <c r="C16">
        <f t="shared" si="0"/>
        <v>38.363549958000206</v>
      </c>
      <c r="D16">
        <f>ABS(B16-C16)</f>
        <v>6.6635499580002069</v>
      </c>
      <c r="E16">
        <f t="shared" si="1"/>
        <v>44.402898042764562</v>
      </c>
      <c r="F16">
        <f>D16/B16</f>
        <v>0.21020662328076362</v>
      </c>
      <c r="G16" s="1"/>
      <c r="H16" s="1"/>
      <c r="I16" s="1"/>
      <c r="J16" s="1"/>
      <c r="K16" s="1"/>
      <c r="L16" s="1"/>
      <c r="M16" s="1"/>
    </row>
    <row r="17" spans="1:13">
      <c r="A17" s="1">
        <v>2</v>
      </c>
      <c r="B17" s="1">
        <v>40.239699999999999</v>
      </c>
      <c r="C17">
        <f t="shared" si="0"/>
        <v>41.498875112231261</v>
      </c>
      <c r="D17">
        <f>ABS(B17-C17)</f>
        <v>1.2591751122312616</v>
      </c>
      <c r="E17">
        <f t="shared" si="1"/>
        <v>1.5855219632626101</v>
      </c>
      <c r="F17">
        <f>D17/B17</f>
        <v>3.1291861326780808E-2</v>
      </c>
      <c r="G17" s="1"/>
      <c r="H17" s="1"/>
      <c r="I17" s="1"/>
      <c r="J17" s="1"/>
      <c r="K17" s="1"/>
      <c r="L17" s="1"/>
      <c r="M17" s="1"/>
    </row>
    <row r="18" spans="1:13">
      <c r="A18" s="1">
        <v>6.2</v>
      </c>
      <c r="B18" s="1">
        <v>25.799900000000001</v>
      </c>
      <c r="C18">
        <f t="shared" si="0"/>
        <v>22.686924186844944</v>
      </c>
      <c r="D18">
        <f>ABS(B18-C18)</f>
        <v>3.1129758131550567</v>
      </c>
      <c r="E18">
        <f t="shared" si="1"/>
        <v>9.6906184132883855</v>
      </c>
      <c r="F18">
        <f>D18/B18</f>
        <v>0.12065844492246314</v>
      </c>
      <c r="G18" s="1"/>
      <c r="H18" s="1"/>
      <c r="I18" s="1"/>
      <c r="J18" s="1"/>
      <c r="K18" s="1"/>
      <c r="L18" s="1"/>
      <c r="M18" s="1"/>
    </row>
    <row r="19" spans="1:13">
      <c r="A19" s="1">
        <v>6</v>
      </c>
      <c r="B19" s="1">
        <v>24.4</v>
      </c>
      <c r="C19">
        <f t="shared" si="0"/>
        <v>23.582731373768105</v>
      </c>
      <c r="D19">
        <f>ABS(B19-C19)</f>
        <v>0.81726862623189334</v>
      </c>
      <c r="E19">
        <f t="shared" si="1"/>
        <v>0.66792800742296621</v>
      </c>
      <c r="F19">
        <f>D19/B19</f>
        <v>3.3494615829175955E-2</v>
      </c>
      <c r="G19" s="1"/>
      <c r="H19" s="1"/>
      <c r="I19" s="1"/>
      <c r="J19" s="1"/>
      <c r="K19" s="1"/>
      <c r="L19" s="1"/>
      <c r="M19" s="1"/>
    </row>
    <row r="20" spans="1:13">
      <c r="A20" s="1">
        <v>2.2000000000000002</v>
      </c>
      <c r="B20" s="1">
        <v>42.399099999999997</v>
      </c>
      <c r="C20">
        <f t="shared" si="0"/>
        <v>40.603067925308103</v>
      </c>
      <c r="D20">
        <f>ABS(B20-C20)</f>
        <v>1.7960320746918939</v>
      </c>
      <c r="E20">
        <f t="shared" si="1"/>
        <v>3.2257312133220686</v>
      </c>
      <c r="F20">
        <f>D20/B20</f>
        <v>4.2360146198666813E-2</v>
      </c>
      <c r="G20" s="1"/>
      <c r="H20" s="1"/>
      <c r="I20" s="1"/>
      <c r="J20" s="1"/>
      <c r="K20" s="1"/>
      <c r="L20" s="1"/>
      <c r="M20" s="1"/>
    </row>
    <row r="21" spans="1:13">
      <c r="A21" s="1">
        <v>3</v>
      </c>
      <c r="B21" s="1">
        <v>34.7286</v>
      </c>
      <c r="C21">
        <f t="shared" si="0"/>
        <v>37.019839177615474</v>
      </c>
      <c r="D21">
        <f>ABS(B21-C21)</f>
        <v>2.2912391776154735</v>
      </c>
      <c r="E21">
        <f t="shared" si="1"/>
        <v>5.2497769690400311</v>
      </c>
      <c r="F21">
        <f>D21/B21</f>
        <v>6.5975569922642238E-2</v>
      </c>
      <c r="G21" s="1"/>
      <c r="H21" s="1"/>
      <c r="I21" s="1"/>
      <c r="J21" s="1"/>
      <c r="K21" s="1"/>
      <c r="L21" s="1"/>
      <c r="M21" s="1"/>
    </row>
    <row r="22" spans="1:13">
      <c r="A22" s="1">
        <v>3.7</v>
      </c>
      <c r="B22" s="1">
        <v>30.5</v>
      </c>
      <c r="C22">
        <f t="shared" si="0"/>
        <v>33.884514023384419</v>
      </c>
      <c r="D22">
        <f>ABS(B22-C22)</f>
        <v>3.3845140233844191</v>
      </c>
      <c r="E22">
        <f t="shared" si="1"/>
        <v>11.454935174485788</v>
      </c>
      <c r="F22">
        <f>D22/B22</f>
        <v>0.11096767289784981</v>
      </c>
      <c r="G22" s="1"/>
      <c r="H22" s="1"/>
      <c r="I22" s="1"/>
      <c r="J22" s="1"/>
      <c r="K22" s="1"/>
      <c r="L22" s="1"/>
      <c r="M22" s="1"/>
    </row>
    <row r="23" spans="1:13">
      <c r="A23" s="1">
        <v>5.4</v>
      </c>
      <c r="B23" s="1">
        <v>23.898299999999999</v>
      </c>
      <c r="C23">
        <f t="shared" si="0"/>
        <v>26.270152934537577</v>
      </c>
      <c r="D23">
        <f>ABS(B23-C23)</f>
        <v>2.3718529345375785</v>
      </c>
      <c r="E23">
        <f t="shared" si="1"/>
        <v>5.6256863430745225</v>
      </c>
      <c r="F23">
        <f>D23/B23</f>
        <v>9.924776802272875E-2</v>
      </c>
      <c r="G23" s="1"/>
      <c r="H23" s="1"/>
      <c r="I23" s="1"/>
      <c r="J23" s="1"/>
      <c r="K23" s="1"/>
      <c r="L23" s="1"/>
      <c r="M23" s="1"/>
    </row>
    <row r="24" spans="1:13">
      <c r="A24" s="1">
        <v>2</v>
      </c>
      <c r="B24" s="1">
        <v>40.400300000000001</v>
      </c>
      <c r="C24">
        <f t="shared" si="0"/>
        <v>41.498875112231261</v>
      </c>
      <c r="D24">
        <f>ABS(B24-C24)</f>
        <v>1.0985751122312593</v>
      </c>
      <c r="E24">
        <f t="shared" si="1"/>
        <v>1.206867277213924</v>
      </c>
      <c r="F24">
        <f>D24/B24</f>
        <v>2.7192251350392427E-2</v>
      </c>
      <c r="I24" s="1"/>
      <c r="J24" s="1"/>
      <c r="K24" s="1"/>
      <c r="L24" s="1"/>
      <c r="M24" s="1"/>
    </row>
    <row r="25" spans="1:13">
      <c r="A25" s="1">
        <v>3.6</v>
      </c>
      <c r="B25" s="1">
        <v>33</v>
      </c>
      <c r="C25">
        <f t="shared" si="0"/>
        <v>34.332417616846001</v>
      </c>
      <c r="D25">
        <f>ABS(B25-C25)</f>
        <v>1.3324176168460014</v>
      </c>
      <c r="E25">
        <f t="shared" si="1"/>
        <v>1.7753367056815776</v>
      </c>
      <c r="F25">
        <f>D25/B25</f>
        <v>4.0376291419575799E-2</v>
      </c>
      <c r="I25" s="1"/>
      <c r="J25" s="1"/>
      <c r="K25" s="1"/>
      <c r="L25" s="1"/>
      <c r="M25" s="1"/>
    </row>
    <row r="26" spans="1:13">
      <c r="A26" s="1">
        <v>3.5</v>
      </c>
      <c r="B26" s="1">
        <v>36.087600000000002</v>
      </c>
      <c r="C26">
        <f t="shared" si="0"/>
        <v>34.780321210307577</v>
      </c>
      <c r="D26">
        <f>ABS(B26-C26)</f>
        <v>1.3072787896924254</v>
      </c>
      <c r="E26">
        <f t="shared" si="1"/>
        <v>1.7089778339796926</v>
      </c>
      <c r="F26">
        <f>D26/B26</f>
        <v>3.622515184419095E-2</v>
      </c>
      <c r="I26" s="1"/>
      <c r="J26" s="1"/>
      <c r="K26" s="1"/>
      <c r="L26" s="1"/>
      <c r="M26" s="1"/>
    </row>
    <row r="27" spans="1:13">
      <c r="A27" s="1">
        <v>4.3</v>
      </c>
      <c r="B27" s="1">
        <v>27.805499999999999</v>
      </c>
      <c r="C27">
        <f t="shared" si="0"/>
        <v>31.197092462614947</v>
      </c>
      <c r="D27">
        <f>ABS(B27-C27)</f>
        <v>3.3915924626149483</v>
      </c>
      <c r="E27">
        <f t="shared" si="1"/>
        <v>11.502899432466529</v>
      </c>
      <c r="F27">
        <f>D27/B27</f>
        <v>0.12197559700832383</v>
      </c>
      <c r="I27" s="1"/>
      <c r="J27" s="1"/>
      <c r="K27" s="1"/>
      <c r="L27" s="1"/>
      <c r="M27" s="1"/>
    </row>
    <row r="28" spans="1:13">
      <c r="A28" s="1">
        <v>5</v>
      </c>
      <c r="B28" s="1">
        <v>23.227</v>
      </c>
      <c r="C28">
        <f t="shared" si="0"/>
        <v>28.061767308383892</v>
      </c>
      <c r="D28">
        <f>ABS(B28-C28)</f>
        <v>4.834767308383892</v>
      </c>
      <c r="E28">
        <f t="shared" si="1"/>
        <v>23.374974926217625</v>
      </c>
      <c r="F28">
        <f>D28/B28</f>
        <v>0.20815289569827752</v>
      </c>
      <c r="I28" s="1"/>
      <c r="J28" s="1"/>
      <c r="K28" s="1"/>
      <c r="L28" s="1"/>
      <c r="M28" s="1"/>
    </row>
    <row r="29" spans="1:13">
      <c r="A29" s="1">
        <v>3</v>
      </c>
      <c r="B29" s="1">
        <v>35.708100000000002</v>
      </c>
      <c r="C29">
        <f t="shared" si="0"/>
        <v>37.019839177615474</v>
      </c>
      <c r="D29">
        <f>ABS(B29-C29)</f>
        <v>1.3117391776154719</v>
      </c>
      <c r="E29">
        <f t="shared" si="1"/>
        <v>1.7206596700913144</v>
      </c>
      <c r="F29">
        <f>D29/B29</f>
        <v>3.6735059485536105E-2</v>
      </c>
      <c r="I29" s="1"/>
      <c r="J29" s="1"/>
      <c r="K29" s="1"/>
      <c r="L29" s="1"/>
      <c r="M29" s="1"/>
    </row>
    <row r="30" spans="1:13">
      <c r="A30" s="1">
        <v>4.5999999999999996</v>
      </c>
      <c r="B30" s="1">
        <v>33.305199999999999</v>
      </c>
      <c r="C30">
        <f t="shared" si="0"/>
        <v>29.853381682230211</v>
      </c>
      <c r="D30">
        <f>ABS(B30-C30)</f>
        <v>3.4518183177697885</v>
      </c>
      <c r="E30">
        <f t="shared" si="1"/>
        <v>11.915049698891053</v>
      </c>
      <c r="F30">
        <f>D30/B30</f>
        <v>0.10364202340084397</v>
      </c>
      <c r="I30" s="1"/>
      <c r="J30" s="1"/>
      <c r="K30" s="1"/>
      <c r="L30" s="1"/>
      <c r="M30" s="1"/>
    </row>
    <row r="31" spans="1:13">
      <c r="A31" s="1">
        <v>6.3</v>
      </c>
      <c r="B31" s="1">
        <v>27.1158</v>
      </c>
      <c r="C31">
        <f t="shared" si="0"/>
        <v>22.239020593383366</v>
      </c>
      <c r="D31">
        <f>ABS(B31-C31)</f>
        <v>4.8767794066166346</v>
      </c>
      <c r="E31">
        <f t="shared" si="1"/>
        <v>23.782977380800094</v>
      </c>
      <c r="F31">
        <f>D31/B31</f>
        <v>0.17985010239847743</v>
      </c>
      <c r="I31" s="1"/>
      <c r="J31" s="1"/>
      <c r="K31" s="1"/>
      <c r="L31" s="1"/>
      <c r="M31" s="1"/>
    </row>
    <row r="32" spans="1:13">
      <c r="A32" s="1">
        <v>2.5</v>
      </c>
      <c r="B32" s="1">
        <v>37.6</v>
      </c>
      <c r="C32">
        <f t="shared" si="0"/>
        <v>39.259357144923371</v>
      </c>
      <c r="D32">
        <f>ABS(B32-C32)</f>
        <v>1.6593571449233693</v>
      </c>
      <c r="E32">
        <f t="shared" si="1"/>
        <v>2.7534661344082356</v>
      </c>
      <c r="F32">
        <f>D32/B32</f>
        <v>4.4131838960727907E-2</v>
      </c>
      <c r="I32" s="1"/>
      <c r="J32" s="1"/>
      <c r="K32" s="1"/>
      <c r="L32" s="1"/>
      <c r="M32" s="1"/>
    </row>
    <row r="33" spans="1:6">
      <c r="A33" s="1">
        <v>2.4</v>
      </c>
      <c r="B33" s="1">
        <v>46.8</v>
      </c>
      <c r="C33">
        <f t="shared" si="0"/>
        <v>39.707260738384946</v>
      </c>
      <c r="D33">
        <f>ABS(B33-C33)</f>
        <v>7.0927392616150513</v>
      </c>
      <c r="E33">
        <f t="shared" si="1"/>
        <v>50.30695023325562</v>
      </c>
      <c r="F33">
        <f>D33/B33</f>
        <v>0.15155425772681735</v>
      </c>
    </row>
    <row r="34" spans="1:6">
      <c r="A34" s="1">
        <v>2.2000000000000002</v>
      </c>
      <c r="B34" s="1">
        <v>51.9</v>
      </c>
      <c r="C34">
        <f t="shared" si="0"/>
        <v>40.603067925308103</v>
      </c>
      <c r="D34">
        <f>ABS(B34-C34)</f>
        <v>11.296932074691895</v>
      </c>
      <c r="E34">
        <f t="shared" si="1"/>
        <v>127.62067430020252</v>
      </c>
      <c r="F34">
        <f>D34/B34</f>
        <v>0.21766728467614443</v>
      </c>
    </row>
    <row r="35" spans="1:6">
      <c r="A35" s="1">
        <v>3.5</v>
      </c>
      <c r="B35" s="1">
        <v>38.299999999999997</v>
      </c>
      <c r="C35">
        <f t="shared" si="0"/>
        <v>34.780321210307577</v>
      </c>
      <c r="D35">
        <f>ABS(B35-C35)</f>
        <v>3.5196787896924207</v>
      </c>
      <c r="E35">
        <f t="shared" si="1"/>
        <v>12.388138782610703</v>
      </c>
      <c r="F35">
        <f>D35/B35</f>
        <v>9.1897618529828223E-2</v>
      </c>
    </row>
    <row r="36" spans="1:6">
      <c r="A36" s="1">
        <v>6.3</v>
      </c>
      <c r="B36" s="1">
        <v>24.7</v>
      </c>
      <c r="C36">
        <f t="shared" si="0"/>
        <v>22.239020593383366</v>
      </c>
      <c r="D36">
        <f>ABS(B36-C36)</f>
        <v>2.4609794066166337</v>
      </c>
      <c r="E36">
        <f t="shared" si="1"/>
        <v>6.0564196397911587</v>
      </c>
      <c r="F36">
        <f>D36/B36</f>
        <v>9.9634793790147114E-2</v>
      </c>
    </row>
    <row r="37" spans="1:6">
      <c r="A37" s="1">
        <v>3</v>
      </c>
      <c r="B37" s="1">
        <v>38.169600000000003</v>
      </c>
      <c r="C37">
        <f t="shared" si="0"/>
        <v>37.019839177615474</v>
      </c>
      <c r="D37">
        <f>ABS(B37-C37)</f>
        <v>1.149760822384529</v>
      </c>
      <c r="E37">
        <f t="shared" si="1"/>
        <v>1.3219499486903485</v>
      </c>
      <c r="F37">
        <f>D37/B37</f>
        <v>3.0122422618642297E-2</v>
      </c>
    </row>
    <row r="38" spans="1:6">
      <c r="A38" s="1">
        <v>4</v>
      </c>
      <c r="B38" s="1">
        <v>29.2</v>
      </c>
      <c r="C38">
        <f t="shared" si="0"/>
        <v>32.540803242999687</v>
      </c>
      <c r="D38">
        <f>ABS(B38-C38)</f>
        <v>3.3408032429996872</v>
      </c>
      <c r="E38">
        <f t="shared" si="1"/>
        <v>11.160966308437228</v>
      </c>
      <c r="F38">
        <f>D38/B38</f>
        <v>0.11441106996574271</v>
      </c>
    </row>
    <row r="39" spans="1:6">
      <c r="A39" s="1">
        <v>3.6</v>
      </c>
      <c r="B39" s="1">
        <v>34.270800000000001</v>
      </c>
      <c r="C39">
        <f t="shared" si="0"/>
        <v>34.332417616846001</v>
      </c>
      <c r="D39">
        <f>ABS(B39-C39)</f>
        <v>6.1617616846000089E-2</v>
      </c>
      <c r="E39">
        <f t="shared" si="1"/>
        <v>3.7967307057804739E-3</v>
      </c>
      <c r="F39">
        <f>D39/B39</f>
        <v>1.7979626050748769E-3</v>
      </c>
    </row>
    <row r="40" spans="1:6">
      <c r="A40" s="1">
        <v>2.5</v>
      </c>
      <c r="B40" s="1">
        <v>34.6</v>
      </c>
      <c r="C40">
        <f t="shared" si="0"/>
        <v>39.259357144923371</v>
      </c>
      <c r="D40">
        <f>ABS(B40-C40)</f>
        <v>4.6593571449233693</v>
      </c>
      <c r="E40">
        <f t="shared" si="1"/>
        <v>21.709609003948451</v>
      </c>
      <c r="F40">
        <f>D40/B40</f>
        <v>0.13466350129836327</v>
      </c>
    </row>
    <row r="41" spans="1:6">
      <c r="A41" s="1">
        <v>2</v>
      </c>
      <c r="B41" s="1">
        <v>41.315600000000003</v>
      </c>
      <c r="C41">
        <f t="shared" si="0"/>
        <v>41.498875112231261</v>
      </c>
      <c r="D41">
        <f>ABS(B41-C41)</f>
        <v>0.18327511223125725</v>
      </c>
      <c r="E41">
        <f t="shared" si="1"/>
        <v>3.3589766763379943E-2</v>
      </c>
      <c r="F41">
        <f>D41/B41</f>
        <v>4.4359784737788444E-3</v>
      </c>
    </row>
    <row r="42" spans="1:6">
      <c r="A42" s="1">
        <v>2.4</v>
      </c>
      <c r="B42" s="1">
        <v>40.370600000000003</v>
      </c>
      <c r="C42">
        <f t="shared" si="0"/>
        <v>39.707260738384946</v>
      </c>
      <c r="D42">
        <f>ABS(B42-C42)</f>
        <v>0.6633392616150573</v>
      </c>
      <c r="E42">
        <f t="shared" si="1"/>
        <v>0.44001897600000944</v>
      </c>
      <c r="F42">
        <f>D42/B42</f>
        <v>1.6431246045762442E-2</v>
      </c>
    </row>
    <row r="43" spans="1:6">
      <c r="A43" s="1">
        <v>2</v>
      </c>
      <c r="B43" s="1">
        <v>58.534999999999997</v>
      </c>
      <c r="C43">
        <f t="shared" si="0"/>
        <v>41.498875112231261</v>
      </c>
      <c r="D43">
        <f>ABS(B43-C43)</f>
        <v>17.036124887768736</v>
      </c>
      <c r="E43">
        <f t="shared" si="1"/>
        <v>290.22955119165334</v>
      </c>
      <c r="F43">
        <f>D43/B43</f>
        <v>0.2910416825449515</v>
      </c>
    </row>
    <row r="44" spans="1:6">
      <c r="A44" s="1">
        <v>3</v>
      </c>
      <c r="B44" s="1">
        <v>35</v>
      </c>
      <c r="C44">
        <f t="shared" si="0"/>
        <v>37.019839177615474</v>
      </c>
      <c r="D44">
        <f>ABS(B44-C44)</f>
        <v>2.0198391776154736</v>
      </c>
      <c r="E44">
        <f t="shared" si="1"/>
        <v>4.0797503034303526</v>
      </c>
      <c r="F44">
        <f>D44/B44</f>
        <v>5.7709690789013529E-2</v>
      </c>
    </row>
    <row r="45" spans="1:6">
      <c r="A45" s="1">
        <v>2.7</v>
      </c>
      <c r="B45" s="1">
        <v>30.3</v>
      </c>
      <c r="C45">
        <f t="shared" si="0"/>
        <v>38.363549958000206</v>
      </c>
      <c r="D45">
        <f>ABS(B45-C45)</f>
        <v>8.0635499580002055</v>
      </c>
      <c r="E45">
        <f t="shared" si="1"/>
        <v>65.020837925165111</v>
      </c>
      <c r="F45">
        <f>D45/B45</f>
        <v>0.26612376099010576</v>
      </c>
    </row>
    <row r="46" spans="1:6">
      <c r="A46" s="1">
        <v>2.4</v>
      </c>
      <c r="B46" s="1">
        <v>43.3</v>
      </c>
      <c r="C46">
        <f t="shared" si="0"/>
        <v>39.707260738384946</v>
      </c>
      <c r="D46">
        <f>ABS(B46-C46)</f>
        <v>3.5927392616150513</v>
      </c>
      <c r="E46">
        <f t="shared" si="1"/>
        <v>12.907775401950264</v>
      </c>
      <c r="F46">
        <f>D46/B46</f>
        <v>8.2973193108892646E-2</v>
      </c>
    </row>
    <row r="47" spans="1:6">
      <c r="A47" s="1">
        <v>3.8</v>
      </c>
      <c r="B47" s="1">
        <v>26.163</v>
      </c>
      <c r="C47">
        <f t="shared" si="0"/>
        <v>33.436610429922837</v>
      </c>
      <c r="D47">
        <f>ABS(B47-C47)</f>
        <v>7.2736104299228366</v>
      </c>
      <c r="E47">
        <f t="shared" si="1"/>
        <v>52.905408686282271</v>
      </c>
      <c r="F47">
        <f>D47/B47</f>
        <v>0.27801133011974299</v>
      </c>
    </row>
    <row r="48" spans="1:6">
      <c r="A48" s="1">
        <v>2</v>
      </c>
      <c r="B48" s="1">
        <v>37.5</v>
      </c>
      <c r="C48">
        <f t="shared" si="0"/>
        <v>41.498875112231261</v>
      </c>
      <c r="D48">
        <f>ABS(B48-C48)</f>
        <v>3.9988751122312607</v>
      </c>
      <c r="E48">
        <f t="shared" si="1"/>
        <v>15.991002163222579</v>
      </c>
      <c r="F48">
        <f>D48/B48</f>
        <v>0.10663666965950029</v>
      </c>
    </row>
    <row r="49" spans="1:6">
      <c r="A49" s="1">
        <v>4.3</v>
      </c>
      <c r="B49" s="1">
        <v>27.6</v>
      </c>
      <c r="C49">
        <f t="shared" si="0"/>
        <v>31.197092462614947</v>
      </c>
      <c r="D49">
        <f>ABS(B49-C49)</f>
        <v>3.5970924626149454</v>
      </c>
      <c r="E49">
        <f t="shared" si="1"/>
        <v>12.939074184601253</v>
      </c>
      <c r="F49">
        <f>D49/B49</f>
        <v>0.13032943705126612</v>
      </c>
    </row>
    <row r="50" spans="1:6">
      <c r="A50" s="1">
        <v>2.4</v>
      </c>
      <c r="B50" s="1">
        <v>38.700000000000003</v>
      </c>
      <c r="C50">
        <f t="shared" si="0"/>
        <v>39.707260738384946</v>
      </c>
      <c r="D50">
        <f>ABS(B50-C50)</f>
        <v>1.007260738384943</v>
      </c>
      <c r="E50">
        <f t="shared" si="1"/>
        <v>1.0145741950917806</v>
      </c>
      <c r="F50">
        <f>D50/B50</f>
        <v>2.602740926059284E-2</v>
      </c>
    </row>
    <row r="51" spans="1:6">
      <c r="A51" s="1">
        <v>4.8</v>
      </c>
      <c r="B51" s="1">
        <v>26.228300000000001</v>
      </c>
      <c r="C51">
        <f t="shared" si="0"/>
        <v>28.957574495307053</v>
      </c>
      <c r="D51">
        <f>ABS(B51-C51)</f>
        <v>2.7292744953070525</v>
      </c>
      <c r="E51">
        <f t="shared" si="1"/>
        <v>7.4489392707335655</v>
      </c>
      <c r="F51">
        <f>D51/B51</f>
        <v>0.10405838332286318</v>
      </c>
    </row>
    <row r="52" spans="1:6">
      <c r="A52" s="1">
        <v>3.8</v>
      </c>
      <c r="B52" s="1">
        <v>31.9</v>
      </c>
      <c r="C52">
        <f t="shared" si="0"/>
        <v>33.436610429922837</v>
      </c>
      <c r="D52">
        <f>ABS(B52-C52)</f>
        <v>1.5366104299228383</v>
      </c>
      <c r="E52">
        <f t="shared" si="1"/>
        <v>2.3611716133476497</v>
      </c>
      <c r="F52">
        <f>D52/B52</f>
        <v>4.8169605953693989E-2</v>
      </c>
    </row>
    <row r="53" spans="1:6">
      <c r="A53" s="1">
        <v>2</v>
      </c>
      <c r="B53" s="1">
        <v>47.7</v>
      </c>
      <c r="C53">
        <f t="shared" si="0"/>
        <v>41.498875112231261</v>
      </c>
      <c r="D53">
        <f>ABS(B53-C53)</f>
        <v>6.2011248877687422</v>
      </c>
      <c r="E53">
        <f t="shared" si="1"/>
        <v>38.453949873704893</v>
      </c>
      <c r="F53">
        <f>D53/B53</f>
        <v>0.13000261819221681</v>
      </c>
    </row>
    <row r="54" spans="1:6">
      <c r="A54" s="1">
        <v>2.5</v>
      </c>
      <c r="B54" s="1">
        <v>39.200000000000003</v>
      </c>
      <c r="C54">
        <f t="shared" si="0"/>
        <v>39.259357144923371</v>
      </c>
      <c r="D54">
        <f>ABS(B54-C54)</f>
        <v>5.9357144923367855E-2</v>
      </c>
      <c r="E54">
        <f t="shared" si="1"/>
        <v>3.5232706534536942E-3</v>
      </c>
      <c r="F54">
        <f>D54/B54</f>
        <v>1.5142128806981594E-3</v>
      </c>
    </row>
    <row r="55" spans="1:6">
      <c r="A55" s="1">
        <v>6.3</v>
      </c>
      <c r="B55" s="1">
        <v>26.6722</v>
      </c>
      <c r="C55">
        <f t="shared" si="0"/>
        <v>22.239020593383366</v>
      </c>
      <c r="D55">
        <f>ABS(B55-C55)</f>
        <v>4.4331794066166346</v>
      </c>
      <c r="E55">
        <f t="shared" si="1"/>
        <v>19.653079651249815</v>
      </c>
      <c r="F55">
        <f>D55/B55</f>
        <v>0.16620973922723414</v>
      </c>
    </row>
    <row r="56" spans="1:6">
      <c r="A56" s="1">
        <v>5.3</v>
      </c>
      <c r="B56" s="1">
        <v>26.6</v>
      </c>
      <c r="C56">
        <f t="shared" si="0"/>
        <v>26.718056527999156</v>
      </c>
      <c r="D56">
        <f>ABS(B56-C56)</f>
        <v>0.11805652799915478</v>
      </c>
      <c r="E56">
        <f t="shared" si="1"/>
        <v>1.3937343803215216E-2</v>
      </c>
      <c r="F56">
        <f>D56/B56</f>
        <v>4.4382153383140891E-3</v>
      </c>
    </row>
    <row r="57" spans="1:6">
      <c r="A57" s="1">
        <v>4.8</v>
      </c>
      <c r="B57" s="1">
        <v>31.374700000000001</v>
      </c>
      <c r="C57">
        <f t="shared" si="0"/>
        <v>28.957574495307053</v>
      </c>
      <c r="D57">
        <f>ABS(B57-C57)</f>
        <v>2.4171255046929474</v>
      </c>
      <c r="E57">
        <f t="shared" si="1"/>
        <v>5.8424957054371358</v>
      </c>
      <c r="F57">
        <f>D57/B57</f>
        <v>7.7040593366405008E-2</v>
      </c>
    </row>
    <row r="58" spans="1:6">
      <c r="A58" s="1">
        <v>3.5</v>
      </c>
      <c r="B58" s="1">
        <v>32.4</v>
      </c>
      <c r="C58">
        <f t="shared" si="0"/>
        <v>34.780321210307577</v>
      </c>
      <c r="D58">
        <f>ABS(B58-C58)</f>
        <v>2.3803212103075779</v>
      </c>
      <c r="E58">
        <f t="shared" si="1"/>
        <v>5.6659290642401325</v>
      </c>
      <c r="F58">
        <f>D58/B58</f>
        <v>7.346670402183883E-2</v>
      </c>
    </row>
    <row r="59" spans="1:6">
      <c r="A59" s="1">
        <v>2</v>
      </c>
      <c r="B59" s="1">
        <v>42</v>
      </c>
      <c r="C59">
        <f t="shared" si="0"/>
        <v>41.498875112231261</v>
      </c>
      <c r="D59">
        <f>ABS(B59-C59)</f>
        <v>0.50112488776873931</v>
      </c>
      <c r="E59">
        <f t="shared" si="1"/>
        <v>0.25112615314123155</v>
      </c>
      <c r="F59">
        <f>D59/B59</f>
        <v>1.1931544946874746E-2</v>
      </c>
    </row>
    <row r="60" spans="1:6">
      <c r="A60" s="1">
        <v>2.4</v>
      </c>
      <c r="B60" s="1">
        <v>41.395899999999997</v>
      </c>
      <c r="C60">
        <f t="shared" si="0"/>
        <v>39.707260738384946</v>
      </c>
      <c r="D60">
        <f>ABS(B60-C60)</f>
        <v>1.6886392616150516</v>
      </c>
      <c r="E60">
        <f t="shared" si="1"/>
        <v>2.8515025558678269</v>
      </c>
      <c r="F60">
        <f>D60/B60</f>
        <v>4.0792427791521667E-2</v>
      </c>
    </row>
    <row r="61" spans="1:6">
      <c r="A61" s="1">
        <v>1.8</v>
      </c>
      <c r="B61" s="1">
        <v>43.7</v>
      </c>
      <c r="C61">
        <f t="shared" si="0"/>
        <v>42.394682299154418</v>
      </c>
      <c r="D61">
        <f>ABS(B61-C61)</f>
        <v>1.3053177008455847</v>
      </c>
      <c r="E61">
        <f t="shared" si="1"/>
        <v>1.7038543001408035</v>
      </c>
      <c r="F61">
        <f>D61/B61</f>
        <v>2.9869970271066009E-2</v>
      </c>
    </row>
    <row r="62" spans="1:6">
      <c r="A62" s="1">
        <v>4.4000000000000004</v>
      </c>
      <c r="B62" s="1">
        <v>27.7</v>
      </c>
      <c r="C62">
        <f t="shared" si="0"/>
        <v>30.749188869153365</v>
      </c>
      <c r="D62">
        <f>ABS(B62-C62)</f>
        <v>3.0491888691533653</v>
      </c>
      <c r="E62">
        <f t="shared" si="1"/>
        <v>9.297552759768779</v>
      </c>
      <c r="F62">
        <f>D62/B62</f>
        <v>0.1100790205470529</v>
      </c>
    </row>
    <row r="63" spans="1:6">
      <c r="A63" s="1">
        <v>3.9</v>
      </c>
      <c r="B63" s="1">
        <v>37.299999999999997</v>
      </c>
      <c r="C63">
        <f t="shared" si="0"/>
        <v>32.988706836461262</v>
      </c>
      <c r="D63">
        <f>ABS(B63-C63)</f>
        <v>4.3112931635387355</v>
      </c>
      <c r="E63">
        <f t="shared" si="1"/>
        <v>18.587248741975838</v>
      </c>
      <c r="F63">
        <f>D63/B63</f>
        <v>0.11558426711900097</v>
      </c>
    </row>
    <row r="64" spans="1:6">
      <c r="A64" s="1">
        <v>2.4</v>
      </c>
      <c r="B64" s="1">
        <v>42.6</v>
      </c>
      <c r="C64">
        <f t="shared" si="0"/>
        <v>39.707260738384946</v>
      </c>
      <c r="D64">
        <f>ABS(B64-C64)</f>
        <v>2.8927392616150556</v>
      </c>
      <c r="E64">
        <f t="shared" si="1"/>
        <v>8.3679404356892171</v>
      </c>
      <c r="F64">
        <f>D64/B64</f>
        <v>6.7904677502700836E-2</v>
      </c>
    </row>
    <row r="65" spans="1:6">
      <c r="A65" s="1">
        <v>4</v>
      </c>
      <c r="B65" s="1">
        <v>27.3</v>
      </c>
      <c r="C65">
        <f t="shared" si="0"/>
        <v>32.540803242999687</v>
      </c>
      <c r="D65">
        <f>ABS(B65-C65)</f>
        <v>5.2408032429996858</v>
      </c>
      <c r="E65">
        <f t="shared" si="1"/>
        <v>27.466018631836025</v>
      </c>
      <c r="F65">
        <f>D65/B65</f>
        <v>0.19197081476189326</v>
      </c>
    </row>
    <row r="66" spans="1:6">
      <c r="A66" s="1">
        <v>2.2999999999999998</v>
      </c>
      <c r="B66" s="1">
        <v>31.9</v>
      </c>
      <c r="C66">
        <f t="shared" si="0"/>
        <v>40.155164331846528</v>
      </c>
      <c r="D66">
        <f>ABS(B66-C66)</f>
        <v>8.2551643318465295</v>
      </c>
      <c r="E66">
        <f t="shared" si="1"/>
        <v>68.147738145791152</v>
      </c>
      <c r="F66">
        <f>D66/B66</f>
        <v>0.25878258093562789</v>
      </c>
    </row>
    <row r="67" spans="1:6">
      <c r="A67" s="1">
        <v>8.4</v>
      </c>
      <c r="B67" s="1">
        <v>30</v>
      </c>
      <c r="C67">
        <f t="shared" ref="C67:C130" si="2">$H$4+($H$5*A67)</f>
        <v>12.833045130690209</v>
      </c>
      <c r="D67">
        <f>ABS(B67-C67)</f>
        <v>17.166954869309791</v>
      </c>
      <c r="E67">
        <f t="shared" ref="E67:E130" si="3">D67^2</f>
        <v>294.70433948491916</v>
      </c>
      <c r="F67">
        <f>D67/B67</f>
        <v>0.57223182897699298</v>
      </c>
    </row>
    <row r="68" spans="1:6">
      <c r="A68" s="1">
        <v>3.6</v>
      </c>
      <c r="B68" s="1">
        <v>40</v>
      </c>
      <c r="C68">
        <f t="shared" si="2"/>
        <v>34.332417616846001</v>
      </c>
      <c r="D68">
        <f>ABS(B68-C68)</f>
        <v>5.6675823831539986</v>
      </c>
      <c r="E68">
        <f t="shared" si="3"/>
        <v>32.121490069837556</v>
      </c>
      <c r="F68">
        <f>D68/B68</f>
        <v>0.14168955957884996</v>
      </c>
    </row>
    <row r="69" spans="1:6">
      <c r="A69" s="1">
        <v>5</v>
      </c>
      <c r="B69" s="1">
        <v>30.337800000000001</v>
      </c>
      <c r="C69">
        <f t="shared" si="2"/>
        <v>28.061767308383892</v>
      </c>
      <c r="D69">
        <f>ABS(B69-C69)</f>
        <v>2.2760326916161091</v>
      </c>
      <c r="E69">
        <f t="shared" si="3"/>
        <v>5.1803248133052708</v>
      </c>
      <c r="F69">
        <f>D69/B69</f>
        <v>7.5022997436073449E-2</v>
      </c>
    </row>
    <row r="70" spans="1:6">
      <c r="A70" s="1">
        <v>3</v>
      </c>
      <c r="B70" s="1">
        <v>38.7896</v>
      </c>
      <c r="C70">
        <f t="shared" si="2"/>
        <v>37.019839177615474</v>
      </c>
      <c r="D70">
        <f>ABS(B70-C70)</f>
        <v>1.7697608223845265</v>
      </c>
      <c r="E70">
        <f t="shared" si="3"/>
        <v>3.1320533684471554</v>
      </c>
      <c r="F70">
        <f>D70/B70</f>
        <v>4.5624621609517149E-2</v>
      </c>
    </row>
    <row r="71" spans="1:6">
      <c r="A71" s="1">
        <v>2</v>
      </c>
      <c r="B71" s="1">
        <v>34.700000000000003</v>
      </c>
      <c r="C71">
        <f t="shared" si="2"/>
        <v>41.498875112231261</v>
      </c>
      <c r="D71">
        <f>ABS(B71-C71)</f>
        <v>6.7988751122312578</v>
      </c>
      <c r="E71">
        <f t="shared" si="3"/>
        <v>46.224702791717597</v>
      </c>
      <c r="F71">
        <f>D71/B71</f>
        <v>0.19593300035248581</v>
      </c>
    </row>
    <row r="72" spans="1:6">
      <c r="A72" s="1">
        <v>3</v>
      </c>
      <c r="B72" s="1">
        <v>34.7288</v>
      </c>
      <c r="C72">
        <f t="shared" si="2"/>
        <v>37.019839177615474</v>
      </c>
      <c r="D72">
        <f>ABS(B72-C72)</f>
        <v>2.2910391776154739</v>
      </c>
      <c r="E72">
        <f t="shared" si="3"/>
        <v>5.248860513368987</v>
      </c>
      <c r="F72">
        <f>D72/B72</f>
        <v>6.5969431066304443E-2</v>
      </c>
    </row>
    <row r="73" spans="1:6">
      <c r="A73" s="1">
        <v>2.4</v>
      </c>
      <c r="B73" s="1">
        <v>45.3</v>
      </c>
      <c r="C73">
        <f t="shared" si="2"/>
        <v>39.707260738384946</v>
      </c>
      <c r="D73">
        <f>ABS(B73-C73)</f>
        <v>5.5927392616150513</v>
      </c>
      <c r="E73">
        <f t="shared" si="3"/>
        <v>31.278732448410469</v>
      </c>
      <c r="F73">
        <f>D73/B73</f>
        <v>0.12346002785022189</v>
      </c>
    </row>
    <row r="74" spans="1:6">
      <c r="A74" s="1">
        <v>2.4</v>
      </c>
      <c r="B74" s="1">
        <v>38.200000000000003</v>
      </c>
      <c r="C74">
        <f t="shared" si="2"/>
        <v>39.707260738384946</v>
      </c>
      <c r="D74">
        <f>ABS(B74-C74)</f>
        <v>1.507260738384943</v>
      </c>
      <c r="E74">
        <f t="shared" si="3"/>
        <v>2.2718349334767236</v>
      </c>
      <c r="F74">
        <f>D74/B74</f>
        <v>3.9457087392275991E-2</v>
      </c>
    </row>
    <row r="75" spans="1:6">
      <c r="A75" s="1">
        <v>1.8</v>
      </c>
      <c r="B75" s="1">
        <v>41.798999999999999</v>
      </c>
      <c r="C75">
        <f t="shared" si="2"/>
        <v>42.394682299154418</v>
      </c>
      <c r="D75">
        <f>ABS(B75-C75)</f>
        <v>0.59568229915441862</v>
      </c>
      <c r="E75">
        <f t="shared" si="3"/>
        <v>0.35483740152589427</v>
      </c>
      <c r="F75">
        <f>D75/B75</f>
        <v>1.4251113642776588E-2</v>
      </c>
    </row>
    <row r="76" spans="1:6">
      <c r="A76" s="1">
        <v>2.4</v>
      </c>
      <c r="B76" s="1">
        <v>41.585799999999999</v>
      </c>
      <c r="C76">
        <f t="shared" si="2"/>
        <v>39.707260738384946</v>
      </c>
      <c r="D76">
        <f>ABS(B76-C76)</f>
        <v>1.8785392616150531</v>
      </c>
      <c r="E76">
        <f t="shared" si="3"/>
        <v>3.5289097574292292</v>
      </c>
      <c r="F76">
        <f>D76/B76</f>
        <v>4.5172613286627965E-2</v>
      </c>
    </row>
    <row r="77" spans="1:6">
      <c r="A77" s="1">
        <v>3.5</v>
      </c>
      <c r="B77" s="1">
        <v>34.1997</v>
      </c>
      <c r="C77">
        <f t="shared" si="2"/>
        <v>34.780321210307577</v>
      </c>
      <c r="D77">
        <f>ABS(B77-C77)</f>
        <v>0.58062121030757652</v>
      </c>
      <c r="E77">
        <f t="shared" si="3"/>
        <v>0.33712098985903499</v>
      </c>
      <c r="F77">
        <f>D77/B77</f>
        <v>1.6977377295928811E-2</v>
      </c>
    </row>
    <row r="78" spans="1:6">
      <c r="A78" s="1">
        <v>5</v>
      </c>
      <c r="B78" s="1">
        <v>32.880800000000001</v>
      </c>
      <c r="C78">
        <f t="shared" si="2"/>
        <v>28.061767308383892</v>
      </c>
      <c r="D78">
        <f>ABS(B78-C78)</f>
        <v>4.8190326916161084</v>
      </c>
      <c r="E78">
        <f t="shared" si="3"/>
        <v>23.223076082864793</v>
      </c>
      <c r="F78">
        <f>D78/B78</f>
        <v>0.14656068865770019</v>
      </c>
    </row>
    <row r="79" spans="1:6">
      <c r="A79" s="1">
        <v>2.5</v>
      </c>
      <c r="B79" s="1">
        <v>42.908000000000001</v>
      </c>
      <c r="C79">
        <f t="shared" si="2"/>
        <v>39.259357144923371</v>
      </c>
      <c r="D79">
        <f>ABS(B79-C79)</f>
        <v>3.6486428550766306</v>
      </c>
      <c r="E79">
        <f t="shared" si="3"/>
        <v>13.312594683901747</v>
      </c>
      <c r="F79">
        <f>D79/B79</f>
        <v>8.5034092828298463E-2</v>
      </c>
    </row>
    <row r="80" spans="1:6">
      <c r="A80" s="1">
        <v>3.7</v>
      </c>
      <c r="B80" s="1">
        <v>30.9</v>
      </c>
      <c r="C80">
        <f t="shared" si="2"/>
        <v>33.884514023384419</v>
      </c>
      <c r="D80">
        <f>ABS(B80-C80)</f>
        <v>2.9845140233844205</v>
      </c>
      <c r="E80">
        <f t="shared" si="3"/>
        <v>8.9073239557782617</v>
      </c>
      <c r="F80">
        <f>D80/B80</f>
        <v>9.658621434901038E-2</v>
      </c>
    </row>
    <row r="81" spans="1:6">
      <c r="A81" s="1">
        <v>3.7</v>
      </c>
      <c r="B81" s="1">
        <v>35.2288</v>
      </c>
      <c r="C81">
        <f t="shared" si="2"/>
        <v>33.884514023384419</v>
      </c>
      <c r="D81">
        <f>ABS(B81-C81)</f>
        <v>1.3442859766155806</v>
      </c>
      <c r="E81">
        <f t="shared" si="3"/>
        <v>1.8071047869253052</v>
      </c>
      <c r="F81">
        <f>D81/B81</f>
        <v>3.8158721745151142E-2</v>
      </c>
    </row>
    <row r="82" spans="1:6">
      <c r="A82" s="1">
        <v>5.6</v>
      </c>
      <c r="B82" s="1">
        <v>24.9815</v>
      </c>
      <c r="C82">
        <f t="shared" si="2"/>
        <v>25.37434574761442</v>
      </c>
      <c r="D82">
        <f>ABS(B82-C82)</f>
        <v>0.39284574761441959</v>
      </c>
      <c r="E82">
        <f t="shared" si="3"/>
        <v>0.15432778141873227</v>
      </c>
      <c r="F82">
        <f>D82/B82</f>
        <v>1.5725466749971762E-2</v>
      </c>
    </row>
    <row r="83" spans="1:6">
      <c r="A83" s="1">
        <v>3.4</v>
      </c>
      <c r="B83" s="1">
        <v>36.729900000000001</v>
      </c>
      <c r="C83">
        <f t="shared" si="2"/>
        <v>35.228224803769159</v>
      </c>
      <c r="D83">
        <f>ABS(B83-C83)</f>
        <v>1.5016751962308419</v>
      </c>
      <c r="E83">
        <f t="shared" si="3"/>
        <v>2.2550283949749375</v>
      </c>
      <c r="F83">
        <f>D83/B83</f>
        <v>4.0884271294799109E-2</v>
      </c>
    </row>
    <row r="84" spans="1:6">
      <c r="A84" s="1">
        <v>4</v>
      </c>
      <c r="B84" s="1">
        <v>28.918199999999999</v>
      </c>
      <c r="C84">
        <f t="shared" si="2"/>
        <v>32.540803242999687</v>
      </c>
      <c r="D84">
        <f>ABS(B84-C84)</f>
        <v>3.6226032429996877</v>
      </c>
      <c r="E84">
        <f t="shared" si="3"/>
        <v>13.123254256191855</v>
      </c>
      <c r="F84">
        <f>D84/B84</f>
        <v>0.12527070298288578</v>
      </c>
    </row>
    <row r="85" spans="1:6">
      <c r="A85" s="1">
        <v>1.8</v>
      </c>
      <c r="B85" s="1">
        <v>47.2</v>
      </c>
      <c r="C85">
        <f t="shared" si="2"/>
        <v>42.394682299154418</v>
      </c>
      <c r="D85">
        <f>ABS(B85-C85)</f>
        <v>4.8053177008455847</v>
      </c>
      <c r="E85">
        <f t="shared" si="3"/>
        <v>23.091078206059898</v>
      </c>
      <c r="F85">
        <f>D85/B85</f>
        <v>0.10180757840774543</v>
      </c>
    </row>
    <row r="86" spans="1:6">
      <c r="A86" s="1">
        <v>3</v>
      </c>
      <c r="B86" s="1">
        <v>35.540399999999998</v>
      </c>
      <c r="C86">
        <f t="shared" si="2"/>
        <v>37.019839177615474</v>
      </c>
      <c r="D86">
        <f>ABS(B86-C86)</f>
        <v>1.4794391776154754</v>
      </c>
      <c r="E86">
        <f t="shared" si="3"/>
        <v>2.1887402802635543</v>
      </c>
      <c r="F86">
        <f>D86/B86</f>
        <v>4.1626970366553988E-2</v>
      </c>
    </row>
    <row r="87" spans="1:6">
      <c r="A87" s="1">
        <v>3.8</v>
      </c>
      <c r="B87" s="1">
        <v>33.164900000000003</v>
      </c>
      <c r="C87">
        <f t="shared" si="2"/>
        <v>33.436610429922837</v>
      </c>
      <c r="D87">
        <f>ABS(B87-C87)</f>
        <v>0.2717104299228339</v>
      </c>
      <c r="E87">
        <f t="shared" si="3"/>
        <v>7.382655772885123E-2</v>
      </c>
      <c r="F87">
        <f>D87/B87</f>
        <v>8.1927106646736119E-3</v>
      </c>
    </row>
    <row r="88" spans="1:6">
      <c r="A88" s="1">
        <v>3.6</v>
      </c>
      <c r="B88" s="1">
        <v>34.270800000000001</v>
      </c>
      <c r="C88">
        <f t="shared" si="2"/>
        <v>34.332417616846001</v>
      </c>
      <c r="D88">
        <f>ABS(B88-C88)</f>
        <v>6.1617616846000089E-2</v>
      </c>
      <c r="E88">
        <f t="shared" si="3"/>
        <v>3.7967307057804739E-3</v>
      </c>
      <c r="F88">
        <f>D88/B88</f>
        <v>1.7979626050748769E-3</v>
      </c>
    </row>
    <row r="89" spans="1:6">
      <c r="A89" s="1">
        <v>2</v>
      </c>
      <c r="B89" s="1">
        <v>37</v>
      </c>
      <c r="C89">
        <f t="shared" si="2"/>
        <v>41.498875112231261</v>
      </c>
      <c r="D89">
        <f>ABS(B89-C89)</f>
        <v>4.4988751122312607</v>
      </c>
      <c r="E89">
        <f t="shared" si="3"/>
        <v>20.239877275453839</v>
      </c>
      <c r="F89">
        <f>D89/B89</f>
        <v>0.12159121924949354</v>
      </c>
    </row>
    <row r="90" spans="1:6">
      <c r="A90" s="1">
        <v>3</v>
      </c>
      <c r="B90" s="1">
        <v>35.460599999999999</v>
      </c>
      <c r="C90">
        <f t="shared" si="2"/>
        <v>37.019839177615474</v>
      </c>
      <c r="D90">
        <f>ABS(B90-C90)</f>
        <v>1.5592391776154741</v>
      </c>
      <c r="E90">
        <f t="shared" si="3"/>
        <v>2.43122681301098</v>
      </c>
      <c r="F90">
        <f>D90/B90</f>
        <v>4.3971032007791018E-2</v>
      </c>
    </row>
    <row r="91" spans="1:6">
      <c r="A91" s="1">
        <v>2</v>
      </c>
      <c r="B91" s="1">
        <v>47.4</v>
      </c>
      <c r="C91">
        <f t="shared" si="2"/>
        <v>41.498875112231261</v>
      </c>
      <c r="D91">
        <f>ABS(B91-C91)</f>
        <v>5.9011248877687379</v>
      </c>
      <c r="E91">
        <f t="shared" si="3"/>
        <v>34.8232749410436</v>
      </c>
      <c r="F91">
        <f>D91/B91</f>
        <v>0.1244963056491295</v>
      </c>
    </row>
    <row r="92" spans="1:6">
      <c r="A92" s="1">
        <v>3</v>
      </c>
      <c r="B92" s="1">
        <v>34.799999999999997</v>
      </c>
      <c r="C92">
        <f t="shared" si="2"/>
        <v>37.019839177615474</v>
      </c>
      <c r="D92">
        <f>ABS(B92-C92)</f>
        <v>2.2198391776154764</v>
      </c>
      <c r="E92">
        <f t="shared" si="3"/>
        <v>4.9276859744765549</v>
      </c>
      <c r="F92">
        <f>D92/B92</f>
        <v>6.3788482115387263E-2</v>
      </c>
    </row>
    <row r="93" spans="1:6">
      <c r="A93" s="1">
        <v>4.2</v>
      </c>
      <c r="B93" s="1">
        <v>31.5002</v>
      </c>
      <c r="C93">
        <f t="shared" si="2"/>
        <v>31.644996056076526</v>
      </c>
      <c r="D93">
        <f>ABS(B93-C93)</f>
        <v>0.14479605607652601</v>
      </c>
      <c r="E93">
        <f t="shared" si="3"/>
        <v>2.0965897855316468E-2</v>
      </c>
      <c r="F93">
        <f>D93/B93</f>
        <v>4.5966710076928404E-3</v>
      </c>
    </row>
    <row r="94" spans="1:6">
      <c r="A94" s="1">
        <v>4.4000000000000004</v>
      </c>
      <c r="B94" s="1">
        <v>23.152100000000001</v>
      </c>
      <c r="C94">
        <f t="shared" si="2"/>
        <v>30.749188869153365</v>
      </c>
      <c r="D94">
        <f>ABS(B94-C94)</f>
        <v>7.5970888691533638</v>
      </c>
      <c r="E94">
        <f t="shared" si="3"/>
        <v>57.715759285813938</v>
      </c>
      <c r="F94">
        <f>D94/B94</f>
        <v>0.32813821939061094</v>
      </c>
    </row>
    <row r="95" spans="1:6">
      <c r="A95" s="1">
        <v>6</v>
      </c>
      <c r="B95" s="1">
        <v>30.299900000000001</v>
      </c>
      <c r="C95">
        <f t="shared" si="2"/>
        <v>23.582731373768105</v>
      </c>
      <c r="D95">
        <f>ABS(B95-C95)</f>
        <v>6.7171686262318957</v>
      </c>
      <c r="E95">
        <f t="shared" si="3"/>
        <v>45.120354353234092</v>
      </c>
      <c r="F95">
        <f>D95/B95</f>
        <v>0.2216894651874064</v>
      </c>
    </row>
    <row r="96" spans="1:6">
      <c r="A96" s="1">
        <v>3.9</v>
      </c>
      <c r="B96" s="1">
        <v>37.299999999999997</v>
      </c>
      <c r="C96">
        <f t="shared" si="2"/>
        <v>32.988706836461262</v>
      </c>
      <c r="D96">
        <f>ABS(B96-C96)</f>
        <v>4.3112931635387355</v>
      </c>
      <c r="E96">
        <f t="shared" si="3"/>
        <v>18.587248741975838</v>
      </c>
      <c r="F96">
        <f>D96/B96</f>
        <v>0.11558426711900097</v>
      </c>
    </row>
    <row r="97" spans="1:6">
      <c r="A97" s="1">
        <v>2</v>
      </c>
      <c r="B97" s="1">
        <v>38.870199999999997</v>
      </c>
      <c r="C97">
        <f t="shared" si="2"/>
        <v>41.498875112231261</v>
      </c>
      <c r="D97">
        <f>ABS(B97-C97)</f>
        <v>2.6286751122312637</v>
      </c>
      <c r="E97">
        <f t="shared" si="3"/>
        <v>6.9099328456640468</v>
      </c>
      <c r="F97">
        <f>D97/B97</f>
        <v>6.7627002491143964E-2</v>
      </c>
    </row>
    <row r="98" spans="1:6">
      <c r="A98" s="1">
        <v>3.7</v>
      </c>
      <c r="B98" s="1">
        <v>27.2</v>
      </c>
      <c r="C98">
        <f t="shared" si="2"/>
        <v>33.884514023384419</v>
      </c>
      <c r="D98">
        <f>ABS(B98-C98)</f>
        <v>6.6845140233844198</v>
      </c>
      <c r="E98">
        <f t="shared" si="3"/>
        <v>44.682727728822961</v>
      </c>
      <c r="F98">
        <f>D98/B98</f>
        <v>0.24575419203619192</v>
      </c>
    </row>
    <row r="99" spans="1:6">
      <c r="A99" s="1">
        <v>3</v>
      </c>
      <c r="B99" s="1">
        <v>37.9</v>
      </c>
      <c r="C99">
        <f t="shared" si="2"/>
        <v>37.019839177615474</v>
      </c>
      <c r="D99">
        <f>ABS(B99-C99)</f>
        <v>0.88016082238452498</v>
      </c>
      <c r="E99">
        <f t="shared" si="3"/>
        <v>0.77468307326060337</v>
      </c>
      <c r="F99">
        <f>D99/B99</f>
        <v>2.322324069616161E-2</v>
      </c>
    </row>
    <row r="100" spans="1:6">
      <c r="A100" s="1">
        <v>3.8</v>
      </c>
      <c r="B100" s="1">
        <v>37.076900000000002</v>
      </c>
      <c r="C100">
        <f t="shared" si="2"/>
        <v>33.436610429922837</v>
      </c>
      <c r="D100">
        <f>ABS(B100-C100)</f>
        <v>3.6402895700771651</v>
      </c>
      <c r="E100">
        <f t="shared" si="3"/>
        <v>13.251708154012592</v>
      </c>
      <c r="F100">
        <f>D100/B100</f>
        <v>9.8182144949474331E-2</v>
      </c>
    </row>
    <row r="101" spans="1:6">
      <c r="A101" s="1">
        <v>5</v>
      </c>
      <c r="B101" s="1">
        <v>24.572199999999999</v>
      </c>
      <c r="C101">
        <f t="shared" si="2"/>
        <v>28.061767308383892</v>
      </c>
      <c r="D101">
        <f>ABS(B101-C101)</f>
        <v>3.4895673083838936</v>
      </c>
      <c r="E101">
        <f t="shared" si="3"/>
        <v>12.177079999741611</v>
      </c>
      <c r="F101">
        <f>D101/B101</f>
        <v>0.14201281563652801</v>
      </c>
    </row>
    <row r="102" spans="1:6">
      <c r="A102" s="1">
        <v>3.7</v>
      </c>
      <c r="B102" s="1">
        <v>31.411200000000001</v>
      </c>
      <c r="C102">
        <f t="shared" si="2"/>
        <v>33.884514023384419</v>
      </c>
      <c r="D102">
        <f>ABS(B102-C102)</f>
        <v>2.4733140233844182</v>
      </c>
      <c r="E102">
        <f t="shared" si="3"/>
        <v>6.1172822582700181</v>
      </c>
      <c r="F102">
        <f>D102/B102</f>
        <v>7.8739876966955044E-2</v>
      </c>
    </row>
    <row r="103" spans="1:6">
      <c r="A103" s="1">
        <v>3.8</v>
      </c>
      <c r="B103" s="1">
        <v>38.299999999999997</v>
      </c>
      <c r="C103">
        <f t="shared" si="2"/>
        <v>33.436610429922837</v>
      </c>
      <c r="D103">
        <f>ABS(B103-C103)</f>
        <v>4.8633895700771603</v>
      </c>
      <c r="E103">
        <f t="shared" si="3"/>
        <v>23.652558110335306</v>
      </c>
      <c r="F103">
        <f>D103/B103</f>
        <v>0.12698145091585275</v>
      </c>
    </row>
    <row r="104" spans="1:6">
      <c r="A104" s="1">
        <v>2.5</v>
      </c>
      <c r="B104" s="1">
        <v>44.2</v>
      </c>
      <c r="C104">
        <f t="shared" si="2"/>
        <v>39.259357144923371</v>
      </c>
      <c r="D104">
        <f>ABS(B104-C104)</f>
        <v>4.9406428550766321</v>
      </c>
      <c r="E104">
        <f t="shared" si="3"/>
        <v>24.409951821419774</v>
      </c>
      <c r="F104">
        <f>D104/B104</f>
        <v>0.11177925011485593</v>
      </c>
    </row>
    <row r="105" spans="1:6">
      <c r="A105" s="1">
        <v>4.7</v>
      </c>
      <c r="B105" s="1">
        <v>25.6</v>
      </c>
      <c r="C105">
        <f t="shared" si="2"/>
        <v>29.405478088768628</v>
      </c>
      <c r="D105">
        <f>ABS(B105-C105)</f>
        <v>3.805478088768627</v>
      </c>
      <c r="E105">
        <f t="shared" si="3"/>
        <v>14.481663484098123</v>
      </c>
      <c r="F105">
        <f>D105/B105</f>
        <v>0.14865148784252449</v>
      </c>
    </row>
    <row r="106" spans="1:6">
      <c r="A106" s="1">
        <v>5.3</v>
      </c>
      <c r="B106" s="1">
        <v>27.9</v>
      </c>
      <c r="C106">
        <f t="shared" si="2"/>
        <v>26.718056527999156</v>
      </c>
      <c r="D106">
        <f>ABS(B106-C106)</f>
        <v>1.1819434720008424</v>
      </c>
      <c r="E106">
        <f t="shared" si="3"/>
        <v>1.3969903710054061</v>
      </c>
      <c r="F106">
        <f>D106/B106</f>
        <v>4.2363565304689696E-2</v>
      </c>
    </row>
    <row r="107" spans="1:6">
      <c r="A107" s="1">
        <v>4.4000000000000004</v>
      </c>
      <c r="B107" s="1">
        <v>30.172599999999999</v>
      </c>
      <c r="C107">
        <f t="shared" si="2"/>
        <v>30.749188869153365</v>
      </c>
      <c r="D107">
        <f>ABS(B107-C107)</f>
        <v>0.57658886915336538</v>
      </c>
      <c r="E107">
        <f t="shared" si="3"/>
        <v>0.33245472403155668</v>
      </c>
      <c r="F107">
        <f>D107/B107</f>
        <v>1.9109684586458092E-2</v>
      </c>
    </row>
    <row r="108" spans="1:6">
      <c r="A108" s="1">
        <v>2.2999999999999998</v>
      </c>
      <c r="B108" s="1">
        <v>34.4</v>
      </c>
      <c r="C108">
        <f t="shared" si="2"/>
        <v>40.155164331846528</v>
      </c>
      <c r="D108">
        <f>ABS(B108-C108)</f>
        <v>5.7551643318465295</v>
      </c>
      <c r="E108">
        <f t="shared" si="3"/>
        <v>33.121916486558511</v>
      </c>
      <c r="F108">
        <f>D108/B108</f>
        <v>0.16730128871646888</v>
      </c>
    </row>
    <row r="109" spans="1:6">
      <c r="A109" s="1">
        <v>6.2</v>
      </c>
      <c r="B109" s="1">
        <v>26.299900000000001</v>
      </c>
      <c r="C109">
        <f t="shared" si="2"/>
        <v>22.686924186844944</v>
      </c>
      <c r="D109">
        <f>ABS(B109-C109)</f>
        <v>3.6129758131550567</v>
      </c>
      <c r="E109">
        <f t="shared" si="3"/>
        <v>13.053594226443442</v>
      </c>
      <c r="F109">
        <f>D109/B109</f>
        <v>0.13737602854592817</v>
      </c>
    </row>
    <row r="110" spans="1:6">
      <c r="A110" s="1">
        <v>2</v>
      </c>
      <c r="B110" s="1">
        <v>42.575000000000003</v>
      </c>
      <c r="C110">
        <f t="shared" si="2"/>
        <v>41.498875112231261</v>
      </c>
      <c r="D110">
        <f>ABS(B110-C110)</f>
        <v>1.0761248877687422</v>
      </c>
      <c r="E110">
        <f t="shared" si="3"/>
        <v>1.1580447740752879</v>
      </c>
      <c r="F110">
        <f>D110/B110</f>
        <v>2.5275980922342737E-2</v>
      </c>
    </row>
    <row r="111" spans="1:6">
      <c r="A111" s="1">
        <v>3.7</v>
      </c>
      <c r="B111" s="1">
        <v>29.799900000000001</v>
      </c>
      <c r="C111">
        <f t="shared" si="2"/>
        <v>33.884514023384419</v>
      </c>
      <c r="D111">
        <f>ABS(B111-C111)</f>
        <v>4.0846140233844181</v>
      </c>
      <c r="E111">
        <f t="shared" si="3"/>
        <v>16.684071720028644</v>
      </c>
      <c r="F111">
        <f>D111/B111</f>
        <v>0.13706804463721078</v>
      </c>
    </row>
    <row r="112" spans="1:6">
      <c r="A112" s="1">
        <v>3.7</v>
      </c>
      <c r="B112" s="1">
        <v>35.980200000000004</v>
      </c>
      <c r="C112">
        <f t="shared" si="2"/>
        <v>33.884514023384419</v>
      </c>
      <c r="D112">
        <f>ABS(B112-C112)</f>
        <v>2.0956859766155844</v>
      </c>
      <c r="E112">
        <f t="shared" si="3"/>
        <v>4.391899712583216</v>
      </c>
      <c r="F112">
        <f>D112/B112</f>
        <v>5.8245534394349791E-2</v>
      </c>
    </row>
    <row r="113" spans="1:6">
      <c r="A113" s="1">
        <v>3</v>
      </c>
      <c r="B113" s="1">
        <v>39.710299999999997</v>
      </c>
      <c r="C113">
        <f t="shared" si="2"/>
        <v>37.019839177615474</v>
      </c>
      <c r="D113">
        <f>ABS(B113-C113)</f>
        <v>2.690460822384523</v>
      </c>
      <c r="E113">
        <f t="shared" si="3"/>
        <v>7.2385794367860035</v>
      </c>
      <c r="F113">
        <f>D113/B113</f>
        <v>6.7752215983876304E-2</v>
      </c>
    </row>
    <row r="114" spans="1:6">
      <c r="A114" s="1">
        <v>3.5</v>
      </c>
      <c r="B114" s="1">
        <v>28.7</v>
      </c>
      <c r="C114">
        <f t="shared" si="2"/>
        <v>34.780321210307577</v>
      </c>
      <c r="D114">
        <f>ABS(B114-C114)</f>
        <v>6.0803212103075772</v>
      </c>
      <c r="E114">
        <f t="shared" si="3"/>
        <v>36.970306020516198</v>
      </c>
      <c r="F114">
        <f>D114/B114</f>
        <v>0.21185788189225008</v>
      </c>
    </row>
    <row r="115" spans="1:6">
      <c r="A115" s="1">
        <v>3.8</v>
      </c>
      <c r="B115" s="1">
        <v>35.359400000000001</v>
      </c>
      <c r="C115">
        <f t="shared" si="2"/>
        <v>33.436610429922837</v>
      </c>
      <c r="D115">
        <f>ABS(B115-C115)</f>
        <v>1.922789570077164</v>
      </c>
      <c r="E115">
        <f t="shared" si="3"/>
        <v>3.697119730797525</v>
      </c>
      <c r="F115">
        <f>D115/B115</f>
        <v>5.4378455801771634E-2</v>
      </c>
    </row>
    <row r="116" spans="1:6">
      <c r="A116" s="1">
        <v>3.8</v>
      </c>
      <c r="B116" s="1">
        <v>34.255000000000003</v>
      </c>
      <c r="C116">
        <f t="shared" si="2"/>
        <v>33.436610429922837</v>
      </c>
      <c r="D116">
        <f>ABS(B116-C116)</f>
        <v>0.81838957007716573</v>
      </c>
      <c r="E116">
        <f t="shared" si="3"/>
        <v>0.66976148841108818</v>
      </c>
      <c r="F116">
        <f>D116/B116</f>
        <v>2.389109823608716E-2</v>
      </c>
    </row>
    <row r="117" spans="1:6">
      <c r="A117" s="1">
        <v>2.5</v>
      </c>
      <c r="B117" s="1">
        <v>39.200000000000003</v>
      </c>
      <c r="C117">
        <f t="shared" si="2"/>
        <v>39.259357144923371</v>
      </c>
      <c r="D117">
        <f>ABS(B117-C117)</f>
        <v>5.9357144923367855E-2</v>
      </c>
      <c r="E117">
        <f t="shared" si="3"/>
        <v>3.5232706534536942E-3</v>
      </c>
      <c r="F117">
        <f>D117/B117</f>
        <v>1.5142128806981594E-3</v>
      </c>
    </row>
    <row r="118" spans="1:6">
      <c r="A118" s="1">
        <v>2.4</v>
      </c>
      <c r="B118" s="1">
        <v>34.1</v>
      </c>
      <c r="C118">
        <f t="shared" si="2"/>
        <v>39.707260738384946</v>
      </c>
      <c r="D118">
        <f>ABS(B118-C118)</f>
        <v>5.6072607383849444</v>
      </c>
      <c r="E118">
        <f t="shared" si="3"/>
        <v>31.441372988233272</v>
      </c>
      <c r="F118">
        <f>D118/B118</f>
        <v>0.16443579877961714</v>
      </c>
    </row>
    <row r="119" spans="1:6">
      <c r="A119" s="1">
        <v>2.4</v>
      </c>
      <c r="B119" s="1">
        <v>41.5</v>
      </c>
      <c r="C119">
        <f t="shared" si="2"/>
        <v>39.707260738384946</v>
      </c>
      <c r="D119">
        <f>ABS(B119-C119)</f>
        <v>1.7927392616150541</v>
      </c>
      <c r="E119">
        <f t="shared" si="3"/>
        <v>3.2139140601360894</v>
      </c>
      <c r="F119">
        <f>D119/B119</f>
        <v>4.3198536424459137E-2</v>
      </c>
    </row>
    <row r="120" spans="1:6">
      <c r="A120" s="1">
        <v>4.8</v>
      </c>
      <c r="B120" s="1">
        <v>25.7761</v>
      </c>
      <c r="C120">
        <f t="shared" si="2"/>
        <v>28.957574495307053</v>
      </c>
      <c r="D120">
        <f>ABS(B120-C120)</f>
        <v>3.1814744953070537</v>
      </c>
      <c r="E120">
        <f t="shared" si="3"/>
        <v>10.121779964289273</v>
      </c>
      <c r="F120">
        <f>D120/B120</f>
        <v>0.12342730262945339</v>
      </c>
    </row>
    <row r="121" spans="1:6">
      <c r="A121" s="1">
        <v>1.6</v>
      </c>
      <c r="B121" s="1">
        <v>48.2</v>
      </c>
      <c r="C121">
        <f t="shared" si="2"/>
        <v>43.290489486077576</v>
      </c>
      <c r="D121">
        <f>ABS(B121-C121)</f>
        <v>4.9095105139224273</v>
      </c>
      <c r="E121">
        <f t="shared" si="3"/>
        <v>24.103293486314858</v>
      </c>
      <c r="F121">
        <f>D121/B121</f>
        <v>0.10185706460419973</v>
      </c>
    </row>
    <row r="122" spans="1:6">
      <c r="A122" s="1">
        <v>3.6</v>
      </c>
      <c r="B122" s="1">
        <v>26.1066</v>
      </c>
      <c r="C122">
        <f t="shared" si="2"/>
        <v>34.332417616846001</v>
      </c>
      <c r="D122">
        <f>ABS(B122-C122)</f>
        <v>8.2258176168460011</v>
      </c>
      <c r="E122">
        <f t="shared" si="3"/>
        <v>67.664075465614019</v>
      </c>
      <c r="F122">
        <f>D122/B122</f>
        <v>0.31508574907670861</v>
      </c>
    </row>
    <row r="123" spans="1:6">
      <c r="A123" s="1">
        <v>6.7</v>
      </c>
      <c r="B123" s="1">
        <v>24.2</v>
      </c>
      <c r="C123">
        <f t="shared" si="2"/>
        <v>20.447406219537051</v>
      </c>
      <c r="D123">
        <f>ABS(B123-C123)</f>
        <v>3.7525937804629486</v>
      </c>
      <c r="E123">
        <f t="shared" si="3"/>
        <v>14.081960081169203</v>
      </c>
      <c r="F123">
        <f>D123/B123</f>
        <v>0.15506585869681605</v>
      </c>
    </row>
    <row r="124" spans="1:6">
      <c r="A124" s="1">
        <v>1.8</v>
      </c>
      <c r="B124" s="1">
        <v>44.2</v>
      </c>
      <c r="C124">
        <f t="shared" si="2"/>
        <v>42.394682299154418</v>
      </c>
      <c r="D124">
        <f>ABS(B124-C124)</f>
        <v>1.8053177008455847</v>
      </c>
      <c r="E124">
        <f t="shared" si="3"/>
        <v>3.2591720009863883</v>
      </c>
      <c r="F124">
        <f>D124/B124</f>
        <v>4.0844291874334492E-2</v>
      </c>
    </row>
    <row r="125" spans="1:6">
      <c r="A125" s="1">
        <v>5.7</v>
      </c>
      <c r="B125" s="1">
        <v>23.999300000000002</v>
      </c>
      <c r="C125">
        <f t="shared" si="2"/>
        <v>24.926442154152841</v>
      </c>
      <c r="D125">
        <f>ABS(B125-C125)</f>
        <v>0.92714215415283974</v>
      </c>
      <c r="E125">
        <f t="shared" si="3"/>
        <v>0.85959257400716804</v>
      </c>
      <c r="F125">
        <f>D125/B125</f>
        <v>3.8632049857822509E-2</v>
      </c>
    </row>
    <row r="126" spans="1:6">
      <c r="A126" s="1">
        <v>2</v>
      </c>
      <c r="B126" s="1">
        <v>31.1</v>
      </c>
      <c r="C126">
        <f t="shared" si="2"/>
        <v>41.498875112231261</v>
      </c>
      <c r="D126">
        <f>ABS(B126-C126)</f>
        <v>10.398875112231259</v>
      </c>
      <c r="E126">
        <f t="shared" si="3"/>
        <v>108.13660359978269</v>
      </c>
      <c r="F126">
        <f>D126/B126</f>
        <v>0.33436897466981541</v>
      </c>
    </row>
    <row r="127" spans="1:6">
      <c r="A127" s="1">
        <v>3.8</v>
      </c>
      <c r="B127" s="1">
        <v>32.4</v>
      </c>
      <c r="C127">
        <f t="shared" si="2"/>
        <v>33.436610429922837</v>
      </c>
      <c r="D127">
        <f>ABS(B127-C127)</f>
        <v>1.0366104299228383</v>
      </c>
      <c r="E127">
        <f t="shared" si="3"/>
        <v>1.0745611834248117</v>
      </c>
      <c r="F127">
        <f>D127/B127</f>
        <v>3.199414907169254E-2</v>
      </c>
    </row>
    <row r="128" spans="1:6">
      <c r="A128" s="1">
        <v>2.5</v>
      </c>
      <c r="B128" s="1">
        <v>40.887300000000003</v>
      </c>
      <c r="C128">
        <f t="shared" si="2"/>
        <v>39.259357144923371</v>
      </c>
      <c r="D128">
        <f>ABS(B128-C128)</f>
        <v>1.6279428550766326</v>
      </c>
      <c r="E128">
        <f t="shared" si="3"/>
        <v>2.6501979393950581</v>
      </c>
      <c r="F128">
        <f>D128/B128</f>
        <v>3.9815366998472206E-2</v>
      </c>
    </row>
    <row r="129" spans="1:6">
      <c r="A129" s="1">
        <v>2</v>
      </c>
      <c r="B129" s="1">
        <v>45.190100000000001</v>
      </c>
      <c r="C129">
        <f t="shared" si="2"/>
        <v>41.498875112231261</v>
      </c>
      <c r="D129">
        <f>ABS(B129-C129)</f>
        <v>3.6912248877687404</v>
      </c>
      <c r="E129">
        <f t="shared" si="3"/>
        <v>13.62514117208335</v>
      </c>
      <c r="F129">
        <f>D129/B129</f>
        <v>8.168215798966455E-2</v>
      </c>
    </row>
    <row r="130" spans="1:6">
      <c r="A130" s="1">
        <v>6</v>
      </c>
      <c r="B130" s="1">
        <v>30.5</v>
      </c>
      <c r="C130">
        <f t="shared" si="2"/>
        <v>23.582731373768105</v>
      </c>
      <c r="D130">
        <f>ABS(B130-C130)</f>
        <v>6.9172686262318948</v>
      </c>
      <c r="E130">
        <f t="shared" si="3"/>
        <v>47.848605247452085</v>
      </c>
      <c r="F130">
        <f>D130/B130</f>
        <v>0.22679569266334082</v>
      </c>
    </row>
    <row r="131" spans="1:6">
      <c r="A131" s="1">
        <v>3.2</v>
      </c>
      <c r="B131" s="1">
        <v>36.200000000000003</v>
      </c>
      <c r="C131">
        <f t="shared" ref="C131:C194" si="4">$H$4+($H$5*A131)</f>
        <v>36.124031990692316</v>
      </c>
      <c r="D131">
        <f>ABS(B131-C131)</f>
        <v>7.5968009307686657E-2</v>
      </c>
      <c r="E131">
        <f t="shared" ref="E131:E194" si="5">D131^2</f>
        <v>5.7711384381727666E-3</v>
      </c>
      <c r="F131">
        <f>D131/B131</f>
        <v>2.0985637930300179E-3</v>
      </c>
    </row>
    <row r="132" spans="1:6">
      <c r="A132" s="1">
        <v>4.3</v>
      </c>
      <c r="B132" s="1">
        <v>24.1937</v>
      </c>
      <c r="C132">
        <f t="shared" si="4"/>
        <v>31.197092462614947</v>
      </c>
      <c r="D132">
        <f>ABS(B132-C132)</f>
        <v>7.0033924626149471</v>
      </c>
      <c r="E132">
        <f t="shared" si="5"/>
        <v>49.047505985411853</v>
      </c>
      <c r="F132">
        <f>D132/B132</f>
        <v>0.28947174109850693</v>
      </c>
    </row>
    <row r="133" spans="1:6">
      <c r="A133" s="1">
        <v>2.5</v>
      </c>
      <c r="B133" s="1">
        <v>38.029899999999998</v>
      </c>
      <c r="C133">
        <f t="shared" si="4"/>
        <v>39.259357144923371</v>
      </c>
      <c r="D133">
        <f>ABS(B133-C133)</f>
        <v>1.2294571449233729</v>
      </c>
      <c r="E133">
        <f t="shared" si="5"/>
        <v>1.5115648712031315</v>
      </c>
      <c r="F133">
        <f>D133/B133</f>
        <v>3.2328697812073474E-2</v>
      </c>
    </row>
    <row r="134" spans="1:6">
      <c r="A134" s="1">
        <v>5.7</v>
      </c>
      <c r="B134" s="1">
        <v>34.5</v>
      </c>
      <c r="C134">
        <f t="shared" si="4"/>
        <v>24.926442154152841</v>
      </c>
      <c r="D134">
        <f>ABS(B134-C134)</f>
        <v>9.5735578458471586</v>
      </c>
      <c r="E134">
        <f t="shared" si="5"/>
        <v>91.653009827781688</v>
      </c>
      <c r="F134">
        <f>D134/B134</f>
        <v>0.2774944303144104</v>
      </c>
    </row>
    <row r="135" spans="1:6">
      <c r="A135" s="1">
        <v>6.2</v>
      </c>
      <c r="B135" s="1">
        <v>27.4</v>
      </c>
      <c r="C135">
        <f t="shared" si="4"/>
        <v>22.686924186844944</v>
      </c>
      <c r="D135">
        <f>ABS(B135-C135)</f>
        <v>4.7130758131550543</v>
      </c>
      <c r="E135">
        <f t="shared" si="5"/>
        <v>22.213083620547177</v>
      </c>
      <c r="F135">
        <f>D135/B135</f>
        <v>0.17201006617354214</v>
      </c>
    </row>
    <row r="136" spans="1:6">
      <c r="A136" s="1">
        <v>4.7</v>
      </c>
      <c r="B136" s="1">
        <v>28.0198</v>
      </c>
      <c r="C136">
        <f t="shared" si="4"/>
        <v>29.405478088768628</v>
      </c>
      <c r="D136">
        <f>ABS(B136-C136)</f>
        <v>1.3856780887686284</v>
      </c>
      <c r="E136">
        <f t="shared" si="5"/>
        <v>1.9201037656934787</v>
      </c>
      <c r="F136">
        <f>D136/B136</f>
        <v>4.9453532458069951E-2</v>
      </c>
    </row>
    <row r="137" spans="1:6">
      <c r="A137" s="1">
        <v>2</v>
      </c>
      <c r="B137" s="1">
        <v>40.6</v>
      </c>
      <c r="C137">
        <f t="shared" si="4"/>
        <v>41.498875112231261</v>
      </c>
      <c r="D137">
        <f>ABS(B137-C137)</f>
        <v>0.89887511223125927</v>
      </c>
      <c r="E137">
        <f t="shared" si="5"/>
        <v>0.80797646738875895</v>
      </c>
      <c r="F137">
        <f>D137/B137</f>
        <v>2.2139781089439883E-2</v>
      </c>
    </row>
    <row r="138" spans="1:6">
      <c r="A138" s="1">
        <v>6.2</v>
      </c>
      <c r="B138" s="1">
        <v>28.4</v>
      </c>
      <c r="C138">
        <f t="shared" si="4"/>
        <v>22.686924186844944</v>
      </c>
      <c r="D138">
        <f>ABS(B138-C138)</f>
        <v>5.7130758131550543</v>
      </c>
      <c r="E138">
        <f t="shared" si="5"/>
        <v>32.639235246857282</v>
      </c>
      <c r="F138">
        <f>D138/B138</f>
        <v>0.20116464130827658</v>
      </c>
    </row>
    <row r="139" spans="1:6">
      <c r="A139" s="1">
        <v>3.5</v>
      </c>
      <c r="B139" s="1">
        <v>34.5</v>
      </c>
      <c r="C139">
        <f t="shared" si="4"/>
        <v>34.780321210307577</v>
      </c>
      <c r="D139">
        <f>ABS(B139-C139)</f>
        <v>0.28032121030757651</v>
      </c>
      <c r="E139">
        <f t="shared" si="5"/>
        <v>7.857998094830454E-2</v>
      </c>
      <c r="F139">
        <f>D139/B139</f>
        <v>8.1252524726833763E-3</v>
      </c>
    </row>
    <row r="140" spans="1:6">
      <c r="A140" s="1">
        <v>4.5999999999999996</v>
      </c>
      <c r="B140" s="1">
        <v>31.61</v>
      </c>
      <c r="C140">
        <f t="shared" si="4"/>
        <v>29.853381682230211</v>
      </c>
      <c r="D140">
        <f>ABS(B140-C140)</f>
        <v>1.7566183177697887</v>
      </c>
      <c r="E140">
        <f t="shared" si="5"/>
        <v>3.0857079143243622</v>
      </c>
      <c r="F140">
        <f>D140/B140</f>
        <v>5.5571601321410591E-2</v>
      </c>
    </row>
    <row r="141" spans="1:6">
      <c r="A141" s="1">
        <v>3.2</v>
      </c>
      <c r="B141" s="1">
        <v>32.274700000000003</v>
      </c>
      <c r="C141">
        <f t="shared" si="4"/>
        <v>36.124031990692316</v>
      </c>
      <c r="D141">
        <f>ABS(B141-C141)</f>
        <v>3.8493319906923134</v>
      </c>
      <c r="E141">
        <f t="shared" si="5"/>
        <v>14.817356774567248</v>
      </c>
      <c r="F141">
        <f>D141/B141</f>
        <v>0.11926778531457498</v>
      </c>
    </row>
    <row r="142" spans="1:6">
      <c r="A142" s="1">
        <v>2.4</v>
      </c>
      <c r="B142" s="1">
        <v>39.200000000000003</v>
      </c>
      <c r="C142">
        <f t="shared" si="4"/>
        <v>39.707260738384946</v>
      </c>
      <c r="D142">
        <f>ABS(B142-C142)</f>
        <v>0.50726073838494301</v>
      </c>
      <c r="E142">
        <f t="shared" si="5"/>
        <v>0.25731345670683758</v>
      </c>
      <c r="F142">
        <f>D142/B142</f>
        <v>1.2940324958799565E-2</v>
      </c>
    </row>
    <row r="143" spans="1:6">
      <c r="A143" s="1">
        <v>3.7</v>
      </c>
      <c r="B143" s="1">
        <v>31.6</v>
      </c>
      <c r="C143">
        <f t="shared" si="4"/>
        <v>33.884514023384419</v>
      </c>
      <c r="D143">
        <f>ABS(B143-C143)</f>
        <v>2.2845140233844177</v>
      </c>
      <c r="E143">
        <f t="shared" si="5"/>
        <v>5.2190043230400596</v>
      </c>
      <c r="F143">
        <f>D143/B143</f>
        <v>7.2294747575456259E-2</v>
      </c>
    </row>
    <row r="144" spans="1:6">
      <c r="A144" s="1">
        <v>2</v>
      </c>
      <c r="B144" s="1">
        <v>41.521000000000001</v>
      </c>
      <c r="C144">
        <f t="shared" si="4"/>
        <v>41.498875112231261</v>
      </c>
      <c r="D144">
        <f>ABS(B144-C144)</f>
        <v>2.2124887768740109E-2</v>
      </c>
      <c r="E144">
        <f t="shared" si="5"/>
        <v>4.8951065877934571E-4</v>
      </c>
      <c r="F144">
        <f>D144/B144</f>
        <v>5.328601856588259E-4</v>
      </c>
    </row>
    <row r="145" spans="1:6">
      <c r="A145" s="1">
        <v>4.5999999999999996</v>
      </c>
      <c r="B145" s="1">
        <v>26.662199999999999</v>
      </c>
      <c r="C145">
        <f t="shared" si="4"/>
        <v>29.853381682230211</v>
      </c>
      <c r="D145">
        <f>ABS(B145-C145)</f>
        <v>3.1911816822302121</v>
      </c>
      <c r="E145">
        <f t="shared" si="5"/>
        <v>10.183640529001647</v>
      </c>
      <c r="F145">
        <f>D145/B145</f>
        <v>0.1196893610516091</v>
      </c>
    </row>
    <row r="146" spans="1:6">
      <c r="A146" s="1">
        <v>2.4</v>
      </c>
      <c r="B146" s="1">
        <v>31.3</v>
      </c>
      <c r="C146">
        <f t="shared" si="4"/>
        <v>39.707260738384946</v>
      </c>
      <c r="D146">
        <f>ABS(B146-C146)</f>
        <v>8.4072607383849451</v>
      </c>
      <c r="E146">
        <f t="shared" si="5"/>
        <v>70.682033123188972</v>
      </c>
      <c r="F146">
        <f>D146/B146</f>
        <v>0.26860257950111643</v>
      </c>
    </row>
    <row r="147" spans="1:6">
      <c r="A147" s="1">
        <v>2.4</v>
      </c>
      <c r="B147" s="1">
        <v>36.4</v>
      </c>
      <c r="C147">
        <f t="shared" si="4"/>
        <v>39.707260738384946</v>
      </c>
      <c r="D147">
        <f>ABS(B147-C147)</f>
        <v>3.3072607383849473</v>
      </c>
      <c r="E147">
        <f t="shared" si="5"/>
        <v>10.937973591662546</v>
      </c>
      <c r="F147">
        <f>D147/B147</f>
        <v>9.0858811494091959E-2</v>
      </c>
    </row>
    <row r="148" spans="1:6">
      <c r="A148" s="1">
        <v>1.8</v>
      </c>
      <c r="B148" s="1">
        <v>50.5</v>
      </c>
      <c r="C148">
        <f t="shared" si="4"/>
        <v>42.394682299154418</v>
      </c>
      <c r="D148">
        <f>ABS(B148-C148)</f>
        <v>8.1053177008455819</v>
      </c>
      <c r="E148">
        <f t="shared" si="5"/>
        <v>65.696175031640706</v>
      </c>
      <c r="F148">
        <f>D148/B148</f>
        <v>0.16050134061080359</v>
      </c>
    </row>
    <row r="149" spans="1:6">
      <c r="A149" s="1">
        <v>2.2000000000000002</v>
      </c>
      <c r="B149" s="1">
        <v>46.8</v>
      </c>
      <c r="C149">
        <f t="shared" si="4"/>
        <v>40.603067925308103</v>
      </c>
      <c r="D149">
        <f>ABS(B149-C149)</f>
        <v>6.1969320746918939</v>
      </c>
      <c r="E149">
        <f t="shared" si="5"/>
        <v>38.401967138345178</v>
      </c>
      <c r="F149">
        <f>D149/B149</f>
        <v>0.13241307851905756</v>
      </c>
    </row>
    <row r="150" spans="1:6">
      <c r="A150" s="1">
        <v>2.9</v>
      </c>
      <c r="B150" s="1">
        <v>34.151400000000002</v>
      </c>
      <c r="C150">
        <f t="shared" si="4"/>
        <v>37.467742771077056</v>
      </c>
      <c r="D150">
        <f>ABS(B150-C150)</f>
        <v>3.3163427710770534</v>
      </c>
      <c r="E150">
        <f t="shared" si="5"/>
        <v>10.998129375275029</v>
      </c>
      <c r="F150">
        <f>D150/B150</f>
        <v>9.7107081146806662E-2</v>
      </c>
    </row>
    <row r="151" spans="1:6">
      <c r="A151" s="1">
        <v>3</v>
      </c>
      <c r="B151" s="1">
        <v>34.9</v>
      </c>
      <c r="C151">
        <f t="shared" si="4"/>
        <v>37.019839177615474</v>
      </c>
      <c r="D151">
        <f>ABS(B151-C151)</f>
        <v>2.119839177615475</v>
      </c>
      <c r="E151">
        <f t="shared" si="5"/>
        <v>4.4937181389534535</v>
      </c>
      <c r="F151">
        <f>D151/B151</f>
        <v>6.0740377582105307E-2</v>
      </c>
    </row>
    <row r="152" spans="1:6">
      <c r="A152" s="1">
        <v>6.2</v>
      </c>
      <c r="B152" s="1">
        <v>35.799999999999997</v>
      </c>
      <c r="C152">
        <f t="shared" si="4"/>
        <v>22.686924186844944</v>
      </c>
      <c r="D152">
        <f>ABS(B152-C152)</f>
        <v>13.113075813155053</v>
      </c>
      <c r="E152">
        <f t="shared" si="5"/>
        <v>171.95275728155204</v>
      </c>
      <c r="F152">
        <f>D152/B152</f>
        <v>0.36628703388701267</v>
      </c>
    </row>
    <row r="153" spans="1:6">
      <c r="A153" s="1">
        <v>2.4</v>
      </c>
      <c r="B153" s="1">
        <v>37</v>
      </c>
      <c r="C153">
        <f t="shared" si="4"/>
        <v>39.707260738384946</v>
      </c>
      <c r="D153">
        <f>ABS(B153-C153)</f>
        <v>2.7072607383849459</v>
      </c>
      <c r="E153">
        <f t="shared" si="5"/>
        <v>7.3292607056006025</v>
      </c>
      <c r="F153">
        <f>D153/B153</f>
        <v>7.316920914553908E-2</v>
      </c>
    </row>
    <row r="154" spans="1:6">
      <c r="A154" s="1">
        <v>6.8</v>
      </c>
      <c r="B154" s="1">
        <v>21.006</v>
      </c>
      <c r="C154">
        <f t="shared" si="4"/>
        <v>19.999502626075472</v>
      </c>
      <c r="D154">
        <f>ABS(B154-C154)</f>
        <v>1.0064973739245282</v>
      </c>
      <c r="E154">
        <f t="shared" si="5"/>
        <v>1.0130369637169716</v>
      </c>
      <c r="F154">
        <f>D154/B154</f>
        <v>4.7914756446945074E-2</v>
      </c>
    </row>
    <row r="155" spans="1:6">
      <c r="A155" s="1">
        <v>2.7</v>
      </c>
      <c r="B155" s="1">
        <v>32.700000000000003</v>
      </c>
      <c r="C155">
        <f t="shared" si="4"/>
        <v>38.363549958000206</v>
      </c>
      <c r="D155">
        <f>ABS(B155-C155)</f>
        <v>5.6635499580002033</v>
      </c>
      <c r="E155">
        <f t="shared" si="5"/>
        <v>32.075798126764106</v>
      </c>
      <c r="F155">
        <f>D155/B155</f>
        <v>0.17319724642202455</v>
      </c>
    </row>
    <row r="156" spans="1:6">
      <c r="A156" s="1">
        <v>3</v>
      </c>
      <c r="B156" s="1">
        <v>33</v>
      </c>
      <c r="C156">
        <f t="shared" si="4"/>
        <v>37.019839177615474</v>
      </c>
      <c r="D156">
        <f>ABS(B156-C156)</f>
        <v>4.0198391776154736</v>
      </c>
      <c r="E156">
        <f t="shared" si="5"/>
        <v>16.159107013892246</v>
      </c>
      <c r="F156">
        <f>D156/B156</f>
        <v>0.12181330841259011</v>
      </c>
    </row>
    <row r="157" spans="1:6">
      <c r="A157" s="1">
        <v>2.5</v>
      </c>
      <c r="B157" s="1">
        <v>42.9</v>
      </c>
      <c r="C157">
        <f t="shared" si="4"/>
        <v>39.259357144923371</v>
      </c>
      <c r="D157">
        <f>ABS(B157-C157)</f>
        <v>3.6406428550766279</v>
      </c>
      <c r="E157">
        <f t="shared" si="5"/>
        <v>13.2542803982205</v>
      </c>
      <c r="F157">
        <f>D157/B157</f>
        <v>8.4863469815306014E-2</v>
      </c>
    </row>
    <row r="158" spans="1:6">
      <c r="A158" s="1">
        <v>2</v>
      </c>
      <c r="B158" s="1">
        <v>43.5</v>
      </c>
      <c r="C158">
        <f t="shared" si="4"/>
        <v>41.498875112231261</v>
      </c>
      <c r="D158">
        <f>ABS(B158-C158)</f>
        <v>2.0011248877687393</v>
      </c>
      <c r="E158">
        <f t="shared" si="5"/>
        <v>4.0045008164474494</v>
      </c>
      <c r="F158">
        <f>D158/B158</f>
        <v>4.6002870983189406E-2</v>
      </c>
    </row>
    <row r="159" spans="1:6">
      <c r="A159" s="1">
        <v>6.2</v>
      </c>
      <c r="B159" s="1">
        <v>26.1</v>
      </c>
      <c r="C159">
        <f t="shared" si="4"/>
        <v>22.686924186844944</v>
      </c>
      <c r="D159">
        <f>ABS(B159-C159)</f>
        <v>3.4130758131550571</v>
      </c>
      <c r="E159">
        <f t="shared" si="5"/>
        <v>11.649086506344055</v>
      </c>
      <c r="F159">
        <f>D159/B159</f>
        <v>0.13076918824348877</v>
      </c>
    </row>
    <row r="160" spans="1:6">
      <c r="A160" s="1">
        <v>1.6</v>
      </c>
      <c r="B160" s="1">
        <v>47.202500000000001</v>
      </c>
      <c r="C160">
        <f t="shared" si="4"/>
        <v>43.290489486077576</v>
      </c>
      <c r="D160">
        <f>ABS(B160-C160)</f>
        <v>3.912010513922425</v>
      </c>
      <c r="E160">
        <f t="shared" si="5"/>
        <v>15.303826261039596</v>
      </c>
      <c r="F160">
        <f>D160/B160</f>
        <v>8.2877189003176213E-2</v>
      </c>
    </row>
    <row r="161" spans="1:6">
      <c r="A161" s="1">
        <v>2.2000000000000002</v>
      </c>
      <c r="B161" s="1">
        <v>46.8</v>
      </c>
      <c r="C161">
        <f t="shared" si="4"/>
        <v>40.603067925308103</v>
      </c>
      <c r="D161">
        <f>ABS(B161-C161)</f>
        <v>6.1969320746918939</v>
      </c>
      <c r="E161">
        <f t="shared" si="5"/>
        <v>38.401967138345178</v>
      </c>
      <c r="F161">
        <f>D161/B161</f>
        <v>0.13241307851905756</v>
      </c>
    </row>
    <row r="162" spans="1:6">
      <c r="A162" s="1">
        <v>2.4</v>
      </c>
      <c r="B162" s="1">
        <v>39.299999999999997</v>
      </c>
      <c r="C162">
        <f t="shared" si="4"/>
        <v>39.707260738384946</v>
      </c>
      <c r="D162">
        <f>ABS(B162-C162)</f>
        <v>0.4072607383849487</v>
      </c>
      <c r="E162">
        <f t="shared" si="5"/>
        <v>0.16586130902985363</v>
      </c>
      <c r="F162">
        <f>D162/B162</f>
        <v>1.0362868661194624E-2</v>
      </c>
    </row>
    <row r="163" spans="1:6">
      <c r="A163" s="1">
        <v>2.5</v>
      </c>
      <c r="B163" s="1">
        <v>46.6</v>
      </c>
      <c r="C163">
        <f t="shared" si="4"/>
        <v>39.259357144923371</v>
      </c>
      <c r="D163">
        <f>ABS(B163-C163)</f>
        <v>7.3406428550766307</v>
      </c>
      <c r="E163">
        <f t="shared" si="5"/>
        <v>53.885037525787588</v>
      </c>
      <c r="F163">
        <f>D163/B163</f>
        <v>0.15752452478705214</v>
      </c>
    </row>
    <row r="164" spans="1:6">
      <c r="A164" s="1">
        <v>5.3</v>
      </c>
      <c r="B164" s="1">
        <v>23.299900000000001</v>
      </c>
      <c r="C164">
        <f t="shared" si="4"/>
        <v>26.718056527999156</v>
      </c>
      <c r="D164">
        <f>ABS(B164-C164)</f>
        <v>3.4181565279991553</v>
      </c>
      <c r="E164">
        <f t="shared" si="5"/>
        <v>11.68379404990324</v>
      </c>
      <c r="F164">
        <f>D164/B164</f>
        <v>0.14670262653484156</v>
      </c>
    </row>
    <row r="165" spans="1:6">
      <c r="A165" s="1">
        <v>3</v>
      </c>
      <c r="B165" s="1">
        <v>34.285299999999999</v>
      </c>
      <c r="C165">
        <f t="shared" si="4"/>
        <v>37.019839177615474</v>
      </c>
      <c r="D165">
        <f>ABS(B165-C165)</f>
        <v>2.7345391776154742</v>
      </c>
      <c r="E165">
        <f t="shared" si="5"/>
        <v>7.4777045139139133</v>
      </c>
      <c r="F165">
        <f>D165/B165</f>
        <v>7.9758356427258162E-2</v>
      </c>
    </row>
    <row r="166" spans="1:6">
      <c r="A166" s="1">
        <v>4</v>
      </c>
      <c r="B166" s="1">
        <v>29.4</v>
      </c>
      <c r="C166">
        <f t="shared" si="4"/>
        <v>32.540803242999687</v>
      </c>
      <c r="D166">
        <f>ABS(B166-C166)</f>
        <v>3.1408032429996879</v>
      </c>
      <c r="E166">
        <f t="shared" si="5"/>
        <v>9.8646450112373572</v>
      </c>
      <c r="F166">
        <f>D166/B166</f>
        <v>0.10683004227890096</v>
      </c>
    </row>
    <row r="167" spans="1:6">
      <c r="A167" s="1">
        <v>2.5</v>
      </c>
      <c r="B167" s="1">
        <v>39.571399999999997</v>
      </c>
      <c r="C167">
        <f t="shared" si="4"/>
        <v>39.259357144923371</v>
      </c>
      <c r="D167">
        <f>ABS(B167-C167)</f>
        <v>0.31204285507662632</v>
      </c>
      <c r="E167">
        <f t="shared" si="5"/>
        <v>9.737074340437242E-2</v>
      </c>
      <c r="F167">
        <f>D167/B167</f>
        <v>7.8855652081206724E-3</v>
      </c>
    </row>
    <row r="168" spans="1:6">
      <c r="A168" s="1">
        <v>3</v>
      </c>
      <c r="B168" s="1">
        <v>36.154800000000002</v>
      </c>
      <c r="C168">
        <f t="shared" si="4"/>
        <v>37.019839177615474</v>
      </c>
      <c r="D168">
        <f>ABS(B168-C168)</f>
        <v>0.865039177615472</v>
      </c>
      <c r="E168">
        <f t="shared" si="5"/>
        <v>0.74829277880965206</v>
      </c>
      <c r="F168">
        <f>D168/B168</f>
        <v>2.3925984312331196E-2</v>
      </c>
    </row>
    <row r="169" spans="1:6">
      <c r="A169" s="1">
        <v>2.7</v>
      </c>
      <c r="B169" s="1">
        <v>36.5</v>
      </c>
      <c r="C169">
        <f t="shared" si="4"/>
        <v>38.363549958000206</v>
      </c>
      <c r="D169">
        <f>ABS(B169-C169)</f>
        <v>1.8635499580002062</v>
      </c>
      <c r="E169">
        <f t="shared" si="5"/>
        <v>3.4728184459625702</v>
      </c>
      <c r="F169">
        <f>D169/B169</f>
        <v>5.1056163232882361E-2</v>
      </c>
    </row>
    <row r="170" spans="1:6">
      <c r="A170" s="1">
        <v>8.4</v>
      </c>
      <c r="B170" s="1">
        <v>30</v>
      </c>
      <c r="C170">
        <f t="shared" si="4"/>
        <v>12.833045130690209</v>
      </c>
      <c r="D170">
        <f>ABS(B170-C170)</f>
        <v>17.166954869309791</v>
      </c>
      <c r="E170">
        <f t="shared" si="5"/>
        <v>294.70433948491916</v>
      </c>
      <c r="F170">
        <f>D170/B170</f>
        <v>0.57223182897699298</v>
      </c>
    </row>
    <row r="171" spans="1:6">
      <c r="A171" s="1">
        <v>5.5</v>
      </c>
      <c r="B171" s="1">
        <v>23.9</v>
      </c>
      <c r="C171">
        <f t="shared" si="4"/>
        <v>25.822249341075999</v>
      </c>
      <c r="D171">
        <f>ABS(B171-C171)</f>
        <v>1.9222493410760002</v>
      </c>
      <c r="E171">
        <f t="shared" si="5"/>
        <v>3.6950425292671172</v>
      </c>
      <c r="F171">
        <f>D171/B171</f>
        <v>8.0428842722845201E-2</v>
      </c>
    </row>
    <row r="172" spans="1:6">
      <c r="A172" s="1">
        <v>2.7</v>
      </c>
      <c r="B172" s="1">
        <v>38.299999999999997</v>
      </c>
      <c r="C172">
        <f t="shared" si="4"/>
        <v>38.363549958000206</v>
      </c>
      <c r="D172">
        <f>ABS(B172-C172)</f>
        <v>6.3549958000209017E-2</v>
      </c>
      <c r="E172">
        <f t="shared" si="5"/>
        <v>4.0385971618283299E-3</v>
      </c>
      <c r="F172">
        <f>D172/B172</f>
        <v>1.6592678329036298E-3</v>
      </c>
    </row>
    <row r="173" spans="1:6">
      <c r="A173" s="1">
        <v>3.5</v>
      </c>
      <c r="B173" s="1">
        <v>29.9849</v>
      </c>
      <c r="C173">
        <f t="shared" si="4"/>
        <v>34.780321210307577</v>
      </c>
      <c r="D173">
        <f>ABS(B173-C173)</f>
        <v>4.7954212103075768</v>
      </c>
      <c r="E173">
        <f t="shared" si="5"/>
        <v>22.996064584267785</v>
      </c>
      <c r="F173">
        <f>D173/B173</f>
        <v>0.15992787070517417</v>
      </c>
    </row>
    <row r="174" spans="1:6">
      <c r="A174" s="1">
        <v>3</v>
      </c>
      <c r="B174" s="1">
        <v>34.4</v>
      </c>
      <c r="C174">
        <f t="shared" si="4"/>
        <v>37.019839177615474</v>
      </c>
      <c r="D174">
        <f>ABS(B174-C174)</f>
        <v>2.619839177615475</v>
      </c>
      <c r="E174">
        <f t="shared" si="5"/>
        <v>6.8635573165689285</v>
      </c>
      <c r="F174">
        <f>D174/B174</f>
        <v>7.6158115628356837E-2</v>
      </c>
    </row>
    <row r="175" spans="1:6">
      <c r="A175" s="1">
        <v>1.6</v>
      </c>
      <c r="B175" s="1">
        <v>48.318800000000003</v>
      </c>
      <c r="C175">
        <f t="shared" si="4"/>
        <v>43.290489486077576</v>
      </c>
      <c r="D175">
        <f>ABS(B175-C175)</f>
        <v>5.0283105139224276</v>
      </c>
      <c r="E175">
        <f t="shared" si="5"/>
        <v>25.283906624422826</v>
      </c>
      <c r="F175">
        <f>D175/B175</f>
        <v>0.10406530199264939</v>
      </c>
    </row>
    <row r="176" spans="1:6">
      <c r="A176" s="1">
        <v>2.5</v>
      </c>
      <c r="B176" s="1">
        <v>35.860599999999998</v>
      </c>
      <c r="C176">
        <f t="shared" si="4"/>
        <v>39.259357144923371</v>
      </c>
      <c r="D176">
        <f>ABS(B176-C176)</f>
        <v>3.3987571449233727</v>
      </c>
      <c r="E176">
        <f t="shared" si="5"/>
        <v>11.551550130167676</v>
      </c>
      <c r="F176">
        <f>D176/B176</f>
        <v>9.4776917980272851E-2</v>
      </c>
    </row>
    <row r="177" spans="1:6">
      <c r="A177" s="1">
        <v>3.8</v>
      </c>
      <c r="B177" s="1">
        <v>27.372</v>
      </c>
      <c r="C177">
        <f t="shared" si="4"/>
        <v>33.436610429922837</v>
      </c>
      <c r="D177">
        <f>ABS(B177-C177)</f>
        <v>6.0646104299228369</v>
      </c>
      <c r="E177">
        <f t="shared" si="5"/>
        <v>36.77949966672886</v>
      </c>
      <c r="F177">
        <f>D177/B177</f>
        <v>0.22156256137377017</v>
      </c>
    </row>
    <row r="178" spans="1:6">
      <c r="A178" s="1">
        <v>5.3</v>
      </c>
      <c r="B178" s="1">
        <v>29.3645</v>
      </c>
      <c r="C178">
        <f t="shared" si="4"/>
        <v>26.718056527999156</v>
      </c>
      <c r="D178">
        <f>ABS(B178-C178)</f>
        <v>2.6464434720008434</v>
      </c>
      <c r="E178">
        <f t="shared" si="5"/>
        <v>7.003663050495879</v>
      </c>
      <c r="F178">
        <f>D178/B178</f>
        <v>9.0123907166845804E-2</v>
      </c>
    </row>
    <row r="179" spans="1:6">
      <c r="A179" s="1">
        <v>2.5</v>
      </c>
      <c r="B179" s="1">
        <v>40.0169</v>
      </c>
      <c r="C179">
        <f t="shared" si="4"/>
        <v>39.259357144923371</v>
      </c>
      <c r="D179">
        <f>ABS(B179-C179)</f>
        <v>0.757542855076629</v>
      </c>
      <c r="E179">
        <f t="shared" si="5"/>
        <v>0.57387117727765047</v>
      </c>
      <c r="F179">
        <f>D179/B179</f>
        <v>1.8930573209734611E-2</v>
      </c>
    </row>
    <row r="180" spans="1:6">
      <c r="A180" s="1">
        <v>4.3</v>
      </c>
      <c r="B180" s="1">
        <v>27.6</v>
      </c>
      <c r="C180">
        <f t="shared" si="4"/>
        <v>31.197092462614947</v>
      </c>
      <c r="D180">
        <f>ABS(B180-C180)</f>
        <v>3.5970924626149454</v>
      </c>
      <c r="E180">
        <f t="shared" si="5"/>
        <v>12.939074184601253</v>
      </c>
      <c r="F180">
        <f>D180/B180</f>
        <v>0.13032943705126612</v>
      </c>
    </row>
    <row r="181" spans="1:6">
      <c r="A181" s="1">
        <v>2</v>
      </c>
      <c r="B181" s="1">
        <v>40.299999999999997</v>
      </c>
      <c r="C181">
        <f t="shared" si="4"/>
        <v>41.498875112231261</v>
      </c>
      <c r="D181">
        <f>ABS(B181-C181)</f>
        <v>1.1988751122312635</v>
      </c>
      <c r="E181">
        <f t="shared" si="5"/>
        <v>1.4373015347275246</v>
      </c>
      <c r="F181">
        <f>D181/B181</f>
        <v>2.9748762090105796E-2</v>
      </c>
    </row>
    <row r="182" spans="1:6">
      <c r="A182" s="1">
        <v>3.7</v>
      </c>
      <c r="B182" s="1">
        <v>27</v>
      </c>
      <c r="C182">
        <f t="shared" si="4"/>
        <v>33.884514023384419</v>
      </c>
      <c r="D182">
        <f>ABS(B182-C182)</f>
        <v>6.8845140233844191</v>
      </c>
      <c r="E182">
        <f t="shared" si="5"/>
        <v>47.396533338176724</v>
      </c>
      <c r="F182">
        <f>D182/B182</f>
        <v>0.25498200086608958</v>
      </c>
    </row>
    <row r="183" spans="1:6">
      <c r="A183" s="1">
        <v>2.5</v>
      </c>
      <c r="B183" s="1">
        <v>37.9</v>
      </c>
      <c r="C183">
        <f t="shared" si="4"/>
        <v>39.259357144923371</v>
      </c>
      <c r="D183">
        <f>ABS(B183-C183)</f>
        <v>1.3593571449233721</v>
      </c>
      <c r="E183">
        <f t="shared" si="5"/>
        <v>1.8478518474542218</v>
      </c>
      <c r="F183">
        <f>D183/B183</f>
        <v>3.5866943137819844E-2</v>
      </c>
    </row>
    <row r="184" spans="1:6">
      <c r="A184" s="1">
        <v>2.4</v>
      </c>
      <c r="B184" s="1">
        <v>37.491100000000003</v>
      </c>
      <c r="C184">
        <f t="shared" si="4"/>
        <v>39.707260738384946</v>
      </c>
      <c r="D184">
        <f>ABS(B184-C184)</f>
        <v>2.2161607383849429</v>
      </c>
      <c r="E184">
        <f t="shared" si="5"/>
        <v>4.9113684183588955</v>
      </c>
      <c r="F184">
        <f>D184/B184</f>
        <v>5.9111648854926709E-2</v>
      </c>
    </row>
    <row r="185" spans="1:6">
      <c r="A185" s="1">
        <v>2.4</v>
      </c>
      <c r="B185" s="1">
        <v>43.2286</v>
      </c>
      <c r="C185">
        <f t="shared" si="4"/>
        <v>39.707260738384946</v>
      </c>
      <c r="D185">
        <f>ABS(B185-C185)</f>
        <v>3.5213392616150543</v>
      </c>
      <c r="E185">
        <f t="shared" si="5"/>
        <v>12.399830195391656</v>
      </c>
      <c r="F185">
        <f>D185/B185</f>
        <v>8.1458554327807381E-2</v>
      </c>
    </row>
    <row r="186" spans="1:6">
      <c r="A186" s="1">
        <v>3.5</v>
      </c>
      <c r="B186" s="1">
        <v>34.700000000000003</v>
      </c>
      <c r="C186">
        <f t="shared" si="4"/>
        <v>34.780321210307577</v>
      </c>
      <c r="D186">
        <f>ABS(B186-C186)</f>
        <v>8.0321210307573665E-2</v>
      </c>
      <c r="E186">
        <f t="shared" si="5"/>
        <v>6.4514968252734782E-3</v>
      </c>
      <c r="F186">
        <f>D186/B186</f>
        <v>2.3147322855208547E-3</v>
      </c>
    </row>
    <row r="187" spans="1:6">
      <c r="A187" s="1">
        <v>6.2</v>
      </c>
      <c r="B187" s="1">
        <v>26.1</v>
      </c>
      <c r="C187">
        <f t="shared" si="4"/>
        <v>22.686924186844944</v>
      </c>
      <c r="D187">
        <f>ABS(B187-C187)</f>
        <v>3.4130758131550571</v>
      </c>
      <c r="E187">
        <f t="shared" si="5"/>
        <v>11.649086506344055</v>
      </c>
      <c r="F187">
        <f>D187/B187</f>
        <v>0.13076918824348877</v>
      </c>
    </row>
    <row r="188" spans="1:6">
      <c r="A188" s="1">
        <v>2</v>
      </c>
      <c r="B188" s="1">
        <v>37.5</v>
      </c>
      <c r="C188">
        <f t="shared" si="4"/>
        <v>41.498875112231261</v>
      </c>
      <c r="D188">
        <f>ABS(B188-C188)</f>
        <v>3.9988751122312607</v>
      </c>
      <c r="E188">
        <f t="shared" si="5"/>
        <v>15.991002163222579</v>
      </c>
      <c r="F188">
        <f>D188/B188</f>
        <v>0.10663666965950029</v>
      </c>
    </row>
    <row r="189" spans="1:6">
      <c r="A189" s="1">
        <v>4.5999999999999996</v>
      </c>
      <c r="B189" s="1">
        <v>33.799999999999997</v>
      </c>
      <c r="C189">
        <f t="shared" si="4"/>
        <v>29.853381682230211</v>
      </c>
      <c r="D189">
        <f>ABS(B189-C189)</f>
        <v>3.9466183177697864</v>
      </c>
      <c r="E189">
        <f t="shared" si="5"/>
        <v>15.575796146156019</v>
      </c>
      <c r="F189">
        <f>D189/B189</f>
        <v>0.11676385555531914</v>
      </c>
    </row>
    <row r="190" spans="1:6">
      <c r="A190" s="1">
        <v>3.5</v>
      </c>
      <c r="B190" s="1">
        <v>32.348999999999997</v>
      </c>
      <c r="C190">
        <f t="shared" si="4"/>
        <v>34.780321210307577</v>
      </c>
      <c r="D190">
        <f>ABS(B190-C190)</f>
        <v>2.4313212103075799</v>
      </c>
      <c r="E190">
        <f t="shared" si="5"/>
        <v>5.9113228276915146</v>
      </c>
      <c r="F190">
        <f>D190/B190</f>
        <v>7.5159084061565434E-2</v>
      </c>
    </row>
    <row r="191" spans="1:6">
      <c r="A191" s="1">
        <v>4.5999999999999996</v>
      </c>
      <c r="B191" s="1">
        <v>29.9</v>
      </c>
      <c r="C191">
        <f t="shared" si="4"/>
        <v>29.853381682230211</v>
      </c>
      <c r="D191">
        <f>ABS(B191-C191)</f>
        <v>4.6618317769787865E-2</v>
      </c>
      <c r="E191">
        <f t="shared" si="5"/>
        <v>2.1732675516849191E-3</v>
      </c>
      <c r="F191">
        <f>D191/B191</f>
        <v>1.5591410625347113E-3</v>
      </c>
    </row>
    <row r="192" spans="1:6">
      <c r="A192" s="1">
        <v>3.4</v>
      </c>
      <c r="B192" s="1">
        <v>40.997799999999998</v>
      </c>
      <c r="C192">
        <f t="shared" si="4"/>
        <v>35.228224803769159</v>
      </c>
      <c r="D192">
        <f>ABS(B192-C192)</f>
        <v>5.7695751962308393</v>
      </c>
      <c r="E192">
        <f t="shared" si="5"/>
        <v>33.287997944962129</v>
      </c>
      <c r="F192">
        <f>D192/B192</f>
        <v>0.1407288975562308</v>
      </c>
    </row>
    <row r="193" spans="1:6">
      <c r="A193" s="1">
        <v>4</v>
      </c>
      <c r="B193" s="1">
        <v>28.4</v>
      </c>
      <c r="C193">
        <f t="shared" si="4"/>
        <v>32.540803242999687</v>
      </c>
      <c r="D193">
        <f>ABS(B193-C193)</f>
        <v>4.1408032429996879</v>
      </c>
      <c r="E193">
        <f t="shared" si="5"/>
        <v>17.146251497236733</v>
      </c>
      <c r="F193">
        <f>D193/B193</f>
        <v>0.1458029310915383</v>
      </c>
    </row>
    <row r="194" spans="1:6">
      <c r="A194" s="1">
        <v>3.5</v>
      </c>
      <c r="B194" s="1">
        <v>34.9</v>
      </c>
      <c r="C194">
        <f t="shared" si="4"/>
        <v>34.780321210307577</v>
      </c>
      <c r="D194">
        <f>ABS(B194-C194)</f>
        <v>0.11967878969242207</v>
      </c>
      <c r="E194">
        <f t="shared" si="5"/>
        <v>1.4323012702242991E-2</v>
      </c>
      <c r="F194">
        <f>D194/B194</f>
        <v>3.4291916817312915E-3</v>
      </c>
    </row>
    <row r="195" spans="1:6">
      <c r="A195" s="1">
        <v>3.7</v>
      </c>
      <c r="B195" s="1">
        <v>31.6</v>
      </c>
      <c r="C195">
        <f t="shared" ref="C195:C258" si="6">$H$4+($H$5*A195)</f>
        <v>33.884514023384419</v>
      </c>
      <c r="D195">
        <f>ABS(B195-C195)</f>
        <v>2.2845140233844177</v>
      </c>
      <c r="E195">
        <f t="shared" ref="E195:E258" si="7">D195^2</f>
        <v>5.2190043230400596</v>
      </c>
      <c r="F195">
        <f>D195/B195</f>
        <v>7.2294747575456259E-2</v>
      </c>
    </row>
    <row r="196" spans="1:6">
      <c r="A196" s="1">
        <v>1.3</v>
      </c>
      <c r="B196" s="1">
        <v>32.1</v>
      </c>
      <c r="C196">
        <f t="shared" si="6"/>
        <v>44.634200266462315</v>
      </c>
      <c r="D196">
        <f>ABS(B196-C196)</f>
        <v>12.534200266462314</v>
      </c>
      <c r="E196">
        <f t="shared" si="7"/>
        <v>157.10617631978394</v>
      </c>
      <c r="F196">
        <f>D196/B196</f>
        <v>0.39047352855022782</v>
      </c>
    </row>
    <row r="197" spans="1:6">
      <c r="A197" s="1">
        <v>3.5</v>
      </c>
      <c r="B197" s="1">
        <v>37.6</v>
      </c>
      <c r="C197">
        <f t="shared" si="6"/>
        <v>34.780321210307577</v>
      </c>
      <c r="D197">
        <f>ABS(B197-C197)</f>
        <v>2.8196787896924249</v>
      </c>
      <c r="E197">
        <f t="shared" si="7"/>
        <v>7.9505884770413386</v>
      </c>
      <c r="F197">
        <f>D197/B197</f>
        <v>7.4991457172670875E-2</v>
      </c>
    </row>
    <row r="198" spans="1:6">
      <c r="A198" s="1">
        <v>4.8</v>
      </c>
      <c r="B198" s="1">
        <v>25.56</v>
      </c>
      <c r="C198">
        <f t="shared" si="6"/>
        <v>28.957574495307053</v>
      </c>
      <c r="D198">
        <f>ABS(B198-C198)</f>
        <v>3.3975744953070546</v>
      </c>
      <c r="E198">
        <f t="shared" si="7"/>
        <v>11.543512451160987</v>
      </c>
      <c r="F198">
        <f>D198/B198</f>
        <v>0.13292544973814768</v>
      </c>
    </row>
    <row r="199" spans="1:6">
      <c r="A199" s="1">
        <v>2.5</v>
      </c>
      <c r="B199" s="1">
        <v>51.6</v>
      </c>
      <c r="C199">
        <f t="shared" si="6"/>
        <v>39.259357144923371</v>
      </c>
      <c r="D199">
        <f>ABS(B199-C199)</f>
        <v>12.340642855076631</v>
      </c>
      <c r="E199">
        <f t="shared" si="7"/>
        <v>152.29146607655389</v>
      </c>
      <c r="F199">
        <f>D199/B199</f>
        <v>0.23915974525342307</v>
      </c>
    </row>
    <row r="200" spans="1:6">
      <c r="A200" s="1">
        <v>4.2</v>
      </c>
      <c r="B200" s="1">
        <v>24.6</v>
      </c>
      <c r="C200">
        <f t="shared" si="6"/>
        <v>31.644996056076526</v>
      </c>
      <c r="D200">
        <f>ABS(B200-C200)</f>
        <v>7.0449960560765241</v>
      </c>
      <c r="E200">
        <f t="shared" si="7"/>
        <v>49.631969430133779</v>
      </c>
      <c r="F200">
        <f>D200/B200</f>
        <v>0.28638195349904566</v>
      </c>
    </row>
    <row r="201" spans="1:6">
      <c r="A201" s="1">
        <v>3</v>
      </c>
      <c r="B201" s="1">
        <v>34.7288</v>
      </c>
      <c r="C201">
        <f t="shared" si="6"/>
        <v>37.019839177615474</v>
      </c>
      <c r="D201">
        <f>ABS(B201-C201)</f>
        <v>2.2910391776154739</v>
      </c>
      <c r="E201">
        <f t="shared" si="7"/>
        <v>5.248860513368987</v>
      </c>
      <c r="F201">
        <f>D201/B201</f>
        <v>6.5969431066304443E-2</v>
      </c>
    </row>
    <row r="202" spans="1:6">
      <c r="A202" s="1">
        <v>2.4</v>
      </c>
      <c r="B202" s="1">
        <v>35.299999999999997</v>
      </c>
      <c r="C202">
        <f t="shared" si="6"/>
        <v>39.707260738384946</v>
      </c>
      <c r="D202">
        <f>ABS(B202-C202)</f>
        <v>4.4072607383849487</v>
      </c>
      <c r="E202">
        <f t="shared" si="7"/>
        <v>19.423947216109443</v>
      </c>
      <c r="F202">
        <f>D202/B202</f>
        <v>0.12485157899107505</v>
      </c>
    </row>
    <row r="203" spans="1:6">
      <c r="A203" s="1">
        <v>4</v>
      </c>
      <c r="B203" s="1">
        <v>27.1846</v>
      </c>
      <c r="C203">
        <f t="shared" si="6"/>
        <v>32.540803242999687</v>
      </c>
      <c r="D203">
        <f>ABS(B203-C203)</f>
        <v>5.3562032429996869</v>
      </c>
      <c r="E203">
        <f t="shared" si="7"/>
        <v>28.688913180320363</v>
      </c>
      <c r="F203">
        <f>D203/B203</f>
        <v>0.19703079107287533</v>
      </c>
    </row>
    <row r="204" spans="1:6">
      <c r="A204" s="1">
        <v>3.8</v>
      </c>
      <c r="B204" s="1">
        <v>33.848199999999999</v>
      </c>
      <c r="C204">
        <f t="shared" si="6"/>
        <v>33.436610429922837</v>
      </c>
      <c r="D204">
        <f>ABS(B204-C204)</f>
        <v>0.41158957007716168</v>
      </c>
      <c r="E204">
        <f t="shared" si="7"/>
        <v>0.16940597419630279</v>
      </c>
      <c r="F204">
        <f>D204/B204</f>
        <v>1.2159865814937328E-2</v>
      </c>
    </row>
    <row r="205" spans="1:6">
      <c r="A205" s="1">
        <v>2.4</v>
      </c>
      <c r="B205" s="1">
        <v>42.3</v>
      </c>
      <c r="C205">
        <f t="shared" si="6"/>
        <v>39.707260738384946</v>
      </c>
      <c r="D205">
        <f>ABS(B205-C205)</f>
        <v>2.5927392616150513</v>
      </c>
      <c r="E205">
        <f t="shared" si="7"/>
        <v>6.7222968787201616</v>
      </c>
      <c r="F205">
        <f>D205/B205</f>
        <v>6.1294072378606415E-2</v>
      </c>
    </row>
    <row r="206" spans="1:6">
      <c r="A206" s="1">
        <v>5.5</v>
      </c>
      <c r="B206" s="1">
        <v>32.299999999999997</v>
      </c>
      <c r="C206">
        <f t="shared" si="6"/>
        <v>25.822249341075999</v>
      </c>
      <c r="D206">
        <f>ABS(B206-C206)</f>
        <v>6.4777506589239984</v>
      </c>
      <c r="E206">
        <f t="shared" si="7"/>
        <v>41.961253599190293</v>
      </c>
      <c r="F206">
        <f>D206/B206</f>
        <v>0.20054955600383897</v>
      </c>
    </row>
    <row r="207" spans="1:6">
      <c r="A207" s="1">
        <v>2.4</v>
      </c>
      <c r="B207" s="1">
        <v>41.695999999999998</v>
      </c>
      <c r="C207">
        <f t="shared" si="6"/>
        <v>39.707260738384946</v>
      </c>
      <c r="D207">
        <f>ABS(B207-C207)</f>
        <v>1.9887392616150521</v>
      </c>
      <c r="E207">
        <f t="shared" si="7"/>
        <v>3.9550838506891828</v>
      </c>
      <c r="F207">
        <f>D207/B207</f>
        <v>4.7696164179179108E-2</v>
      </c>
    </row>
    <row r="208" spans="1:6">
      <c r="A208" s="1">
        <v>2.4</v>
      </c>
      <c r="B208" s="1">
        <v>39.200000000000003</v>
      </c>
      <c r="C208">
        <f t="shared" si="6"/>
        <v>39.707260738384946</v>
      </c>
      <c r="D208">
        <f>ABS(B208-C208)</f>
        <v>0.50726073838494301</v>
      </c>
      <c r="E208">
        <f t="shared" si="7"/>
        <v>0.25731345670683758</v>
      </c>
      <c r="F208">
        <f>D208/B208</f>
        <v>1.2940324958799565E-2</v>
      </c>
    </row>
    <row r="209" spans="1:6">
      <c r="A209" s="1">
        <v>2</v>
      </c>
      <c r="B209" s="1">
        <v>38</v>
      </c>
      <c r="C209">
        <f t="shared" si="6"/>
        <v>41.498875112231261</v>
      </c>
      <c r="D209">
        <f>ABS(B209-C209)</f>
        <v>3.4988751122312607</v>
      </c>
      <c r="E209">
        <f t="shared" si="7"/>
        <v>12.242127050991318</v>
      </c>
      <c r="F209">
        <f>D209/B209</f>
        <v>9.2075660848191077E-2</v>
      </c>
    </row>
    <row r="210" spans="1:6">
      <c r="A210" s="1">
        <v>3.7</v>
      </c>
      <c r="B210" s="1">
        <v>28.5</v>
      </c>
      <c r="C210">
        <f t="shared" si="6"/>
        <v>33.884514023384419</v>
      </c>
      <c r="D210">
        <f>ABS(B210-C210)</f>
        <v>5.3845140233844191</v>
      </c>
      <c r="E210">
        <f t="shared" si="7"/>
        <v>28.992991268023463</v>
      </c>
      <c r="F210">
        <f>D210/B210</f>
        <v>0.18893031660997961</v>
      </c>
    </row>
    <row r="211" spans="1:6">
      <c r="A211" s="1">
        <v>4.4000000000000004</v>
      </c>
      <c r="B211" s="1">
        <v>23.152100000000001</v>
      </c>
      <c r="C211">
        <f t="shared" si="6"/>
        <v>30.749188869153365</v>
      </c>
      <c r="D211">
        <f>ABS(B211-C211)</f>
        <v>7.5970888691533638</v>
      </c>
      <c r="E211">
        <f t="shared" si="7"/>
        <v>57.715759285813938</v>
      </c>
      <c r="F211">
        <f>D211/B211</f>
        <v>0.32813821939061094</v>
      </c>
    </row>
    <row r="212" spans="1:6">
      <c r="A212" s="1">
        <v>3.6</v>
      </c>
      <c r="B212" s="1">
        <v>31.6</v>
      </c>
      <c r="C212">
        <f t="shared" si="6"/>
        <v>34.332417616846001</v>
      </c>
      <c r="D212">
        <f>ABS(B212-C212)</f>
        <v>2.7324176168459999</v>
      </c>
      <c r="E212">
        <f t="shared" si="7"/>
        <v>7.4661060328503739</v>
      </c>
      <c r="F212">
        <f>D212/B212</f>
        <v>8.646891192550632E-2</v>
      </c>
    </row>
    <row r="213" spans="1:6">
      <c r="A213" s="1">
        <v>2.2999999999999998</v>
      </c>
      <c r="B213" s="1">
        <v>32.8232</v>
      </c>
      <c r="C213">
        <f t="shared" si="6"/>
        <v>40.155164331846528</v>
      </c>
      <c r="D213">
        <f>ABS(B213-C213)</f>
        <v>7.3319643318465282</v>
      </c>
      <c r="E213">
        <f t="shared" si="7"/>
        <v>53.757700963469709</v>
      </c>
      <c r="F213">
        <f>D213/B213</f>
        <v>0.22337749920320166</v>
      </c>
    </row>
    <row r="214" spans="1:6">
      <c r="A214" s="1">
        <v>3</v>
      </c>
      <c r="B214" s="1">
        <v>33.629600000000003</v>
      </c>
      <c r="C214">
        <f t="shared" si="6"/>
        <v>37.019839177615474</v>
      </c>
      <c r="D214">
        <f>ABS(B214-C214)</f>
        <v>3.3902391776154701</v>
      </c>
      <c r="E214">
        <f t="shared" si="7"/>
        <v>11.493721681438819</v>
      </c>
      <c r="F214">
        <f>D214/B214</f>
        <v>0.10081116568783065</v>
      </c>
    </row>
    <row r="215" spans="1:6">
      <c r="A215" s="1">
        <v>2</v>
      </c>
      <c r="B215" s="1">
        <v>50.9</v>
      </c>
      <c r="C215">
        <f t="shared" si="6"/>
        <v>41.498875112231261</v>
      </c>
      <c r="D215">
        <f>ABS(B215-C215)</f>
        <v>9.4011248877687379</v>
      </c>
      <c r="E215">
        <f t="shared" si="7"/>
        <v>88.381149155424765</v>
      </c>
      <c r="F215">
        <f>D215/B215</f>
        <v>0.18469793492669426</v>
      </c>
    </row>
    <row r="216" spans="1:6">
      <c r="A216" s="1">
        <v>2.5</v>
      </c>
      <c r="B216" s="1">
        <v>38.6</v>
      </c>
      <c r="C216">
        <f t="shared" si="6"/>
        <v>39.259357144923371</v>
      </c>
      <c r="D216">
        <f>ABS(B216-C216)</f>
        <v>0.65935714492336928</v>
      </c>
      <c r="E216">
        <f t="shared" si="7"/>
        <v>0.43475184456149701</v>
      </c>
      <c r="F216">
        <f>D216/B216</f>
        <v>1.7081791319258272E-2</v>
      </c>
    </row>
    <row r="217" spans="1:6">
      <c r="A217" s="1">
        <v>2</v>
      </c>
      <c r="B217" s="1">
        <v>60.1</v>
      </c>
      <c r="C217">
        <f t="shared" si="6"/>
        <v>41.498875112231261</v>
      </c>
      <c r="D217">
        <f>ABS(B217-C217)</f>
        <v>18.601124887768741</v>
      </c>
      <c r="E217">
        <f t="shared" si="7"/>
        <v>346.00184709036967</v>
      </c>
      <c r="F217">
        <f>D217/B217</f>
        <v>0.30950290994623531</v>
      </c>
    </row>
    <row r="218" spans="1:6">
      <c r="A218" s="1">
        <v>3.5</v>
      </c>
      <c r="B218" s="1">
        <v>41.2</v>
      </c>
      <c r="C218">
        <f t="shared" si="6"/>
        <v>34.780321210307577</v>
      </c>
      <c r="D218">
        <f>ABS(B218-C218)</f>
        <v>6.4196787896924263</v>
      </c>
      <c r="E218">
        <f t="shared" si="7"/>
        <v>41.212275762826813</v>
      </c>
      <c r="F218">
        <f>D218/B218</f>
        <v>0.1558174463517579</v>
      </c>
    </row>
    <row r="219" spans="1:6">
      <c r="A219" s="1">
        <v>2</v>
      </c>
      <c r="B219" s="1">
        <v>41.566099999999999</v>
      </c>
      <c r="C219">
        <f t="shared" si="6"/>
        <v>41.498875112231261</v>
      </c>
      <c r="D219">
        <f>ABS(B219-C219)</f>
        <v>6.7224887768738029E-2</v>
      </c>
      <c r="E219">
        <f t="shared" si="7"/>
        <v>4.5191855355194242E-3</v>
      </c>
      <c r="F219">
        <f>D219/B219</f>
        <v>1.6173008237178382E-3</v>
      </c>
    </row>
    <row r="220" spans="1:6">
      <c r="A220" s="1">
        <v>2</v>
      </c>
      <c r="B220" s="1">
        <v>42</v>
      </c>
      <c r="C220">
        <f t="shared" si="6"/>
        <v>41.498875112231261</v>
      </c>
      <c r="D220">
        <f>ABS(B220-C220)</f>
        <v>0.50112488776873931</v>
      </c>
      <c r="E220">
        <f t="shared" si="7"/>
        <v>0.25112615314123155</v>
      </c>
      <c r="F220">
        <f>D220/B220</f>
        <v>1.1931544946874746E-2</v>
      </c>
    </row>
    <row r="221" spans="1:6">
      <c r="A221" s="1">
        <v>5.3</v>
      </c>
      <c r="B221" s="1">
        <v>23.299900000000001</v>
      </c>
      <c r="C221">
        <f t="shared" si="6"/>
        <v>26.718056527999156</v>
      </c>
      <c r="D221">
        <f>ABS(B221-C221)</f>
        <v>3.4181565279991553</v>
      </c>
      <c r="E221">
        <f t="shared" si="7"/>
        <v>11.68379404990324</v>
      </c>
      <c r="F221">
        <f>D221/B221</f>
        <v>0.14670262653484156</v>
      </c>
    </row>
    <row r="222" spans="1:6">
      <c r="A222" s="1">
        <v>2.5</v>
      </c>
      <c r="B222" s="1">
        <v>38.377800000000001</v>
      </c>
      <c r="C222">
        <f t="shared" si="6"/>
        <v>39.259357144923371</v>
      </c>
      <c r="D222">
        <f>ABS(B222-C222)</f>
        <v>0.88155714492337012</v>
      </c>
      <c r="E222">
        <f t="shared" si="7"/>
        <v>0.77714299976544376</v>
      </c>
      <c r="F222">
        <f>D222/B222</f>
        <v>2.2970497134368571E-2</v>
      </c>
    </row>
    <row r="223" spans="1:6">
      <c r="A223" s="1">
        <v>3</v>
      </c>
      <c r="B223" s="1">
        <v>33.722900000000003</v>
      </c>
      <c r="C223">
        <f t="shared" si="6"/>
        <v>37.019839177615474</v>
      </c>
      <c r="D223">
        <f>ABS(B223-C223)</f>
        <v>3.2969391776154708</v>
      </c>
      <c r="E223">
        <f t="shared" si="7"/>
        <v>10.869807940895777</v>
      </c>
      <c r="F223">
        <f>D223/B223</f>
        <v>9.7765588891093907E-2</v>
      </c>
    </row>
    <row r="224" spans="1:6">
      <c r="A224" s="1">
        <v>2</v>
      </c>
      <c r="B224" s="1">
        <v>49.216999999999999</v>
      </c>
      <c r="C224">
        <f t="shared" si="6"/>
        <v>41.498875112231261</v>
      </c>
      <c r="D224">
        <f>ABS(B224-C224)</f>
        <v>7.7181248877687381</v>
      </c>
      <c r="E224">
        <f t="shared" si="7"/>
        <v>59.569451783195198</v>
      </c>
      <c r="F224">
        <f>D224/B224</f>
        <v>0.15681827189322264</v>
      </c>
    </row>
    <row r="225" spans="1:6">
      <c r="A225" s="1">
        <v>5.7</v>
      </c>
      <c r="B225" s="1">
        <v>34.5</v>
      </c>
      <c r="C225">
        <f t="shared" si="6"/>
        <v>24.926442154152841</v>
      </c>
      <c r="D225">
        <f>ABS(B225-C225)</f>
        <v>9.5735578458471586</v>
      </c>
      <c r="E225">
        <f t="shared" si="7"/>
        <v>91.653009827781688</v>
      </c>
      <c r="F225">
        <f>D225/B225</f>
        <v>0.2774944303144104</v>
      </c>
    </row>
    <row r="226" spans="1:6">
      <c r="A226" s="1">
        <v>2</v>
      </c>
      <c r="B226" s="1">
        <v>42.575000000000003</v>
      </c>
      <c r="C226">
        <f t="shared" si="6"/>
        <v>41.498875112231261</v>
      </c>
      <c r="D226">
        <f>ABS(B226-C226)</f>
        <v>1.0761248877687422</v>
      </c>
      <c r="E226">
        <f t="shared" si="7"/>
        <v>1.1580447740752879</v>
      </c>
      <c r="F226">
        <f>D226/B226</f>
        <v>2.5275980922342737E-2</v>
      </c>
    </row>
    <row r="227" spans="1:6">
      <c r="A227" s="1">
        <v>3</v>
      </c>
      <c r="B227" s="1">
        <v>35.708100000000002</v>
      </c>
      <c r="C227">
        <f t="shared" si="6"/>
        <v>37.019839177615474</v>
      </c>
      <c r="D227">
        <f>ABS(B227-C227)</f>
        <v>1.3117391776154719</v>
      </c>
      <c r="E227">
        <f t="shared" si="7"/>
        <v>1.7206596700913144</v>
      </c>
      <c r="F227">
        <f>D227/B227</f>
        <v>3.6735059485536105E-2</v>
      </c>
    </row>
    <row r="228" spans="1:6">
      <c r="A228" s="1">
        <v>2.5</v>
      </c>
      <c r="B228" s="1">
        <v>37.5</v>
      </c>
      <c r="C228">
        <f t="shared" si="6"/>
        <v>39.259357144923371</v>
      </c>
      <c r="D228">
        <f>ABS(B228-C228)</f>
        <v>1.7593571449233707</v>
      </c>
      <c r="E228">
        <f t="shared" si="7"/>
        <v>3.0953375633929143</v>
      </c>
      <c r="F228">
        <f>D228/B228</f>
        <v>4.6916190531289884E-2</v>
      </c>
    </row>
    <row r="229" spans="1:6">
      <c r="A229" s="1">
        <v>3</v>
      </c>
      <c r="B229" s="1">
        <v>35.883099999999999</v>
      </c>
      <c r="C229">
        <f t="shared" si="6"/>
        <v>37.019839177615474</v>
      </c>
      <c r="D229">
        <f>ABS(B229-C229)</f>
        <v>1.1367391776154747</v>
      </c>
      <c r="E229">
        <f t="shared" si="7"/>
        <v>1.2921759579259058</v>
      </c>
      <c r="F229">
        <f>D229/B229</f>
        <v>3.1678956879853601E-2</v>
      </c>
    </row>
    <row r="230" spans="1:6">
      <c r="A230" s="1">
        <v>3.8</v>
      </c>
      <c r="B230" s="1">
        <v>29.5</v>
      </c>
      <c r="C230">
        <f t="shared" si="6"/>
        <v>33.436610429922837</v>
      </c>
      <c r="D230">
        <f>ABS(B230-C230)</f>
        <v>3.9366104299228368</v>
      </c>
      <c r="E230">
        <f t="shared" si="7"/>
        <v>15.496901676977263</v>
      </c>
      <c r="F230">
        <f>D230/B230</f>
        <v>0.13344442135331649</v>
      </c>
    </row>
    <row r="231" spans="1:6">
      <c r="A231" s="1">
        <v>2.4</v>
      </c>
      <c r="B231" s="1">
        <v>46.8</v>
      </c>
      <c r="C231">
        <f t="shared" si="6"/>
        <v>39.707260738384946</v>
      </c>
      <c r="D231">
        <f>ABS(B231-C231)</f>
        <v>7.0927392616150513</v>
      </c>
      <c r="E231">
        <f t="shared" si="7"/>
        <v>50.30695023325562</v>
      </c>
      <c r="F231">
        <f>D231/B231</f>
        <v>0.15155425772681735</v>
      </c>
    </row>
    <row r="232" spans="1:6">
      <c r="A232" s="1">
        <v>4.7</v>
      </c>
      <c r="B232" s="1">
        <v>25.6</v>
      </c>
      <c r="C232">
        <f t="shared" si="6"/>
        <v>29.405478088768628</v>
      </c>
      <c r="D232">
        <f>ABS(B232-C232)</f>
        <v>3.805478088768627</v>
      </c>
      <c r="E232">
        <f t="shared" si="7"/>
        <v>14.481663484098123</v>
      </c>
      <c r="F232">
        <f>D232/B232</f>
        <v>0.14865148784252449</v>
      </c>
    </row>
    <row r="233" spans="1:6">
      <c r="A233" s="1">
        <v>5</v>
      </c>
      <c r="B233" s="1">
        <v>29.7559</v>
      </c>
      <c r="C233">
        <f t="shared" si="6"/>
        <v>28.061767308383892</v>
      </c>
      <c r="D233">
        <f>ABS(B233-C233)</f>
        <v>1.6941326916161081</v>
      </c>
      <c r="E233">
        <f t="shared" si="7"/>
        <v>2.8700855768024391</v>
      </c>
      <c r="F233">
        <f>D233/B233</f>
        <v>5.6934345511851704E-2</v>
      </c>
    </row>
    <row r="234" spans="1:6">
      <c r="A234" s="1">
        <v>3.5</v>
      </c>
      <c r="B234" s="1">
        <v>34.200000000000003</v>
      </c>
      <c r="C234">
        <f t="shared" si="6"/>
        <v>34.780321210307577</v>
      </c>
      <c r="D234">
        <f>ABS(B234-C234)</f>
        <v>0.58032121030757366</v>
      </c>
      <c r="E234">
        <f t="shared" si="7"/>
        <v>0.33677270713284713</v>
      </c>
      <c r="F234">
        <f>D234/B234</f>
        <v>1.6968456441741917E-2</v>
      </c>
    </row>
    <row r="235" spans="1:6">
      <c r="A235" s="1">
        <v>1.6</v>
      </c>
      <c r="B235" s="1">
        <v>48.9</v>
      </c>
      <c r="C235">
        <f t="shared" si="6"/>
        <v>43.290489486077576</v>
      </c>
      <c r="D235">
        <f>ABS(B235-C235)</f>
        <v>5.6095105139224231</v>
      </c>
      <c r="E235">
        <f t="shared" si="7"/>
        <v>31.466608205806207</v>
      </c>
      <c r="F235">
        <f>D235/B235</f>
        <v>0.11471391644013136</v>
      </c>
    </row>
    <row r="236" spans="1:6">
      <c r="A236" s="1">
        <v>2.5</v>
      </c>
      <c r="B236" s="1">
        <v>40.187600000000003</v>
      </c>
      <c r="C236">
        <f t="shared" si="6"/>
        <v>39.259357144923371</v>
      </c>
      <c r="D236">
        <f>ABS(B236-C236)</f>
        <v>0.92824285507663262</v>
      </c>
      <c r="E236">
        <f t="shared" si="7"/>
        <v>0.86163479800081844</v>
      </c>
      <c r="F236">
        <f>D236/B236</f>
        <v>2.3097742962422053E-2</v>
      </c>
    </row>
    <row r="237" spans="1:6">
      <c r="A237" s="1">
        <v>3.8</v>
      </c>
      <c r="B237" s="1">
        <v>29.0307</v>
      </c>
      <c r="C237">
        <f t="shared" si="6"/>
        <v>33.436610429922837</v>
      </c>
      <c r="D237">
        <f>ABS(B237-C237)</f>
        <v>4.4059104299228373</v>
      </c>
      <c r="E237">
        <f t="shared" si="7"/>
        <v>19.412046716502843</v>
      </c>
      <c r="F237">
        <f>D237/B237</f>
        <v>0.15176728187480279</v>
      </c>
    </row>
    <row r="238" spans="1:6">
      <c r="A238" s="1">
        <v>2.2999999999999998</v>
      </c>
      <c r="B238" s="1">
        <v>37.700000000000003</v>
      </c>
      <c r="C238">
        <f t="shared" si="6"/>
        <v>40.155164331846528</v>
      </c>
      <c r="D238">
        <f>ABS(B238-C238)</f>
        <v>2.4551643318465253</v>
      </c>
      <c r="E238">
        <f t="shared" si="7"/>
        <v>6.0278318963713948</v>
      </c>
      <c r="F238">
        <f>D238/B238</f>
        <v>6.5123722330146558E-2</v>
      </c>
    </row>
    <row r="239" spans="1:6">
      <c r="A239" s="1">
        <v>3.7</v>
      </c>
      <c r="B239" s="1">
        <v>28.7</v>
      </c>
      <c r="C239">
        <f t="shared" si="6"/>
        <v>33.884514023384419</v>
      </c>
      <c r="D239">
        <f>ABS(B239-C239)</f>
        <v>5.1845140233844198</v>
      </c>
      <c r="E239">
        <f t="shared" si="7"/>
        <v>26.879185658669705</v>
      </c>
      <c r="F239">
        <f>D239/B239</f>
        <v>0.18064508792280209</v>
      </c>
    </row>
    <row r="240" spans="1:6">
      <c r="A240" s="1">
        <v>5.3</v>
      </c>
      <c r="B240" s="1">
        <v>22.9</v>
      </c>
      <c r="C240">
        <f t="shared" si="6"/>
        <v>26.718056527999156</v>
      </c>
      <c r="D240">
        <f>ABS(B240-C240)</f>
        <v>3.8180565279991576</v>
      </c>
      <c r="E240">
        <f t="shared" si="7"/>
        <v>14.577555650996983</v>
      </c>
      <c r="F240">
        <f>D240/B240</f>
        <v>0.16672735930127328</v>
      </c>
    </row>
    <row r="241" spans="1:6">
      <c r="A241" s="1">
        <v>2</v>
      </c>
      <c r="B241" s="1">
        <v>42.774299999999997</v>
      </c>
      <c r="C241">
        <f t="shared" si="6"/>
        <v>41.498875112231261</v>
      </c>
      <c r="D241">
        <f>ABS(B241-C241)</f>
        <v>1.275424887768736</v>
      </c>
      <c r="E241">
        <f t="shared" si="7"/>
        <v>1.6267086443398928</v>
      </c>
      <c r="F241">
        <f>D241/B241</f>
        <v>2.9817551374744556E-2</v>
      </c>
    </row>
    <row r="242" spans="1:6">
      <c r="A242" s="1">
        <v>6.1</v>
      </c>
      <c r="B242" s="1">
        <v>30.1</v>
      </c>
      <c r="C242">
        <f t="shared" si="6"/>
        <v>23.134827780306527</v>
      </c>
      <c r="D242">
        <f>ABS(B242-C242)</f>
        <v>6.9651722196934749</v>
      </c>
      <c r="E242">
        <f t="shared" si="7"/>
        <v>48.51362404998973</v>
      </c>
      <c r="F242">
        <f>D242/B242</f>
        <v>0.23140107042171013</v>
      </c>
    </row>
    <row r="243" spans="1:6">
      <c r="A243" s="1">
        <v>4.8</v>
      </c>
      <c r="B243" s="1">
        <v>30.537500000000001</v>
      </c>
      <c r="C243">
        <f t="shared" si="6"/>
        <v>28.957574495307053</v>
      </c>
      <c r="D243">
        <f>ABS(B243-C243)</f>
        <v>1.5799255046929481</v>
      </c>
      <c r="E243">
        <f t="shared" si="7"/>
        <v>2.496164600379267</v>
      </c>
      <c r="F243">
        <f>D243/B243</f>
        <v>5.1737224877378571E-2</v>
      </c>
    </row>
    <row r="244" spans="1:6">
      <c r="A244" s="1">
        <v>3</v>
      </c>
      <c r="B244" s="1">
        <v>35.731099999999998</v>
      </c>
      <c r="C244">
        <f t="shared" si="6"/>
        <v>37.019839177615474</v>
      </c>
      <c r="D244">
        <f>ABS(B244-C244)</f>
        <v>1.2887391776154757</v>
      </c>
      <c r="E244">
        <f t="shared" si="7"/>
        <v>1.6608486679210128</v>
      </c>
      <c r="F244">
        <f>D244/B244</f>
        <v>3.6067716292402859E-2</v>
      </c>
    </row>
    <row r="245" spans="1:6">
      <c r="A245" s="1">
        <v>2</v>
      </c>
      <c r="B245" s="1">
        <v>37.5</v>
      </c>
      <c r="C245">
        <f t="shared" si="6"/>
        <v>41.498875112231261</v>
      </c>
      <c r="D245">
        <f>ABS(B245-C245)</f>
        <v>3.9988751122312607</v>
      </c>
      <c r="E245">
        <f t="shared" si="7"/>
        <v>15.991002163222579</v>
      </c>
      <c r="F245">
        <f>D245/B245</f>
        <v>0.10663666965950029</v>
      </c>
    </row>
    <row r="246" spans="1:6">
      <c r="A246" s="1">
        <v>4.2</v>
      </c>
      <c r="B246" s="1">
        <v>24.183700000000002</v>
      </c>
      <c r="C246">
        <f t="shared" si="6"/>
        <v>31.644996056076526</v>
      </c>
      <c r="D246">
        <f>ABS(B246-C246)</f>
        <v>7.4612960560765238</v>
      </c>
      <c r="E246">
        <f t="shared" si="7"/>
        <v>55.67093883642309</v>
      </c>
      <c r="F246">
        <f>D246/B246</f>
        <v>0.30852582756470365</v>
      </c>
    </row>
    <row r="247" spans="1:6">
      <c r="A247" s="1">
        <v>3.5</v>
      </c>
      <c r="B247" s="1">
        <v>35.5</v>
      </c>
      <c r="C247">
        <f t="shared" si="6"/>
        <v>34.780321210307577</v>
      </c>
      <c r="D247">
        <f>ABS(B247-C247)</f>
        <v>0.71967878969242349</v>
      </c>
      <c r="E247">
        <f t="shared" si="7"/>
        <v>0.51793756033315153</v>
      </c>
      <c r="F247">
        <f>D247/B247</f>
        <v>2.027264196316686E-2</v>
      </c>
    </row>
    <row r="248" spans="1:6">
      <c r="A248" s="1">
        <v>2.4</v>
      </c>
      <c r="B248" s="1">
        <v>46.8</v>
      </c>
      <c r="C248">
        <f t="shared" si="6"/>
        <v>39.707260738384946</v>
      </c>
      <c r="D248">
        <f>ABS(B248-C248)</f>
        <v>7.0927392616150513</v>
      </c>
      <c r="E248">
        <f t="shared" si="7"/>
        <v>50.30695023325562</v>
      </c>
      <c r="F248">
        <f>D248/B248</f>
        <v>0.15155425772681735</v>
      </c>
    </row>
    <row r="249" spans="1:6">
      <c r="A249" s="1">
        <v>2.5</v>
      </c>
      <c r="B249" s="1">
        <v>38.4</v>
      </c>
      <c r="C249">
        <f t="shared" si="6"/>
        <v>39.259357144923371</v>
      </c>
      <c r="D249">
        <f>ABS(B249-C249)</f>
        <v>0.85935714492337212</v>
      </c>
      <c r="E249">
        <f t="shared" si="7"/>
        <v>0.73849470253084959</v>
      </c>
      <c r="F249">
        <f>D249/B249</f>
        <v>2.2379092315712817E-2</v>
      </c>
    </row>
    <row r="250" spans="1:6">
      <c r="A250" s="1">
        <v>4.4000000000000004</v>
      </c>
      <c r="B250" s="1">
        <v>30.953700000000001</v>
      </c>
      <c r="C250">
        <f t="shared" si="6"/>
        <v>30.749188869153365</v>
      </c>
      <c r="D250">
        <f>ABS(B250-C250)</f>
        <v>0.20451113084663675</v>
      </c>
      <c r="E250">
        <f t="shared" si="7"/>
        <v>4.1824802640170175E-2</v>
      </c>
      <c r="F250">
        <f>D250/B250</f>
        <v>6.6070011289970747E-3</v>
      </c>
    </row>
    <row r="251" spans="1:6">
      <c r="A251" s="1">
        <v>4</v>
      </c>
      <c r="B251" s="1">
        <v>27.566500000000001</v>
      </c>
      <c r="C251">
        <f t="shared" si="6"/>
        <v>32.540803242999687</v>
      </c>
      <c r="D251">
        <f>ABS(B251-C251)</f>
        <v>4.9743032429996852</v>
      </c>
      <c r="E251">
        <f t="shared" si="7"/>
        <v>24.743692753317184</v>
      </c>
      <c r="F251">
        <f>D251/B251</f>
        <v>0.18044739966987774</v>
      </c>
    </row>
    <row r="252" spans="1:6">
      <c r="A252" s="1">
        <v>3</v>
      </c>
      <c r="B252" s="1">
        <v>34.548200000000001</v>
      </c>
      <c r="C252">
        <f t="shared" si="6"/>
        <v>37.019839177615474</v>
      </c>
      <c r="D252">
        <f>ABS(B252-C252)</f>
        <v>2.4716391776154722</v>
      </c>
      <c r="E252">
        <f t="shared" si="7"/>
        <v>6.1090002243236876</v>
      </c>
      <c r="F252">
        <f>D252/B252</f>
        <v>7.1541764190767451E-2</v>
      </c>
    </row>
    <row r="253" spans="1:6">
      <c r="A253" s="1">
        <v>2</v>
      </c>
      <c r="B253" s="1">
        <v>42.457900000000002</v>
      </c>
      <c r="C253">
        <f t="shared" si="6"/>
        <v>41.498875112231261</v>
      </c>
      <c r="D253">
        <f>ABS(B253-C253)</f>
        <v>0.95902488776874151</v>
      </c>
      <c r="E253">
        <f t="shared" si="7"/>
        <v>0.91972873535984723</v>
      </c>
      <c r="F253">
        <f>D253/B253</f>
        <v>2.2587666553662369E-2</v>
      </c>
    </row>
    <row r="254" spans="1:6">
      <c r="A254" s="1">
        <v>4.3</v>
      </c>
      <c r="B254" s="1">
        <v>24.1937</v>
      </c>
      <c r="C254">
        <f t="shared" si="6"/>
        <v>31.197092462614947</v>
      </c>
      <c r="D254">
        <f>ABS(B254-C254)</f>
        <v>7.0033924626149471</v>
      </c>
      <c r="E254">
        <f t="shared" si="7"/>
        <v>49.047505985411853</v>
      </c>
      <c r="F254">
        <f>D254/B254</f>
        <v>0.28947174109850693</v>
      </c>
    </row>
    <row r="255" spans="1:6">
      <c r="A255" s="1">
        <v>2</v>
      </c>
      <c r="B255" s="1">
        <v>43.541400000000003</v>
      </c>
      <c r="C255">
        <f t="shared" si="6"/>
        <v>41.498875112231261</v>
      </c>
      <c r="D255">
        <f>ABS(B255-C255)</f>
        <v>2.0425248877687423</v>
      </c>
      <c r="E255">
        <f t="shared" si="7"/>
        <v>4.1719079171547131</v>
      </c>
      <c r="F255">
        <f>D255/B255</f>
        <v>4.6909949789596617E-2</v>
      </c>
    </row>
    <row r="256" spans="1:6">
      <c r="A256" s="1">
        <v>1</v>
      </c>
      <c r="B256" s="1">
        <v>57.8</v>
      </c>
      <c r="C256">
        <f t="shared" si="6"/>
        <v>45.977911046847055</v>
      </c>
      <c r="D256">
        <f>ABS(B256-C256)</f>
        <v>11.822088953152942</v>
      </c>
      <c r="E256">
        <f t="shared" si="7"/>
        <v>139.76178721626084</v>
      </c>
      <c r="F256">
        <f>D256/B256</f>
        <v>0.20453441095420316</v>
      </c>
    </row>
    <row r="257" spans="1:6">
      <c r="A257" s="1">
        <v>5</v>
      </c>
      <c r="B257" s="1">
        <v>24.7928</v>
      </c>
      <c r="C257">
        <f t="shared" si="6"/>
        <v>28.061767308383892</v>
      </c>
      <c r="D257">
        <f>ABS(B257-C257)</f>
        <v>3.2689673083838926</v>
      </c>
      <c r="E257">
        <f t="shared" si="7"/>
        <v>10.686147263282631</v>
      </c>
      <c r="F257">
        <f>D257/B257</f>
        <v>0.13185147737988015</v>
      </c>
    </row>
    <row r="258" spans="1:6">
      <c r="A258" s="1">
        <v>6.3</v>
      </c>
      <c r="B258" s="1">
        <v>24.6</v>
      </c>
      <c r="C258">
        <f t="shared" si="6"/>
        <v>22.239020593383366</v>
      </c>
      <c r="D258">
        <f>ABS(B258-C258)</f>
        <v>2.3609794066166359</v>
      </c>
      <c r="E258">
        <f t="shared" si="7"/>
        <v>5.5742237584678422</v>
      </c>
      <c r="F258">
        <f>D258/B258</f>
        <v>9.5974772626692503E-2</v>
      </c>
    </row>
    <row r="259" spans="1:6">
      <c r="A259" s="1">
        <v>2.4</v>
      </c>
      <c r="B259" s="1">
        <v>37.221800000000002</v>
      </c>
      <c r="C259">
        <f t="shared" ref="C259:C322" si="8">$H$4+($H$5*A259)</f>
        <v>39.707260738384946</v>
      </c>
      <c r="D259">
        <f>ABS(B259-C259)</f>
        <v>2.4854607383849441</v>
      </c>
      <c r="E259">
        <f t="shared" ref="E259:E322" si="9">D259^2</f>
        <v>6.1775150820530316</v>
      </c>
      <c r="F259">
        <f>D259/B259</f>
        <v>6.6774329516169129E-2</v>
      </c>
    </row>
    <row r="260" spans="1:6">
      <c r="A260" s="1">
        <v>5.3</v>
      </c>
      <c r="B260" s="1">
        <v>30.4</v>
      </c>
      <c r="C260">
        <f t="shared" si="8"/>
        <v>26.718056527999156</v>
      </c>
      <c r="D260">
        <f>ABS(B260-C260)</f>
        <v>3.6819434720008424</v>
      </c>
      <c r="E260">
        <f t="shared" si="9"/>
        <v>13.556707731009618</v>
      </c>
      <c r="F260">
        <f>D260/B260</f>
        <v>0.12111656157897509</v>
      </c>
    </row>
    <row r="261" spans="1:6">
      <c r="A261" s="1">
        <v>2.4</v>
      </c>
      <c r="B261" s="1">
        <v>39.200000000000003</v>
      </c>
      <c r="C261">
        <f t="shared" si="8"/>
        <v>39.707260738384946</v>
      </c>
      <c r="D261">
        <f>ABS(B261-C261)</f>
        <v>0.50726073838494301</v>
      </c>
      <c r="E261">
        <f t="shared" si="9"/>
        <v>0.25731345670683758</v>
      </c>
      <c r="F261">
        <f>D261/B261</f>
        <v>1.2940324958799565E-2</v>
      </c>
    </row>
    <row r="262" spans="1:6">
      <c r="A262" s="1">
        <v>2</v>
      </c>
      <c r="B262" s="1">
        <v>34.5</v>
      </c>
      <c r="C262">
        <f t="shared" si="8"/>
        <v>41.498875112231261</v>
      </c>
      <c r="D262">
        <f>ABS(B262-C262)</f>
        <v>6.9988751122312607</v>
      </c>
      <c r="E262">
        <f t="shared" si="9"/>
        <v>48.984252836610139</v>
      </c>
      <c r="F262">
        <f>D262/B262</f>
        <v>0.20286594528206553</v>
      </c>
    </row>
    <row r="263" spans="1:6">
      <c r="A263" s="1">
        <v>6.2</v>
      </c>
      <c r="B263" s="1">
        <v>33.799999999999997</v>
      </c>
      <c r="C263">
        <f t="shared" si="8"/>
        <v>22.686924186844944</v>
      </c>
      <c r="D263">
        <f>ABS(B263-C263)</f>
        <v>11.113075813155053</v>
      </c>
      <c r="E263">
        <f t="shared" si="9"/>
        <v>123.50045402893184</v>
      </c>
      <c r="F263">
        <f>D263/B263</f>
        <v>0.3287892252412738</v>
      </c>
    </row>
    <row r="264" spans="1:6">
      <c r="A264" s="1">
        <v>3.6</v>
      </c>
      <c r="B264" s="1">
        <v>35.1</v>
      </c>
      <c r="C264">
        <f t="shared" si="8"/>
        <v>34.332417616846001</v>
      </c>
      <c r="D264">
        <f>ABS(B264-C264)</f>
        <v>0.76758238315400007</v>
      </c>
      <c r="E264">
        <f t="shared" si="9"/>
        <v>0.58918271492837415</v>
      </c>
      <c r="F264">
        <f>D264/B264</f>
        <v>2.1868443964501424E-2</v>
      </c>
    </row>
    <row r="265" spans="1:6">
      <c r="A265" s="1">
        <v>3.5</v>
      </c>
      <c r="B265" s="1">
        <v>36.410200000000003</v>
      </c>
      <c r="C265">
        <f t="shared" si="8"/>
        <v>34.780321210307577</v>
      </c>
      <c r="D265">
        <f>ABS(B265-C265)</f>
        <v>1.6298787896924267</v>
      </c>
      <c r="E265">
        <f t="shared" si="9"/>
        <v>2.6565048690892499</v>
      </c>
      <c r="F265">
        <f>D265/B265</f>
        <v>4.4764345971525191E-2</v>
      </c>
    </row>
    <row r="266" spans="1:6">
      <c r="A266" s="1">
        <v>4.7</v>
      </c>
      <c r="B266" s="1">
        <v>25.609400000000001</v>
      </c>
      <c r="C266">
        <f t="shared" si="8"/>
        <v>29.405478088768628</v>
      </c>
      <c r="D266">
        <f>ABS(B266-C266)</f>
        <v>3.7960780887686276</v>
      </c>
      <c r="E266">
        <f t="shared" si="9"/>
        <v>14.410208856029277</v>
      </c>
      <c r="F266">
        <f>D266/B266</f>
        <v>0.1482298721863311</v>
      </c>
    </row>
    <row r="267" spans="1:6">
      <c r="A267" s="1">
        <v>4.2</v>
      </c>
      <c r="B267" s="1">
        <v>25.045100000000001</v>
      </c>
      <c r="C267">
        <f t="shared" si="8"/>
        <v>31.644996056076526</v>
      </c>
      <c r="D267">
        <f>ABS(B267-C267)</f>
        <v>6.5998960560765241</v>
      </c>
      <c r="E267">
        <f t="shared" si="9"/>
        <v>43.558627951014458</v>
      </c>
      <c r="F267">
        <f>D267/B267</f>
        <v>0.26352045134882768</v>
      </c>
    </row>
    <row r="268" spans="1:6">
      <c r="A268" s="1">
        <v>3.5</v>
      </c>
      <c r="B268" s="1">
        <v>33.5</v>
      </c>
      <c r="C268">
        <f t="shared" si="8"/>
        <v>34.780321210307577</v>
      </c>
      <c r="D268">
        <f>ABS(B268-C268)</f>
        <v>1.2803212103075765</v>
      </c>
      <c r="E268">
        <f t="shared" si="9"/>
        <v>1.6392224015634576</v>
      </c>
      <c r="F268">
        <f>D268/B268</f>
        <v>3.8218543591270943E-2</v>
      </c>
    </row>
    <row r="269" spans="1:6">
      <c r="A269" s="1">
        <v>1.6</v>
      </c>
      <c r="B269" s="1">
        <v>44.571399999999997</v>
      </c>
      <c r="C269">
        <f t="shared" si="8"/>
        <v>43.290489486077576</v>
      </c>
      <c r="D269">
        <f>ABS(B269-C269)</f>
        <v>1.2809105139224215</v>
      </c>
      <c r="E269">
        <f t="shared" si="9"/>
        <v>1.640731744677002</v>
      </c>
      <c r="F269">
        <f>D269/B269</f>
        <v>2.8738395336974417E-2</v>
      </c>
    </row>
    <row r="270" spans="1:6">
      <c r="A270" s="1">
        <v>2.4</v>
      </c>
      <c r="B270" s="1">
        <v>35</v>
      </c>
      <c r="C270">
        <f t="shared" si="8"/>
        <v>39.707260738384946</v>
      </c>
      <c r="D270">
        <f>ABS(B270-C270)</f>
        <v>4.7072607383849459</v>
      </c>
      <c r="E270">
        <f t="shared" si="9"/>
        <v>22.158303659140387</v>
      </c>
      <c r="F270">
        <f>D270/B270</f>
        <v>0.1344931639538556</v>
      </c>
    </row>
    <row r="271" spans="1:6">
      <c r="A271" s="1">
        <v>2.4</v>
      </c>
      <c r="B271" s="1">
        <v>44.6</v>
      </c>
      <c r="C271">
        <f t="shared" si="8"/>
        <v>39.707260738384946</v>
      </c>
      <c r="D271">
        <f>ABS(B271-C271)</f>
        <v>4.8927392616150556</v>
      </c>
      <c r="E271">
        <f t="shared" si="9"/>
        <v>23.938897482149439</v>
      </c>
      <c r="F271">
        <f>D271/B271</f>
        <v>0.10970267402724339</v>
      </c>
    </row>
    <row r="272" spans="1:6">
      <c r="A272" s="1">
        <v>3</v>
      </c>
      <c r="B272" s="1">
        <v>34.7286</v>
      </c>
      <c r="C272">
        <f t="shared" si="8"/>
        <v>37.019839177615474</v>
      </c>
      <c r="D272">
        <f>ABS(B272-C272)</f>
        <v>2.2912391776154735</v>
      </c>
      <c r="E272">
        <f t="shared" si="9"/>
        <v>5.2497769690400311</v>
      </c>
      <c r="F272">
        <f>D272/B272</f>
        <v>6.5975569922642238E-2</v>
      </c>
    </row>
    <row r="273" spans="1:6">
      <c r="A273" s="1">
        <v>2.4</v>
      </c>
      <c r="B273" s="1">
        <v>33.6</v>
      </c>
      <c r="C273">
        <f t="shared" si="8"/>
        <v>39.707260738384946</v>
      </c>
      <c r="D273">
        <f>ABS(B273-C273)</f>
        <v>6.1072607383849444</v>
      </c>
      <c r="E273">
        <f t="shared" si="9"/>
        <v>37.298633726618213</v>
      </c>
      <c r="F273">
        <f>D273/B273</f>
        <v>0.18176371245193287</v>
      </c>
    </row>
    <row r="274" spans="1:6">
      <c r="A274" s="1">
        <v>2.5</v>
      </c>
      <c r="B274" s="1">
        <v>36.030700000000003</v>
      </c>
      <c r="C274">
        <f t="shared" si="8"/>
        <v>39.259357144923371</v>
      </c>
      <c r="D274">
        <f>ABS(B274-C274)</f>
        <v>3.2286571449233676</v>
      </c>
      <c r="E274">
        <f t="shared" si="9"/>
        <v>10.424226959464711</v>
      </c>
      <c r="F274">
        <f>D274/B274</f>
        <v>8.9608504550934817E-2</v>
      </c>
    </row>
    <row r="275" spans="1:6">
      <c r="A275" s="1">
        <v>3.5</v>
      </c>
      <c r="B275" s="1">
        <v>31.3</v>
      </c>
      <c r="C275">
        <f t="shared" si="8"/>
        <v>34.780321210307577</v>
      </c>
      <c r="D275">
        <f>ABS(B275-C275)</f>
        <v>3.4803212103075758</v>
      </c>
      <c r="E275">
        <f t="shared" si="9"/>
        <v>12.112635726916789</v>
      </c>
      <c r="F275">
        <f>D275/B275</f>
        <v>0.11119237093634428</v>
      </c>
    </row>
    <row r="276" spans="1:6">
      <c r="A276" s="1">
        <v>3.5</v>
      </c>
      <c r="B276" s="1">
        <v>34.200000000000003</v>
      </c>
      <c r="C276">
        <f t="shared" si="8"/>
        <v>34.780321210307577</v>
      </c>
      <c r="D276">
        <f>ABS(B276-C276)</f>
        <v>0.58032121030757366</v>
      </c>
      <c r="E276">
        <f t="shared" si="9"/>
        <v>0.33677270713284713</v>
      </c>
      <c r="F276">
        <f>D276/B276</f>
        <v>1.6968456441741917E-2</v>
      </c>
    </row>
    <row r="277" spans="1:6">
      <c r="A277" s="1">
        <v>2</v>
      </c>
      <c r="B277" s="1">
        <v>37.798900000000003</v>
      </c>
      <c r="C277">
        <f t="shared" si="8"/>
        <v>41.498875112231261</v>
      </c>
      <c r="D277">
        <f>ABS(B277-C277)</f>
        <v>3.6999751122312574</v>
      </c>
      <c r="E277">
        <f t="shared" si="9"/>
        <v>13.689815831130707</v>
      </c>
      <c r="F277">
        <f>D277/B277</f>
        <v>9.7885788005239754E-2</v>
      </c>
    </row>
    <row r="278" spans="1:6">
      <c r="A278" s="1">
        <v>3</v>
      </c>
      <c r="B278" s="1">
        <v>34.548200000000001</v>
      </c>
      <c r="C278">
        <f t="shared" si="8"/>
        <v>37.019839177615474</v>
      </c>
      <c r="D278">
        <f>ABS(B278-C278)</f>
        <v>2.4716391776154722</v>
      </c>
      <c r="E278">
        <f t="shared" si="9"/>
        <v>6.1090002243236876</v>
      </c>
      <c r="F278">
        <f>D278/B278</f>
        <v>7.1541764190767451E-2</v>
      </c>
    </row>
    <row r="279" spans="1:6">
      <c r="A279" s="1">
        <v>3.5</v>
      </c>
      <c r="B279" s="1">
        <v>36.799999999999997</v>
      </c>
      <c r="C279">
        <f t="shared" si="8"/>
        <v>34.780321210307577</v>
      </c>
      <c r="D279">
        <f>ABS(B279-C279)</f>
        <v>2.0196787896924207</v>
      </c>
      <c r="E279">
        <f t="shared" si="9"/>
        <v>4.0791024135334411</v>
      </c>
      <c r="F279">
        <f>D279/B279</f>
        <v>5.4882575806859263E-2</v>
      </c>
    </row>
    <row r="280" spans="1:6">
      <c r="A280" s="1">
        <v>3.8</v>
      </c>
      <c r="B280" s="1">
        <v>38.048400000000001</v>
      </c>
      <c r="C280">
        <f t="shared" si="8"/>
        <v>33.436610429922837</v>
      </c>
      <c r="D280">
        <f>ABS(B280-C280)</f>
        <v>4.6117895700771641</v>
      </c>
      <c r="E280">
        <f t="shared" si="9"/>
        <v>21.268603038672513</v>
      </c>
      <c r="F280">
        <f>D280/B280</f>
        <v>0.12120850206781794</v>
      </c>
    </row>
    <row r="281" spans="1:6">
      <c r="A281" s="1">
        <v>1.8</v>
      </c>
      <c r="B281" s="1">
        <v>44.7393</v>
      </c>
      <c r="C281">
        <f t="shared" si="8"/>
        <v>42.394682299154418</v>
      </c>
      <c r="D281">
        <f>ABS(B281-C281)</f>
        <v>2.344617700845582</v>
      </c>
      <c r="E281">
        <f t="shared" si="9"/>
        <v>5.4972321631184231</v>
      </c>
      <c r="F281">
        <f>D281/B281</f>
        <v>5.2406222288806086E-2</v>
      </c>
    </row>
    <row r="282" spans="1:6">
      <c r="A282" s="1">
        <v>2</v>
      </c>
      <c r="B282" s="1">
        <v>41.521000000000001</v>
      </c>
      <c r="C282">
        <f t="shared" si="8"/>
        <v>41.498875112231261</v>
      </c>
      <c r="D282">
        <f>ABS(B282-C282)</f>
        <v>2.2124887768740109E-2</v>
      </c>
      <c r="E282">
        <f t="shared" si="9"/>
        <v>4.8951065877934571E-4</v>
      </c>
      <c r="F282">
        <f>D282/B282</f>
        <v>5.328601856588259E-4</v>
      </c>
    </row>
    <row r="283" spans="1:6">
      <c r="A283" s="1">
        <v>4.5999999999999996</v>
      </c>
      <c r="B283" s="1">
        <v>29</v>
      </c>
      <c r="C283">
        <f t="shared" si="8"/>
        <v>29.853381682230211</v>
      </c>
      <c r="D283">
        <f>ABS(B283-C283)</f>
        <v>0.85338168223021071</v>
      </c>
      <c r="E283">
        <f t="shared" si="9"/>
        <v>0.72826029556606431</v>
      </c>
      <c r="F283">
        <f>D283/B283</f>
        <v>2.942695455966244E-2</v>
      </c>
    </row>
    <row r="284" spans="1:6">
      <c r="A284" s="1">
        <v>4</v>
      </c>
      <c r="B284" s="1">
        <v>27.9711</v>
      </c>
      <c r="C284">
        <f t="shared" si="8"/>
        <v>32.540803242999687</v>
      </c>
      <c r="D284">
        <f>ABS(B284-C284)</f>
        <v>4.5697032429996867</v>
      </c>
      <c r="E284">
        <f t="shared" si="9"/>
        <v>20.882187729081853</v>
      </c>
      <c r="F284">
        <f>D284/B284</f>
        <v>0.16337231081365003</v>
      </c>
    </row>
    <row r="285" spans="1:6">
      <c r="A285" s="1">
        <v>3</v>
      </c>
      <c r="B285" s="1">
        <v>39.710299999999997</v>
      </c>
      <c r="C285">
        <f t="shared" si="8"/>
        <v>37.019839177615474</v>
      </c>
      <c r="D285">
        <f>ABS(B285-C285)</f>
        <v>2.690460822384523</v>
      </c>
      <c r="E285">
        <f t="shared" si="9"/>
        <v>7.2385794367860035</v>
      </c>
      <c r="F285">
        <f>D285/B285</f>
        <v>6.7752215983876304E-2</v>
      </c>
    </row>
    <row r="286" spans="1:6">
      <c r="A286" s="1">
        <v>3</v>
      </c>
      <c r="B286" s="1">
        <v>35.708100000000002</v>
      </c>
      <c r="C286">
        <f t="shared" si="8"/>
        <v>37.019839177615474</v>
      </c>
      <c r="D286">
        <f>ABS(B286-C286)</f>
        <v>1.3117391776154719</v>
      </c>
      <c r="E286">
        <f t="shared" si="9"/>
        <v>1.7206596700913144</v>
      </c>
      <c r="F286">
        <f>D286/B286</f>
        <v>3.6735059485536105E-2</v>
      </c>
    </row>
    <row r="287" spans="1:6">
      <c r="A287" s="1">
        <v>3.5</v>
      </c>
      <c r="B287" s="1">
        <v>34.5</v>
      </c>
      <c r="C287">
        <f t="shared" si="8"/>
        <v>34.780321210307577</v>
      </c>
      <c r="D287">
        <f>ABS(B287-C287)</f>
        <v>0.28032121030757651</v>
      </c>
      <c r="E287">
        <f t="shared" si="9"/>
        <v>7.857998094830454E-2</v>
      </c>
      <c r="F287">
        <f>D287/B287</f>
        <v>8.1252524726833763E-3</v>
      </c>
    </row>
    <row r="288" spans="1:6">
      <c r="A288" s="1">
        <v>1.6</v>
      </c>
      <c r="B288" s="1">
        <v>47.9</v>
      </c>
      <c r="C288">
        <f t="shared" si="8"/>
        <v>43.290489486077576</v>
      </c>
      <c r="D288">
        <f>ABS(B288-C288)</f>
        <v>4.6095105139224231</v>
      </c>
      <c r="E288">
        <f t="shared" si="9"/>
        <v>21.247587177961361</v>
      </c>
      <c r="F288">
        <f>D288/B288</f>
        <v>9.6231952273954549E-2</v>
      </c>
    </row>
    <row r="289" spans="1:6">
      <c r="A289" s="1">
        <v>3.8</v>
      </c>
      <c r="B289" s="1">
        <v>36.934699999999999</v>
      </c>
      <c r="C289">
        <f t="shared" si="8"/>
        <v>33.436610429922837</v>
      </c>
      <c r="D289">
        <f>ABS(B289-C289)</f>
        <v>3.4980895700771626</v>
      </c>
      <c r="E289">
        <f t="shared" si="9"/>
        <v>12.236630640282629</v>
      </c>
      <c r="F289">
        <f>D289/B289</f>
        <v>9.4710111902280583E-2</v>
      </c>
    </row>
    <row r="290" spans="1:6">
      <c r="A290" s="1">
        <v>5</v>
      </c>
      <c r="B290" s="1">
        <v>32.670099999999998</v>
      </c>
      <c r="C290">
        <f t="shared" si="8"/>
        <v>28.061767308383892</v>
      </c>
      <c r="D290">
        <f>ABS(B290-C290)</f>
        <v>4.6083326916161056</v>
      </c>
      <c r="E290">
        <f t="shared" si="9"/>
        <v>21.236730196617742</v>
      </c>
      <c r="F290">
        <f>D290/B290</f>
        <v>0.14105658359221754</v>
      </c>
    </row>
    <row r="291" spans="1:6">
      <c r="A291" s="1">
        <v>1.8</v>
      </c>
      <c r="B291" s="1">
        <v>51.191499999999998</v>
      </c>
      <c r="C291">
        <f t="shared" si="8"/>
        <v>42.394682299154418</v>
      </c>
      <c r="D291">
        <f>ABS(B291-C291)</f>
        <v>8.7968177008455797</v>
      </c>
      <c r="E291">
        <f t="shared" si="9"/>
        <v>77.384001661910105</v>
      </c>
      <c r="F291">
        <f>D291/B291</f>
        <v>0.17184137407275779</v>
      </c>
    </row>
    <row r="292" spans="1:6">
      <c r="A292" s="1">
        <v>5.3</v>
      </c>
      <c r="B292" s="1">
        <v>29.020499999999998</v>
      </c>
      <c r="C292">
        <f t="shared" si="8"/>
        <v>26.718056527999156</v>
      </c>
      <c r="D292">
        <f>ABS(B292-C292)</f>
        <v>2.3024434720008422</v>
      </c>
      <c r="E292">
        <f t="shared" si="9"/>
        <v>5.3012459417592934</v>
      </c>
      <c r="F292">
        <f>D292/B292</f>
        <v>7.933851835774168E-2</v>
      </c>
    </row>
    <row r="293" spans="1:6">
      <c r="A293" s="1">
        <v>3.5</v>
      </c>
      <c r="B293" s="1">
        <v>32.200000000000003</v>
      </c>
      <c r="C293">
        <f t="shared" si="8"/>
        <v>34.780321210307577</v>
      </c>
      <c r="D293">
        <f>ABS(B293-C293)</f>
        <v>2.5803212103075737</v>
      </c>
      <c r="E293">
        <f t="shared" si="9"/>
        <v>6.6580575483631419</v>
      </c>
      <c r="F293">
        <f>D293/B293</f>
        <v>8.0134199077874946E-2</v>
      </c>
    </row>
    <row r="294" spans="1:6">
      <c r="A294" s="1">
        <v>3.7</v>
      </c>
      <c r="B294" s="1">
        <v>31.8217</v>
      </c>
      <c r="C294">
        <f t="shared" si="8"/>
        <v>33.884514023384419</v>
      </c>
      <c r="D294">
        <f>ABS(B294-C294)</f>
        <v>2.0628140233844192</v>
      </c>
      <c r="E294">
        <f t="shared" si="9"/>
        <v>4.2552016950714151</v>
      </c>
      <c r="F294">
        <f>D294/B294</f>
        <v>6.4824130181116005E-2</v>
      </c>
    </row>
    <row r="295" spans="1:6">
      <c r="A295" s="1">
        <v>2.4</v>
      </c>
      <c r="B295" s="1">
        <v>38.6</v>
      </c>
      <c r="C295">
        <f t="shared" si="8"/>
        <v>39.707260738384946</v>
      </c>
      <c r="D295">
        <f>ABS(B295-C295)</f>
        <v>1.1072607383849444</v>
      </c>
      <c r="E295">
        <f t="shared" si="9"/>
        <v>1.2260263427687723</v>
      </c>
      <c r="F295">
        <f>D295/B295</f>
        <v>2.8685511357122911E-2</v>
      </c>
    </row>
    <row r="296" spans="1:6">
      <c r="A296" s="1">
        <v>2</v>
      </c>
      <c r="B296" s="1">
        <v>44.707999999999998</v>
      </c>
      <c r="C296">
        <f t="shared" si="8"/>
        <v>41.498875112231261</v>
      </c>
      <c r="D296">
        <f>ABS(B296-C296)</f>
        <v>3.2091248877687377</v>
      </c>
      <c r="E296">
        <f t="shared" si="9"/>
        <v>10.298482545296714</v>
      </c>
      <c r="F296">
        <f>D296/B296</f>
        <v>7.1779656611092826E-2</v>
      </c>
    </row>
    <row r="297" spans="1:6">
      <c r="A297" s="1">
        <v>1.6</v>
      </c>
      <c r="B297" s="1">
        <v>46.5047</v>
      </c>
      <c r="C297">
        <f t="shared" si="8"/>
        <v>43.290489486077576</v>
      </c>
      <c r="D297">
        <f>ABS(B297-C297)</f>
        <v>3.2142105139224242</v>
      </c>
      <c r="E297">
        <f t="shared" si="9"/>
        <v>10.331149227809455</v>
      </c>
      <c r="F297">
        <f>D297/B297</f>
        <v>6.9115820850847859E-2</v>
      </c>
    </row>
    <row r="298" spans="1:6">
      <c r="A298" s="1">
        <v>3.2</v>
      </c>
      <c r="B298" s="1">
        <v>38.9</v>
      </c>
      <c r="C298">
        <f t="shared" si="8"/>
        <v>36.124031990692316</v>
      </c>
      <c r="D298">
        <f>ABS(B298-C298)</f>
        <v>2.7759680093076824</v>
      </c>
      <c r="E298">
        <f t="shared" si="9"/>
        <v>7.7059983886996575</v>
      </c>
      <c r="F298">
        <f>D298/B298</f>
        <v>7.1361645483487987E-2</v>
      </c>
    </row>
    <row r="299" spans="1:6">
      <c r="A299" s="1">
        <v>3</v>
      </c>
      <c r="B299" s="1">
        <v>36.1</v>
      </c>
      <c r="C299">
        <f t="shared" si="8"/>
        <v>37.019839177615474</v>
      </c>
      <c r="D299">
        <f>ABS(B299-C299)</f>
        <v>0.91983917761547218</v>
      </c>
      <c r="E299">
        <f t="shared" si="9"/>
        <v>0.84610411267630814</v>
      </c>
      <c r="F299">
        <f>D299/B299</f>
        <v>2.5480309629237457E-2</v>
      </c>
    </row>
    <row r="300" spans="1:6">
      <c r="A300" s="1">
        <v>3.2</v>
      </c>
      <c r="B300" s="1">
        <v>36.4</v>
      </c>
      <c r="C300">
        <f t="shared" si="8"/>
        <v>36.124031990692316</v>
      </c>
      <c r="D300">
        <f>ABS(B300-C300)</f>
        <v>0.27596800930768239</v>
      </c>
      <c r="E300">
        <f t="shared" si="9"/>
        <v>7.6158342161245077E-2</v>
      </c>
      <c r="F300">
        <f>D300/B300</f>
        <v>7.5815387172440225E-3</v>
      </c>
    </row>
    <row r="301" spans="1:6">
      <c r="A301" s="1">
        <v>6.1</v>
      </c>
      <c r="B301" s="1">
        <v>26</v>
      </c>
      <c r="C301">
        <f t="shared" si="8"/>
        <v>23.134827780306527</v>
      </c>
      <c r="D301">
        <f>ABS(B301-C301)</f>
        <v>2.8651722196934735</v>
      </c>
      <c r="E301">
        <f t="shared" si="9"/>
        <v>8.2092118485032266</v>
      </c>
      <c r="F301">
        <f>D301/B301</f>
        <v>0.11019893152667205</v>
      </c>
    </row>
    <row r="302" spans="1:6">
      <c r="A302" s="1">
        <v>2.5</v>
      </c>
      <c r="B302" s="1">
        <v>47.649299999999997</v>
      </c>
      <c r="C302">
        <f t="shared" si="8"/>
        <v>39.259357144923371</v>
      </c>
      <c r="D302">
        <f>ABS(B302-C302)</f>
        <v>8.389942855076626</v>
      </c>
      <c r="E302">
        <f t="shared" si="9"/>
        <v>70.391141111451333</v>
      </c>
      <c r="F302">
        <f>D302/B302</f>
        <v>0.17607693827772133</v>
      </c>
    </row>
    <row r="303" spans="1:6">
      <c r="A303" s="1">
        <v>2.5</v>
      </c>
      <c r="B303" s="1">
        <v>37.070999999999998</v>
      </c>
      <c r="C303">
        <f t="shared" si="8"/>
        <v>39.259357144923371</v>
      </c>
      <c r="D303">
        <f>ABS(B303-C303)</f>
        <v>2.1883571449233727</v>
      </c>
      <c r="E303">
        <f t="shared" si="9"/>
        <v>4.7889069937371751</v>
      </c>
      <c r="F303">
        <f>D303/B303</f>
        <v>5.9031511017328175E-2</v>
      </c>
    </row>
    <row r="304" spans="1:6">
      <c r="A304" s="1">
        <v>2.4</v>
      </c>
      <c r="B304" s="1">
        <v>33.6</v>
      </c>
      <c r="C304">
        <f t="shared" si="8"/>
        <v>39.707260738384946</v>
      </c>
      <c r="D304">
        <f>ABS(B304-C304)</f>
        <v>6.1072607383849444</v>
      </c>
      <c r="E304">
        <f t="shared" si="9"/>
        <v>37.298633726618213</v>
      </c>
      <c r="F304">
        <f>D304/B304</f>
        <v>0.18176371245193287</v>
      </c>
    </row>
    <row r="305" spans="1:6">
      <c r="A305" s="1">
        <v>2.4</v>
      </c>
      <c r="B305" s="1">
        <v>40.299999999999997</v>
      </c>
      <c r="C305">
        <f t="shared" si="8"/>
        <v>39.707260738384946</v>
      </c>
      <c r="D305">
        <f>ABS(B305-C305)</f>
        <v>0.5927392616150513</v>
      </c>
      <c r="E305">
        <f t="shared" si="9"/>
        <v>0.35133983225995624</v>
      </c>
      <c r="F305">
        <f>D305/B305</f>
        <v>1.4708170263400778E-2</v>
      </c>
    </row>
    <row r="306" spans="1:6">
      <c r="A306" s="1">
        <v>2</v>
      </c>
      <c r="B306" s="1">
        <v>42.6</v>
      </c>
      <c r="C306">
        <f t="shared" si="8"/>
        <v>41.498875112231261</v>
      </c>
      <c r="D306">
        <f>ABS(B306-C306)</f>
        <v>1.1011248877687407</v>
      </c>
      <c r="E306">
        <f t="shared" si="9"/>
        <v>1.2124760184637218</v>
      </c>
      <c r="F306">
        <f>D306/B306</f>
        <v>2.5848002060299077E-2</v>
      </c>
    </row>
    <row r="307" spans="1:6">
      <c r="A307" s="1">
        <v>2.5</v>
      </c>
      <c r="B307" s="1">
        <v>38.6</v>
      </c>
      <c r="C307">
        <f t="shared" si="8"/>
        <v>39.259357144923371</v>
      </c>
      <c r="D307">
        <f>ABS(B307-C307)</f>
        <v>0.65935714492336928</v>
      </c>
      <c r="E307">
        <f t="shared" si="9"/>
        <v>0.43475184456149701</v>
      </c>
      <c r="F307">
        <f>D307/B307</f>
        <v>1.7081791319258272E-2</v>
      </c>
    </row>
    <row r="308" spans="1:6">
      <c r="A308" s="1">
        <v>2.9</v>
      </c>
      <c r="B308" s="1">
        <v>35.323700000000002</v>
      </c>
      <c r="C308">
        <f t="shared" si="8"/>
        <v>37.467742771077056</v>
      </c>
      <c r="D308">
        <f>ABS(B308-C308)</f>
        <v>2.1440427710770535</v>
      </c>
      <c r="E308">
        <f t="shared" si="9"/>
        <v>4.596919404207771</v>
      </c>
      <c r="F308">
        <f>D308/B308</f>
        <v>6.0697004308072296E-2</v>
      </c>
    </row>
    <row r="309" spans="1:6">
      <c r="A309" s="1">
        <v>4.8</v>
      </c>
      <c r="B309" s="1">
        <v>31.8</v>
      </c>
      <c r="C309">
        <f t="shared" si="8"/>
        <v>28.957574495307053</v>
      </c>
      <c r="D309">
        <f>ABS(B309-C309)</f>
        <v>2.8424255046929474</v>
      </c>
      <c r="E309">
        <f t="shared" si="9"/>
        <v>8.079382749728957</v>
      </c>
      <c r="F309">
        <f>D309/B309</f>
        <v>8.9384449833111557E-2</v>
      </c>
    </row>
    <row r="310" spans="1:6">
      <c r="A310" s="1">
        <v>2</v>
      </c>
      <c r="B310" s="1">
        <v>47.327800000000003</v>
      </c>
      <c r="C310">
        <f t="shared" si="8"/>
        <v>41.498875112231261</v>
      </c>
      <c r="D310">
        <f>ABS(B310-C310)</f>
        <v>5.8289248877687427</v>
      </c>
      <c r="E310">
        <f t="shared" si="9"/>
        <v>33.976365347249853</v>
      </c>
      <c r="F310">
        <f>D310/B310</f>
        <v>0.12316069810489273</v>
      </c>
    </row>
    <row r="311" spans="1:6">
      <c r="A311" s="1">
        <v>3.6</v>
      </c>
      <c r="B311" s="1">
        <v>40.4</v>
      </c>
      <c r="C311">
        <f t="shared" si="8"/>
        <v>34.332417616846001</v>
      </c>
      <c r="D311">
        <f>ABS(B311-C311)</f>
        <v>6.0675823831539972</v>
      </c>
      <c r="E311">
        <f t="shared" si="9"/>
        <v>36.815555976360741</v>
      </c>
      <c r="F311">
        <f>D311/B311</f>
        <v>0.15018768275133657</v>
      </c>
    </row>
    <row r="312" spans="1:6">
      <c r="A312" s="1">
        <v>2.4</v>
      </c>
      <c r="B312" s="1">
        <v>44.4</v>
      </c>
      <c r="C312">
        <f t="shared" si="8"/>
        <v>39.707260738384946</v>
      </c>
      <c r="D312">
        <f>ABS(B312-C312)</f>
        <v>4.6927392616150527</v>
      </c>
      <c r="E312">
        <f t="shared" si="9"/>
        <v>22.021801777503391</v>
      </c>
      <c r="F312">
        <f>D312/B312</f>
        <v>0.10569232571205074</v>
      </c>
    </row>
    <row r="313" spans="1:6">
      <c r="A313" s="1">
        <v>5.4</v>
      </c>
      <c r="B313" s="1">
        <v>27</v>
      </c>
      <c r="C313">
        <f t="shared" si="8"/>
        <v>26.270152934537577</v>
      </c>
      <c r="D313">
        <f>ABS(B313-C313)</f>
        <v>0.72984706546242251</v>
      </c>
      <c r="E313">
        <f t="shared" si="9"/>
        <v>0.53267673896410961</v>
      </c>
      <c r="F313">
        <f>D313/B313</f>
        <v>2.7031372794904536E-2</v>
      </c>
    </row>
    <row r="314" spans="1:6">
      <c r="A314" s="1">
        <v>1.8</v>
      </c>
      <c r="B314" s="1">
        <v>47.5</v>
      </c>
      <c r="C314">
        <f t="shared" si="8"/>
        <v>42.394682299154418</v>
      </c>
      <c r="D314">
        <f>ABS(B314-C314)</f>
        <v>5.1053177008455819</v>
      </c>
      <c r="E314">
        <f t="shared" si="9"/>
        <v>26.064268826567218</v>
      </c>
      <c r="F314">
        <f>D314/B314</f>
        <v>0.10748037264938066</v>
      </c>
    </row>
    <row r="315" spans="1:6">
      <c r="A315" s="1">
        <v>2.7</v>
      </c>
      <c r="B315" s="1">
        <v>31.3</v>
      </c>
      <c r="C315">
        <f t="shared" si="8"/>
        <v>38.363549958000206</v>
      </c>
      <c r="D315">
        <f>ABS(B315-C315)</f>
        <v>7.0635499580002055</v>
      </c>
      <c r="E315">
        <f t="shared" si="9"/>
        <v>49.893738009164707</v>
      </c>
      <c r="F315">
        <f>D315/B315</f>
        <v>0.22567252261981485</v>
      </c>
    </row>
    <row r="316" spans="1:6">
      <c r="A316" s="1">
        <v>4.7</v>
      </c>
      <c r="B316" s="1">
        <v>26.560400000000001</v>
      </c>
      <c r="C316">
        <f t="shared" si="8"/>
        <v>29.405478088768628</v>
      </c>
      <c r="D316">
        <f>ABS(B316-C316)</f>
        <v>2.8450780887686271</v>
      </c>
      <c r="E316">
        <f t="shared" si="9"/>
        <v>8.0944693311913447</v>
      </c>
      <c r="F316">
        <f>D316/B316</f>
        <v>0.1071172907323921</v>
      </c>
    </row>
    <row r="317" spans="1:6">
      <c r="A317" s="1">
        <v>5</v>
      </c>
      <c r="B317" s="1">
        <v>27.251100000000001</v>
      </c>
      <c r="C317">
        <f t="shared" si="8"/>
        <v>28.061767308383892</v>
      </c>
      <c r="D317">
        <f>ABS(B317-C317)</f>
        <v>0.81066730838389134</v>
      </c>
      <c r="E317">
        <f t="shared" si="9"/>
        <v>0.65718148488238315</v>
      </c>
      <c r="F317">
        <f>D317/B317</f>
        <v>2.9748058184216098E-2</v>
      </c>
    </row>
    <row r="318" spans="1:6">
      <c r="A318" s="1">
        <v>2.4</v>
      </c>
      <c r="B318" s="1">
        <v>39.347999999999999</v>
      </c>
      <c r="C318">
        <f t="shared" si="8"/>
        <v>39.707260738384946</v>
      </c>
      <c r="D318">
        <f>ABS(B318-C318)</f>
        <v>0.35926073838494688</v>
      </c>
      <c r="E318">
        <f t="shared" si="9"/>
        <v>0.12906827814489724</v>
      </c>
      <c r="F318">
        <f>D318/B318</f>
        <v>9.1303430513608539E-3</v>
      </c>
    </row>
    <row r="319" spans="1:6">
      <c r="A319" s="1">
        <v>4</v>
      </c>
      <c r="B319" s="1">
        <v>32.756799999999998</v>
      </c>
      <c r="C319">
        <f t="shared" si="8"/>
        <v>32.540803242999687</v>
      </c>
      <c r="D319">
        <f>ABS(B319-C319)</f>
        <v>0.21599675700031185</v>
      </c>
      <c r="E319">
        <f t="shared" si="9"/>
        <v>4.6654599034651766E-2</v>
      </c>
      <c r="F319">
        <f>D319/B319</f>
        <v>6.5939516985881359E-3</v>
      </c>
    </row>
    <row r="320" spans="1:6">
      <c r="A320" s="1">
        <v>3</v>
      </c>
      <c r="B320" s="1">
        <v>34.1</v>
      </c>
      <c r="C320">
        <f t="shared" si="8"/>
        <v>37.019839177615474</v>
      </c>
      <c r="D320">
        <f>ABS(B320-C320)</f>
        <v>2.9198391776154722</v>
      </c>
      <c r="E320">
        <f t="shared" si="9"/>
        <v>8.5254608231381965</v>
      </c>
      <c r="F320">
        <f>D320/B320</f>
        <v>8.5625782334764575E-2</v>
      </c>
    </row>
    <row r="321" spans="1:6">
      <c r="A321" s="1">
        <v>3.5</v>
      </c>
      <c r="B321" s="1">
        <v>33.200000000000003</v>
      </c>
      <c r="C321">
        <f t="shared" si="8"/>
        <v>34.780321210307577</v>
      </c>
      <c r="D321">
        <f>ABS(B321-C321)</f>
        <v>1.5803212103075737</v>
      </c>
      <c r="E321">
        <f t="shared" si="9"/>
        <v>2.4974151277479946</v>
      </c>
      <c r="F321">
        <f>D321/B321</f>
        <v>4.7600036455047394E-2</v>
      </c>
    </row>
    <row r="322" spans="1:6">
      <c r="A322" s="1">
        <v>1.6</v>
      </c>
      <c r="B322" s="1">
        <v>42.1</v>
      </c>
      <c r="C322">
        <f t="shared" si="8"/>
        <v>43.290489486077576</v>
      </c>
      <c r="D322">
        <f>ABS(B322-C322)</f>
        <v>1.1904894860775741</v>
      </c>
      <c r="E322">
        <f t="shared" si="9"/>
        <v>1.4172652164612465</v>
      </c>
      <c r="F322">
        <f>D322/B322</f>
        <v>2.8277660001842616E-2</v>
      </c>
    </row>
    <row r="323" spans="1:6">
      <c r="A323" s="1">
        <v>2.4</v>
      </c>
      <c r="B323" s="1">
        <v>46.9</v>
      </c>
      <c r="C323">
        <f t="shared" ref="C323:C386" si="10">$H$4+($H$5*A323)</f>
        <v>39.707260738384946</v>
      </c>
      <c r="D323">
        <f>ABS(B323-C323)</f>
        <v>7.1927392616150527</v>
      </c>
      <c r="E323">
        <f t="shared" ref="E323:E386" si="11">D323^2</f>
        <v>51.735498085578655</v>
      </c>
      <c r="F323">
        <f>D323/B323</f>
        <v>0.15336331048219728</v>
      </c>
    </row>
    <row r="324" spans="1:6">
      <c r="A324" s="1">
        <v>3</v>
      </c>
      <c r="B324" s="1">
        <v>34.285299999999999</v>
      </c>
      <c r="C324">
        <f t="shared" si="10"/>
        <v>37.019839177615474</v>
      </c>
      <c r="D324">
        <f>ABS(B324-C324)</f>
        <v>2.7345391776154742</v>
      </c>
      <c r="E324">
        <f t="shared" si="11"/>
        <v>7.4777045139139133</v>
      </c>
      <c r="F324">
        <f>D324/B324</f>
        <v>7.9758356427258162E-2</v>
      </c>
    </row>
    <row r="325" spans="1:6">
      <c r="A325" s="1">
        <v>3.5</v>
      </c>
      <c r="B325" s="1">
        <v>32.200000000000003</v>
      </c>
      <c r="C325">
        <f t="shared" si="10"/>
        <v>34.780321210307577</v>
      </c>
      <c r="D325">
        <f>ABS(B325-C325)</f>
        <v>2.5803212103075737</v>
      </c>
      <c r="E325">
        <f t="shared" si="11"/>
        <v>6.6580575483631419</v>
      </c>
      <c r="F325">
        <f>D325/B325</f>
        <v>8.0134199077874946E-2</v>
      </c>
    </row>
    <row r="326" spans="1:6">
      <c r="A326" s="1">
        <v>3</v>
      </c>
      <c r="B326" s="1">
        <v>36.154800000000002</v>
      </c>
      <c r="C326">
        <f t="shared" si="10"/>
        <v>37.019839177615474</v>
      </c>
      <c r="D326">
        <f>ABS(B326-C326)</f>
        <v>0.865039177615472</v>
      </c>
      <c r="E326">
        <f t="shared" si="11"/>
        <v>0.74829277880965206</v>
      </c>
      <c r="F326">
        <f>D326/B326</f>
        <v>2.3925984312331196E-2</v>
      </c>
    </row>
    <row r="327" spans="1:6">
      <c r="A327" s="1">
        <v>1.3</v>
      </c>
      <c r="B327" s="1">
        <v>30.2</v>
      </c>
      <c r="C327">
        <f t="shared" si="10"/>
        <v>44.634200266462315</v>
      </c>
      <c r="D327">
        <f>ABS(B327-C327)</f>
        <v>14.434200266462316</v>
      </c>
      <c r="E327">
        <f t="shared" si="11"/>
        <v>208.34613733234079</v>
      </c>
      <c r="F327">
        <f>D327/B327</f>
        <v>0.47795365120736144</v>
      </c>
    </row>
    <row r="328" spans="1:6">
      <c r="A328" s="1">
        <v>2.5</v>
      </c>
      <c r="B328" s="1">
        <v>40.6</v>
      </c>
      <c r="C328">
        <f t="shared" si="10"/>
        <v>39.259357144923371</v>
      </c>
      <c r="D328">
        <f>ABS(B328-C328)</f>
        <v>1.3406428550766307</v>
      </c>
      <c r="E328">
        <f t="shared" si="11"/>
        <v>1.79732326486802</v>
      </c>
      <c r="F328">
        <f>D328/B328</f>
        <v>3.3020759977256911E-2</v>
      </c>
    </row>
    <row r="329" spans="1:6">
      <c r="A329" s="1">
        <v>2.4</v>
      </c>
      <c r="B329" s="1">
        <v>42.8</v>
      </c>
      <c r="C329">
        <f t="shared" si="10"/>
        <v>39.707260738384946</v>
      </c>
      <c r="D329">
        <f>ABS(B329-C329)</f>
        <v>3.0927392616150513</v>
      </c>
      <c r="E329">
        <f t="shared" si="11"/>
        <v>9.5650361403352129</v>
      </c>
      <c r="F329">
        <f>D329/B329</f>
        <v>7.2260263121846996E-2</v>
      </c>
    </row>
    <row r="330" spans="1:6">
      <c r="A330" s="1">
        <v>2.7</v>
      </c>
      <c r="B330" s="1">
        <v>38.299999999999997</v>
      </c>
      <c r="C330">
        <f t="shared" si="10"/>
        <v>38.363549958000206</v>
      </c>
      <c r="D330">
        <f>ABS(B330-C330)</f>
        <v>6.3549958000209017E-2</v>
      </c>
      <c r="E330">
        <f t="shared" si="11"/>
        <v>4.0385971618283299E-3</v>
      </c>
      <c r="F330">
        <f>D330/B330</f>
        <v>1.6592678329036298E-3</v>
      </c>
    </row>
    <row r="331" spans="1:6">
      <c r="A331" s="1">
        <v>2</v>
      </c>
      <c r="B331" s="1">
        <v>36.200000000000003</v>
      </c>
      <c r="C331">
        <f t="shared" si="10"/>
        <v>41.498875112231261</v>
      </c>
      <c r="D331">
        <f>ABS(B331-C331)</f>
        <v>5.2988751122312578</v>
      </c>
      <c r="E331">
        <f t="shared" si="11"/>
        <v>28.078077455023827</v>
      </c>
      <c r="F331">
        <f>D331/B331</f>
        <v>0.1463777655312502</v>
      </c>
    </row>
    <row r="332" spans="1:6">
      <c r="A332" s="1">
        <v>3</v>
      </c>
      <c r="B332" s="1">
        <v>34.799999999999997</v>
      </c>
      <c r="C332">
        <f t="shared" si="10"/>
        <v>37.019839177615474</v>
      </c>
      <c r="D332">
        <f>ABS(B332-C332)</f>
        <v>2.2198391776154764</v>
      </c>
      <c r="E332">
        <f t="shared" si="11"/>
        <v>4.9276859744765549</v>
      </c>
      <c r="F332">
        <f>D332/B332</f>
        <v>6.3788482115387263E-2</v>
      </c>
    </row>
    <row r="333" spans="1:6">
      <c r="A333" s="1">
        <v>4</v>
      </c>
      <c r="B333" s="1">
        <v>27.8</v>
      </c>
      <c r="C333">
        <f t="shared" si="10"/>
        <v>32.540803242999687</v>
      </c>
      <c r="D333">
        <f>ABS(B333-C333)</f>
        <v>4.7408032429996858</v>
      </c>
      <c r="E333">
        <f t="shared" si="11"/>
        <v>22.47521538883634</v>
      </c>
      <c r="F333">
        <f>D333/B333</f>
        <v>0.17053249075538437</v>
      </c>
    </row>
    <row r="334" spans="1:6">
      <c r="A334" s="1">
        <v>4.2</v>
      </c>
      <c r="B334" s="1">
        <v>31.5002</v>
      </c>
      <c r="C334">
        <f t="shared" si="10"/>
        <v>31.644996056076526</v>
      </c>
      <c r="D334">
        <f>ABS(B334-C334)</f>
        <v>0.14479605607652601</v>
      </c>
      <c r="E334">
        <f t="shared" si="11"/>
        <v>2.0965897855316468E-2</v>
      </c>
      <c r="F334">
        <f>D334/B334</f>
        <v>4.5966710076928404E-3</v>
      </c>
    </row>
    <row r="335" spans="1:6">
      <c r="A335" s="1">
        <v>3</v>
      </c>
      <c r="B335" s="1">
        <v>38.7896</v>
      </c>
      <c r="C335">
        <f t="shared" si="10"/>
        <v>37.019839177615474</v>
      </c>
      <c r="D335">
        <f>ABS(B335-C335)</f>
        <v>1.7697608223845265</v>
      </c>
      <c r="E335">
        <f t="shared" si="11"/>
        <v>3.1320533684471554</v>
      </c>
      <c r="F335">
        <f>D335/B335</f>
        <v>4.5624621609517149E-2</v>
      </c>
    </row>
    <row r="336" spans="1:6">
      <c r="A336" s="1">
        <v>2.4</v>
      </c>
      <c r="B336" s="1">
        <v>43.003500000000003</v>
      </c>
      <c r="C336">
        <f t="shared" si="10"/>
        <v>39.707260738384946</v>
      </c>
      <c r="D336">
        <f>ABS(B336-C336)</f>
        <v>3.2962392616150566</v>
      </c>
      <c r="E336">
        <f t="shared" si="11"/>
        <v>10.865193269812574</v>
      </c>
      <c r="F336">
        <f>D336/B336</f>
        <v>7.6650488021092616E-2</v>
      </c>
    </row>
    <row r="337" spans="1:6">
      <c r="A337" s="1">
        <v>5.2</v>
      </c>
      <c r="B337" s="1">
        <v>24.8</v>
      </c>
      <c r="C337">
        <f t="shared" si="10"/>
        <v>27.165960121460735</v>
      </c>
      <c r="D337">
        <f>ABS(B337-C337)</f>
        <v>2.3659601214607342</v>
      </c>
      <c r="E337">
        <f t="shared" si="11"/>
        <v>5.597767296342492</v>
      </c>
      <c r="F337">
        <f>D337/B337</f>
        <v>9.5401617800836058E-2</v>
      </c>
    </row>
    <row r="338" spans="1:6">
      <c r="A338" s="1">
        <v>2.5</v>
      </c>
      <c r="B338" s="1">
        <v>45.672899999999998</v>
      </c>
      <c r="C338">
        <f t="shared" si="10"/>
        <v>39.259357144923371</v>
      </c>
      <c r="D338">
        <f>ABS(B338-C338)</f>
        <v>6.4135428550766278</v>
      </c>
      <c r="E338">
        <f t="shared" si="11"/>
        <v>41.133531953904459</v>
      </c>
      <c r="F338">
        <f>D338/B338</f>
        <v>0.14042337699328547</v>
      </c>
    </row>
    <row r="339" spans="1:6">
      <c r="A339" s="1">
        <v>3.5</v>
      </c>
      <c r="B339" s="1">
        <v>36.200000000000003</v>
      </c>
      <c r="C339">
        <f t="shared" si="10"/>
        <v>34.780321210307577</v>
      </c>
      <c r="D339">
        <f>ABS(B339-C339)</f>
        <v>1.4196787896924263</v>
      </c>
      <c r="E339">
        <f t="shared" si="11"/>
        <v>2.0154878659025526</v>
      </c>
      <c r="F339">
        <f>D339/B339</f>
        <v>3.9217646124100169E-2</v>
      </c>
    </row>
    <row r="340" spans="1:6">
      <c r="A340" s="1">
        <v>2</v>
      </c>
      <c r="B340" s="1">
        <v>34.9</v>
      </c>
      <c r="C340">
        <f t="shared" si="10"/>
        <v>41.498875112231261</v>
      </c>
      <c r="D340">
        <f>ABS(B340-C340)</f>
        <v>6.5988751122312621</v>
      </c>
      <c r="E340">
        <f t="shared" si="11"/>
        <v>43.545152746825153</v>
      </c>
      <c r="F340">
        <f>D340/B340</f>
        <v>0.1890795161097783</v>
      </c>
    </row>
    <row r="341" spans="1:6">
      <c r="A341" s="1">
        <v>5.7</v>
      </c>
      <c r="B341" s="1">
        <v>23.431799999999999</v>
      </c>
      <c r="C341">
        <f t="shared" si="10"/>
        <v>24.926442154152841</v>
      </c>
      <c r="D341">
        <f>ABS(B341-C341)</f>
        <v>1.4946421541528423</v>
      </c>
      <c r="E341">
        <f t="shared" si="11"/>
        <v>2.2339551689706489</v>
      </c>
      <c r="F341">
        <f>D341/B341</f>
        <v>6.3786911554077896E-2</v>
      </c>
    </row>
    <row r="342" spans="1:6">
      <c r="A342" s="1">
        <v>2.9</v>
      </c>
      <c r="B342" s="1">
        <v>35.5</v>
      </c>
      <c r="C342">
        <f t="shared" si="10"/>
        <v>37.467742771077056</v>
      </c>
      <c r="D342">
        <f>ABS(B342-C342)</f>
        <v>1.9677427710770559</v>
      </c>
      <c r="E342">
        <f t="shared" si="11"/>
        <v>3.8720116131260105</v>
      </c>
      <c r="F342">
        <f>D342/B342</f>
        <v>5.5429373833156506E-2</v>
      </c>
    </row>
    <row r="343" spans="1:6">
      <c r="A343" s="1">
        <v>2.4</v>
      </c>
      <c r="B343" s="1">
        <v>33.6</v>
      </c>
      <c r="C343">
        <f t="shared" si="10"/>
        <v>39.707260738384946</v>
      </c>
      <c r="D343">
        <f>ABS(B343-C343)</f>
        <v>6.1072607383849444</v>
      </c>
      <c r="E343">
        <f t="shared" si="11"/>
        <v>37.298633726618213</v>
      </c>
      <c r="F343">
        <f>D343/B343</f>
        <v>0.18176371245193287</v>
      </c>
    </row>
    <row r="344" spans="1:6">
      <c r="A344" s="1">
        <v>3</v>
      </c>
      <c r="B344" s="1">
        <v>34.4</v>
      </c>
      <c r="C344">
        <f t="shared" si="10"/>
        <v>37.019839177615474</v>
      </c>
      <c r="D344">
        <f>ABS(B344-C344)</f>
        <v>2.619839177615475</v>
      </c>
      <c r="E344">
        <f t="shared" si="11"/>
        <v>6.8635573165689285</v>
      </c>
      <c r="F344">
        <f>D344/B344</f>
        <v>7.6158115628356837E-2</v>
      </c>
    </row>
    <row r="345" spans="1:6">
      <c r="A345" s="1">
        <v>3</v>
      </c>
      <c r="B345" s="1">
        <v>35.799999999999997</v>
      </c>
      <c r="C345">
        <f t="shared" si="10"/>
        <v>37.019839177615474</v>
      </c>
      <c r="D345">
        <f>ABS(B345-C345)</f>
        <v>1.2198391776154764</v>
      </c>
      <c r="E345">
        <f t="shared" si="11"/>
        <v>1.488007619245602</v>
      </c>
      <c r="F345">
        <f>D345/B345</f>
        <v>3.4073720045125044E-2</v>
      </c>
    </row>
    <row r="346" spans="1:6">
      <c r="A346" s="1">
        <v>5.5</v>
      </c>
      <c r="B346" s="1">
        <v>33</v>
      </c>
      <c r="C346">
        <f t="shared" si="10"/>
        <v>25.822249341075999</v>
      </c>
      <c r="D346">
        <f>ABS(B346-C346)</f>
        <v>7.1777506589240012</v>
      </c>
      <c r="E346">
        <f t="shared" si="11"/>
        <v>51.520104521683933</v>
      </c>
      <c r="F346">
        <f>D346/B346</f>
        <v>0.21750759572496972</v>
      </c>
    </row>
    <row r="347" spans="1:6">
      <c r="A347" s="1">
        <v>3.8</v>
      </c>
      <c r="B347" s="1">
        <v>31.9</v>
      </c>
      <c r="C347">
        <f t="shared" si="10"/>
        <v>33.436610429922837</v>
      </c>
      <c r="D347">
        <f>ABS(B347-C347)</f>
        <v>1.5366104299228383</v>
      </c>
      <c r="E347">
        <f t="shared" si="11"/>
        <v>2.3611716133476497</v>
      </c>
      <c r="F347">
        <f>D347/B347</f>
        <v>4.8169605953693989E-2</v>
      </c>
    </row>
    <row r="348" spans="1:6">
      <c r="A348" s="1">
        <v>2</v>
      </c>
      <c r="B348" s="1">
        <v>40</v>
      </c>
      <c r="C348">
        <f t="shared" si="10"/>
        <v>41.498875112231261</v>
      </c>
      <c r="D348">
        <f>ABS(B348-C348)</f>
        <v>1.4988751122312607</v>
      </c>
      <c r="E348">
        <f t="shared" si="11"/>
        <v>2.2466266020662742</v>
      </c>
      <c r="F348">
        <f>D348/B348</f>
        <v>3.7471877805781519E-2</v>
      </c>
    </row>
    <row r="349" spans="1:6">
      <c r="A349" s="1">
        <v>6.5</v>
      </c>
      <c r="B349" s="1">
        <v>17.5</v>
      </c>
      <c r="C349">
        <f t="shared" si="10"/>
        <v>21.343213406460208</v>
      </c>
      <c r="D349">
        <f>ABS(B349-C349)</f>
        <v>3.8432134064602081</v>
      </c>
      <c r="E349">
        <f t="shared" si="11"/>
        <v>14.770289287595476</v>
      </c>
      <c r="F349">
        <f>D349/B349</f>
        <v>0.21961219465486903</v>
      </c>
    </row>
    <row r="350" spans="1:6">
      <c r="A350" s="1">
        <v>5.5</v>
      </c>
      <c r="B350" s="1">
        <v>30.8</v>
      </c>
      <c r="C350">
        <f t="shared" si="10"/>
        <v>25.822249341075999</v>
      </c>
      <c r="D350">
        <f>ABS(B350-C350)</f>
        <v>4.9777506589240019</v>
      </c>
      <c r="E350">
        <f t="shared" si="11"/>
        <v>24.778001622418337</v>
      </c>
      <c r="F350">
        <f>D350/B350</f>
        <v>0.16161528113389617</v>
      </c>
    </row>
    <row r="351" spans="1:6">
      <c r="A351" s="1">
        <v>6.8</v>
      </c>
      <c r="B351" s="1">
        <v>21.006</v>
      </c>
      <c r="C351">
        <f t="shared" si="10"/>
        <v>19.999502626075472</v>
      </c>
      <c r="D351">
        <f>ABS(B351-C351)</f>
        <v>1.0064973739245282</v>
      </c>
      <c r="E351">
        <f t="shared" si="11"/>
        <v>1.0130369637169716</v>
      </c>
      <c r="F351">
        <f>D351/B351</f>
        <v>4.7914756446945074E-2</v>
      </c>
    </row>
    <row r="352" spans="1:6">
      <c r="A352" s="1">
        <v>2.5</v>
      </c>
      <c r="B352" s="1">
        <v>40.081600000000002</v>
      </c>
      <c r="C352">
        <f t="shared" si="10"/>
        <v>39.259357144923371</v>
      </c>
      <c r="D352">
        <f>ABS(B352-C352)</f>
        <v>0.82224285507663097</v>
      </c>
      <c r="E352">
        <f t="shared" si="11"/>
        <v>0.67608331272456956</v>
      </c>
      <c r="F352">
        <f>D352/B352</f>
        <v>2.0514222363294653E-2</v>
      </c>
    </row>
    <row r="353" spans="1:6">
      <c r="A353" s="1">
        <v>2.4</v>
      </c>
      <c r="B353" s="1">
        <v>32.276499999999999</v>
      </c>
      <c r="C353">
        <f t="shared" si="10"/>
        <v>39.707260738384946</v>
      </c>
      <c r="D353">
        <f>ABS(B353-C353)</f>
        <v>7.4307607383849472</v>
      </c>
      <c r="E353">
        <f t="shared" si="11"/>
        <v>55.216205151123205</v>
      </c>
      <c r="F353">
        <f>D353/B353</f>
        <v>0.2302220110106408</v>
      </c>
    </row>
    <row r="354" spans="1:6">
      <c r="A354" s="1">
        <v>2</v>
      </c>
      <c r="B354" s="1">
        <v>38.995899999999999</v>
      </c>
      <c r="C354">
        <f t="shared" si="10"/>
        <v>41.498875112231261</v>
      </c>
      <c r="D354">
        <f>ABS(B354-C354)</f>
        <v>2.5029751122312618</v>
      </c>
      <c r="E354">
        <f t="shared" si="11"/>
        <v>6.2648844124490974</v>
      </c>
      <c r="F354">
        <f>D354/B354</f>
        <v>6.4185596748152038E-2</v>
      </c>
    </row>
    <row r="355" spans="1:6">
      <c r="A355" s="1">
        <v>4</v>
      </c>
      <c r="B355" s="1">
        <v>27.9711</v>
      </c>
      <c r="C355">
        <f t="shared" si="10"/>
        <v>32.540803242999687</v>
      </c>
      <c r="D355">
        <f>ABS(B355-C355)</f>
        <v>4.5697032429996867</v>
      </c>
      <c r="E355">
        <f t="shared" si="11"/>
        <v>20.882187729081853</v>
      </c>
      <c r="F355">
        <f>D355/B355</f>
        <v>0.16337231081365003</v>
      </c>
    </row>
    <row r="356" spans="1:6">
      <c r="A356" s="1">
        <v>4.8</v>
      </c>
      <c r="B356" s="1">
        <v>33.260300000000001</v>
      </c>
      <c r="C356">
        <f t="shared" si="10"/>
        <v>28.957574495307053</v>
      </c>
      <c r="D356">
        <f>ABS(B356-C356)</f>
        <v>4.3027255046929476</v>
      </c>
      <c r="E356">
        <f t="shared" si="11"/>
        <v>18.513446768735179</v>
      </c>
      <c r="F356">
        <f>D356/B356</f>
        <v>0.12936520430341722</v>
      </c>
    </row>
    <row r="357" spans="1:6">
      <c r="A357" s="1">
        <v>3.8</v>
      </c>
      <c r="B357" s="1">
        <v>32.4</v>
      </c>
      <c r="C357">
        <f t="shared" si="10"/>
        <v>33.436610429922837</v>
      </c>
      <c r="D357">
        <f>ABS(B357-C357)</f>
        <v>1.0366104299228383</v>
      </c>
      <c r="E357">
        <f t="shared" si="11"/>
        <v>1.0745611834248117</v>
      </c>
      <c r="F357">
        <f>D357/B357</f>
        <v>3.199414907169254E-2</v>
      </c>
    </row>
    <row r="358" spans="1:6">
      <c r="A358" s="1">
        <v>4</v>
      </c>
      <c r="B358" s="1">
        <v>24.4</v>
      </c>
      <c r="C358">
        <f t="shared" si="10"/>
        <v>32.540803242999687</v>
      </c>
      <c r="D358">
        <f>ABS(B358-C358)</f>
        <v>8.1408032429996879</v>
      </c>
      <c r="E358">
        <f t="shared" si="11"/>
        <v>66.272677441234237</v>
      </c>
      <c r="F358">
        <f>D358/B358</f>
        <v>0.33363947717211839</v>
      </c>
    </row>
    <row r="359" spans="1:6">
      <c r="A359" s="1">
        <v>6.1</v>
      </c>
      <c r="B359" s="1">
        <v>20.9</v>
      </c>
      <c r="C359">
        <f t="shared" si="10"/>
        <v>23.134827780306527</v>
      </c>
      <c r="D359">
        <f>ABS(B359-C359)</f>
        <v>2.234827780306528</v>
      </c>
      <c r="E359">
        <f t="shared" si="11"/>
        <v>4.9944552076298026</v>
      </c>
      <c r="F359">
        <f>D359/B359</f>
        <v>0.10692955886634106</v>
      </c>
    </row>
    <row r="360" spans="1:6">
      <c r="A360" s="1">
        <v>2.5</v>
      </c>
      <c r="B360" s="1">
        <v>40.193100000000001</v>
      </c>
      <c r="C360">
        <f t="shared" si="10"/>
        <v>39.259357144923371</v>
      </c>
      <c r="D360">
        <f>ABS(B360-C360)</f>
        <v>0.93374285507663046</v>
      </c>
      <c r="E360">
        <f t="shared" si="11"/>
        <v>0.87187571940665731</v>
      </c>
      <c r="F360">
        <f>D360/B360</f>
        <v>2.3231421688713498E-2</v>
      </c>
    </row>
    <row r="361" spans="1:6">
      <c r="A361" s="1">
        <v>6.5</v>
      </c>
      <c r="B361" s="1">
        <v>19.899999999999999</v>
      </c>
      <c r="C361">
        <f t="shared" si="10"/>
        <v>21.343213406460208</v>
      </c>
      <c r="D361">
        <f>ABS(B361-C361)</f>
        <v>1.4432134064602096</v>
      </c>
      <c r="E361">
        <f t="shared" si="11"/>
        <v>2.082864936586482</v>
      </c>
      <c r="F361">
        <f>D361/B361</f>
        <v>7.2523286756794453E-2</v>
      </c>
    </row>
    <row r="362" spans="1:6">
      <c r="A362" s="1">
        <v>1.6</v>
      </c>
      <c r="B362" s="1">
        <v>47.3</v>
      </c>
      <c r="C362">
        <f t="shared" si="10"/>
        <v>43.290489486077576</v>
      </c>
      <c r="D362">
        <f>ABS(B362-C362)</f>
        <v>4.0095105139224216</v>
      </c>
      <c r="E362">
        <f t="shared" si="11"/>
        <v>16.07617456125444</v>
      </c>
      <c r="F362">
        <f>D362/B362</f>
        <v>8.4767664142123084E-2</v>
      </c>
    </row>
    <row r="363" spans="1:6">
      <c r="A363" s="1">
        <v>2.4</v>
      </c>
      <c r="B363" s="1">
        <v>34.251300000000001</v>
      </c>
      <c r="C363">
        <f t="shared" si="10"/>
        <v>39.707260738384946</v>
      </c>
      <c r="D363">
        <f>ABS(B363-C363)</f>
        <v>5.4559607383849453</v>
      </c>
      <c r="E363">
        <f t="shared" si="11"/>
        <v>29.767507578797996</v>
      </c>
      <c r="F363">
        <f>D363/B363</f>
        <v>0.15929207762581116</v>
      </c>
    </row>
    <row r="364" spans="1:6">
      <c r="A364" s="1">
        <v>3.8</v>
      </c>
      <c r="B364" s="1">
        <v>33.200000000000003</v>
      </c>
      <c r="C364">
        <f t="shared" si="10"/>
        <v>33.436610429922837</v>
      </c>
      <c r="D364">
        <f>ABS(B364-C364)</f>
        <v>0.23661042992283399</v>
      </c>
      <c r="E364">
        <f t="shared" si="11"/>
        <v>5.5984495548268336E-2</v>
      </c>
      <c r="F364">
        <f>D364/B364</f>
        <v>7.1268201783986134E-3</v>
      </c>
    </row>
    <row r="365" spans="1:6">
      <c r="A365" s="1">
        <v>4</v>
      </c>
      <c r="B365" s="1">
        <v>26.2</v>
      </c>
      <c r="C365">
        <f t="shared" si="10"/>
        <v>32.540803242999687</v>
      </c>
      <c r="D365">
        <f>ABS(B365-C365)</f>
        <v>6.3408032429996872</v>
      </c>
      <c r="E365">
        <f t="shared" si="11"/>
        <v>40.205785766435348</v>
      </c>
      <c r="F365">
        <f>D365/B365</f>
        <v>0.24201539095418653</v>
      </c>
    </row>
    <row r="366" spans="1:6">
      <c r="A366" s="1">
        <v>2.5</v>
      </c>
      <c r="B366" s="1">
        <v>31.8</v>
      </c>
      <c r="C366">
        <f t="shared" si="10"/>
        <v>39.259357144923371</v>
      </c>
      <c r="D366">
        <f>ABS(B366-C366)</f>
        <v>7.45935714492337</v>
      </c>
      <c r="E366">
        <f t="shared" si="11"/>
        <v>55.642009015519328</v>
      </c>
      <c r="F366">
        <f>D366/B366</f>
        <v>0.23457097940010596</v>
      </c>
    </row>
    <row r="367" spans="1:6">
      <c r="A367" s="1">
        <v>2</v>
      </c>
      <c r="B367" s="1">
        <v>33.4</v>
      </c>
      <c r="C367">
        <f t="shared" si="10"/>
        <v>41.498875112231261</v>
      </c>
      <c r="D367">
        <f>ABS(B367-C367)</f>
        <v>8.0988751122312621</v>
      </c>
      <c r="E367">
        <f t="shared" si="11"/>
        <v>65.591778083518932</v>
      </c>
      <c r="F367">
        <f>D367/B367</f>
        <v>0.24248129078536715</v>
      </c>
    </row>
    <row r="368" spans="1:6">
      <c r="A368" s="1">
        <v>4</v>
      </c>
      <c r="B368" s="1">
        <v>29.9</v>
      </c>
      <c r="C368">
        <f t="shared" si="10"/>
        <v>32.540803242999687</v>
      </c>
      <c r="D368">
        <f>ABS(B368-C368)</f>
        <v>2.6408032429996879</v>
      </c>
      <c r="E368">
        <f t="shared" si="11"/>
        <v>6.9738417682376692</v>
      </c>
      <c r="F368">
        <f>D368/B368</f>
        <v>8.8321178695641739E-2</v>
      </c>
    </row>
    <row r="369" spans="1:6">
      <c r="A369" s="1">
        <v>2.2000000000000002</v>
      </c>
      <c r="B369" s="1">
        <v>44.999099999999999</v>
      </c>
      <c r="C369">
        <f t="shared" si="10"/>
        <v>40.603067925308103</v>
      </c>
      <c r="D369">
        <f>ABS(B369-C369)</f>
        <v>4.3960320746918953</v>
      </c>
      <c r="E369">
        <f t="shared" si="11"/>
        <v>19.32509800171993</v>
      </c>
      <c r="F369">
        <f>D369/B369</f>
        <v>9.7691555490929713E-2</v>
      </c>
    </row>
    <row r="370" spans="1:6">
      <c r="A370" s="1">
        <v>3.6</v>
      </c>
      <c r="B370" s="1">
        <v>38.1</v>
      </c>
      <c r="C370">
        <f t="shared" si="10"/>
        <v>34.332417616846001</v>
      </c>
      <c r="D370">
        <f>ABS(B370-C370)</f>
        <v>3.7675823831540001</v>
      </c>
      <c r="E370">
        <f t="shared" si="11"/>
        <v>14.194677013852374</v>
      </c>
      <c r="F370">
        <f>D370/B370</f>
        <v>9.8886676723202102E-2</v>
      </c>
    </row>
    <row r="371" spans="1:6">
      <c r="A371" s="1">
        <v>2.2000000000000002</v>
      </c>
      <c r="B371" s="1">
        <v>44.999099999999999</v>
      </c>
      <c r="C371">
        <f t="shared" si="10"/>
        <v>40.603067925308103</v>
      </c>
      <c r="D371">
        <f>ABS(B371-C371)</f>
        <v>4.3960320746918953</v>
      </c>
      <c r="E371">
        <f t="shared" si="11"/>
        <v>19.32509800171993</v>
      </c>
      <c r="F371">
        <f>D371/B371</f>
        <v>9.7691555490929713E-2</v>
      </c>
    </row>
    <row r="372" spans="1:6">
      <c r="A372" s="1">
        <v>5.3</v>
      </c>
      <c r="B372" s="1">
        <v>22.761900000000001</v>
      </c>
      <c r="C372">
        <f t="shared" si="10"/>
        <v>26.718056527999156</v>
      </c>
      <c r="D372">
        <f>ABS(B372-C372)</f>
        <v>3.9561565279991555</v>
      </c>
      <c r="E372">
        <f t="shared" si="11"/>
        <v>15.651174474030332</v>
      </c>
      <c r="F372">
        <f>D372/B372</f>
        <v>0.17380607629412112</v>
      </c>
    </row>
    <row r="373" spans="1:6">
      <c r="A373" s="1">
        <v>2.4</v>
      </c>
      <c r="B373" s="1">
        <v>40.1</v>
      </c>
      <c r="C373">
        <f t="shared" si="10"/>
        <v>39.707260738384946</v>
      </c>
      <c r="D373">
        <f>ABS(B373-C373)</f>
        <v>0.39273926161505557</v>
      </c>
      <c r="E373">
        <f t="shared" si="11"/>
        <v>0.15424412761393905</v>
      </c>
      <c r="F373">
        <f>D373/B373</f>
        <v>9.7939965490038798E-3</v>
      </c>
    </row>
    <row r="374" spans="1:6">
      <c r="A374" s="1">
        <v>2.4</v>
      </c>
      <c r="B374" s="1">
        <v>41.5</v>
      </c>
      <c r="C374">
        <f t="shared" si="10"/>
        <v>39.707260738384946</v>
      </c>
      <c r="D374">
        <f>ABS(B374-C374)</f>
        <v>1.7927392616150541</v>
      </c>
      <c r="E374">
        <f t="shared" si="11"/>
        <v>3.2139140601360894</v>
      </c>
      <c r="F374">
        <f>D374/B374</f>
        <v>4.3198536424459137E-2</v>
      </c>
    </row>
    <row r="375" spans="1:6">
      <c r="A375" s="1">
        <v>2.4</v>
      </c>
      <c r="B375" s="1">
        <v>40.279600000000002</v>
      </c>
      <c r="C375">
        <f t="shared" si="10"/>
        <v>39.707260738384946</v>
      </c>
      <c r="D375">
        <f>ABS(B375-C375)</f>
        <v>0.57233926161505622</v>
      </c>
      <c r="E375">
        <f t="shared" si="11"/>
        <v>0.32757223038606775</v>
      </c>
      <c r="F375">
        <f>D375/B375</f>
        <v>1.4209159515364011E-2</v>
      </c>
    </row>
    <row r="376" spans="1:6">
      <c r="A376" s="1">
        <v>4.5999999999999996</v>
      </c>
      <c r="B376" s="1">
        <v>34.200000000000003</v>
      </c>
      <c r="C376">
        <f t="shared" si="10"/>
        <v>29.853381682230211</v>
      </c>
      <c r="D376">
        <f>ABS(B376-C376)</f>
        <v>4.3466183177697921</v>
      </c>
      <c r="E376">
        <f t="shared" si="11"/>
        <v>18.893090800371898</v>
      </c>
      <c r="F376">
        <f>D376/B376</f>
        <v>0.12709410285876585</v>
      </c>
    </row>
    <row r="377" spans="1:6">
      <c r="A377" s="1">
        <v>5</v>
      </c>
      <c r="B377" s="1">
        <v>29.7559</v>
      </c>
      <c r="C377">
        <f t="shared" si="10"/>
        <v>28.061767308383892</v>
      </c>
      <c r="D377">
        <f>ABS(B377-C377)</f>
        <v>1.6941326916161081</v>
      </c>
      <c r="E377">
        <f t="shared" si="11"/>
        <v>2.8700855768024391</v>
      </c>
      <c r="F377">
        <f>D377/B377</f>
        <v>5.6934345511851704E-2</v>
      </c>
    </row>
    <row r="378" spans="1:6">
      <c r="A378" s="1">
        <v>6</v>
      </c>
      <c r="B378" s="1">
        <v>23.2715</v>
      </c>
      <c r="C378">
        <f t="shared" si="10"/>
        <v>23.582731373768105</v>
      </c>
      <c r="D378">
        <f>ABS(B378-C378)</f>
        <v>0.31123137376810561</v>
      </c>
      <c r="E378">
        <f t="shared" si="11"/>
        <v>9.6864968017582265E-2</v>
      </c>
      <c r="F378">
        <f>D378/B378</f>
        <v>1.3373928357351508E-2</v>
      </c>
    </row>
    <row r="379" spans="1:6">
      <c r="A379" s="1">
        <v>4.8</v>
      </c>
      <c r="B379" s="1">
        <v>23.577999999999999</v>
      </c>
      <c r="C379">
        <f t="shared" si="10"/>
        <v>28.957574495307053</v>
      </c>
      <c r="D379">
        <f>ABS(B379-C379)</f>
        <v>5.3795744953070539</v>
      </c>
      <c r="E379">
        <f t="shared" si="11"/>
        <v>28.939821750558142</v>
      </c>
      <c r="F379">
        <f>D379/B379</f>
        <v>0.22816076407273958</v>
      </c>
    </row>
    <row r="380" spans="1:6">
      <c r="A380" s="1">
        <v>5.9</v>
      </c>
      <c r="B380" s="1">
        <v>26.620799999999999</v>
      </c>
      <c r="C380">
        <f t="shared" si="10"/>
        <v>24.03063496722968</v>
      </c>
      <c r="D380">
        <f>ABS(B380-C380)</f>
        <v>2.5901650327703187</v>
      </c>
      <c r="E380">
        <f t="shared" si="11"/>
        <v>6.7089548969860662</v>
      </c>
      <c r="F380">
        <f>D380/B380</f>
        <v>9.7298542221507953E-2</v>
      </c>
    </row>
    <row r="381" spans="1:6">
      <c r="A381" s="1">
        <v>3.8</v>
      </c>
      <c r="B381" s="1">
        <v>35.6</v>
      </c>
      <c r="C381">
        <f t="shared" si="10"/>
        <v>33.436610429922837</v>
      </c>
      <c r="D381">
        <f>ABS(B381-C381)</f>
        <v>2.1633895700771646</v>
      </c>
      <c r="E381">
        <f t="shared" si="11"/>
        <v>4.6802544319186588</v>
      </c>
      <c r="F381">
        <f>D381/B381</f>
        <v>6.0769369945987764E-2</v>
      </c>
    </row>
    <row r="382" spans="1:6">
      <c r="A382" s="1">
        <v>3.5</v>
      </c>
      <c r="B382" s="1">
        <v>35</v>
      </c>
      <c r="C382">
        <f t="shared" si="10"/>
        <v>34.780321210307577</v>
      </c>
      <c r="D382">
        <f>ABS(B382-C382)</f>
        <v>0.21967878969242349</v>
      </c>
      <c r="E382">
        <f t="shared" si="11"/>
        <v>4.8258770640728033E-2</v>
      </c>
      <c r="F382">
        <f>D382/B382</f>
        <v>6.2765368483549567E-3</v>
      </c>
    </row>
    <row r="383" spans="1:6">
      <c r="A383" s="1">
        <v>6</v>
      </c>
      <c r="B383" s="1">
        <v>26.749500000000001</v>
      </c>
      <c r="C383">
        <f t="shared" si="10"/>
        <v>23.582731373768105</v>
      </c>
      <c r="D383">
        <f>ABS(B383-C383)</f>
        <v>3.1667686262318959</v>
      </c>
      <c r="E383">
        <f t="shared" si="11"/>
        <v>10.028423532086649</v>
      </c>
      <c r="F383">
        <f>D383/B383</f>
        <v>0.11838608670187838</v>
      </c>
    </row>
    <row r="384" spans="1:6">
      <c r="A384" s="1">
        <v>2.7</v>
      </c>
      <c r="B384" s="1">
        <v>40.6</v>
      </c>
      <c r="C384">
        <f t="shared" si="10"/>
        <v>38.363549958000206</v>
      </c>
      <c r="D384">
        <f>ABS(B384-C384)</f>
        <v>2.2364500419997952</v>
      </c>
      <c r="E384">
        <f t="shared" si="11"/>
        <v>5.0017087903608859</v>
      </c>
      <c r="F384">
        <f>D384/B384</f>
        <v>5.5084976403935844E-2</v>
      </c>
    </row>
    <row r="385" spans="1:6">
      <c r="A385" s="1">
        <v>3</v>
      </c>
      <c r="B385" s="1">
        <v>35.460599999999999</v>
      </c>
      <c r="C385">
        <f t="shared" si="10"/>
        <v>37.019839177615474</v>
      </c>
      <c r="D385">
        <f>ABS(B385-C385)</f>
        <v>1.5592391776154741</v>
      </c>
      <c r="E385">
        <f t="shared" si="11"/>
        <v>2.43122681301098</v>
      </c>
      <c r="F385">
        <f>D385/B385</f>
        <v>4.3971032007791018E-2</v>
      </c>
    </row>
    <row r="386" spans="1:6">
      <c r="A386" s="1">
        <v>4.5999999999999996</v>
      </c>
      <c r="B386" s="1">
        <v>24.8718</v>
      </c>
      <c r="C386">
        <f t="shared" si="10"/>
        <v>29.853381682230211</v>
      </c>
      <c r="D386">
        <f>ABS(B386-C386)</f>
        <v>4.9815816822302104</v>
      </c>
      <c r="E386">
        <f t="shared" si="11"/>
        <v>24.816156056731572</v>
      </c>
      <c r="F386">
        <f>D386/B386</f>
        <v>0.20029035623598654</v>
      </c>
    </row>
    <row r="387" spans="1:6">
      <c r="A387" s="1">
        <v>2.5</v>
      </c>
      <c r="B387" s="1">
        <v>42.699800000000003</v>
      </c>
      <c r="C387">
        <f t="shared" ref="C387:C450" si="12">$H$4+($H$5*A387)</f>
        <v>39.259357144923371</v>
      </c>
      <c r="D387">
        <f>ABS(B387-C387)</f>
        <v>3.4404428550766326</v>
      </c>
      <c r="E387">
        <f t="shared" ref="E387:E450" si="13">D387^2</f>
        <v>11.83664703904785</v>
      </c>
      <c r="F387">
        <f>D387/B387</f>
        <v>8.0572809593408692E-2</v>
      </c>
    </row>
    <row r="388" spans="1:6">
      <c r="A388" s="1">
        <v>6</v>
      </c>
      <c r="B388" s="1">
        <v>30.5</v>
      </c>
      <c r="C388">
        <f t="shared" si="12"/>
        <v>23.582731373768105</v>
      </c>
      <c r="D388">
        <f>ABS(B388-C388)</f>
        <v>6.9172686262318948</v>
      </c>
      <c r="E388">
        <f t="shared" si="13"/>
        <v>47.848605247452085</v>
      </c>
      <c r="F388">
        <f>D388/B388</f>
        <v>0.22679569266334082</v>
      </c>
    </row>
    <row r="389" spans="1:6">
      <c r="A389" s="1">
        <v>4</v>
      </c>
      <c r="B389" s="1">
        <v>35.200000000000003</v>
      </c>
      <c r="C389">
        <f t="shared" si="12"/>
        <v>32.540803242999687</v>
      </c>
      <c r="D389">
        <f>ABS(B389-C389)</f>
        <v>2.6591967570003163</v>
      </c>
      <c r="E389">
        <f t="shared" si="13"/>
        <v>7.0713273924409989</v>
      </c>
      <c r="F389">
        <f>D389/B389</f>
        <v>7.5545362414781714E-2</v>
      </c>
    </row>
    <row r="390" spans="1:6">
      <c r="A390" s="1">
        <v>3.5</v>
      </c>
      <c r="B390" s="1">
        <v>33.700000000000003</v>
      </c>
      <c r="C390">
        <f t="shared" si="12"/>
        <v>34.780321210307577</v>
      </c>
      <c r="D390">
        <f>ABS(B390-C390)</f>
        <v>1.0803212103075737</v>
      </c>
      <c r="E390">
        <f t="shared" si="13"/>
        <v>1.1670939174404209</v>
      </c>
      <c r="F390">
        <f>D390/B390</f>
        <v>3.2057009207939871E-2</v>
      </c>
    </row>
    <row r="391" spans="1:6">
      <c r="A391" s="1">
        <v>2.5</v>
      </c>
      <c r="B391" s="1">
        <v>30.168800000000001</v>
      </c>
      <c r="C391">
        <f t="shared" si="12"/>
        <v>39.259357144923371</v>
      </c>
      <c r="D391">
        <f>ABS(B391-C391)</f>
        <v>9.0905571449233697</v>
      </c>
      <c r="E391">
        <f t="shared" si="13"/>
        <v>82.638229205117327</v>
      </c>
      <c r="F391">
        <f>D391/B391</f>
        <v>0.30132312670452155</v>
      </c>
    </row>
    <row r="392" spans="1:6">
      <c r="A392" s="1">
        <v>2</v>
      </c>
      <c r="B392" s="1">
        <v>37.5</v>
      </c>
      <c r="C392">
        <f t="shared" si="12"/>
        <v>41.498875112231261</v>
      </c>
      <c r="D392">
        <f>ABS(B392-C392)</f>
        <v>3.9988751122312607</v>
      </c>
      <c r="E392">
        <f t="shared" si="13"/>
        <v>15.991002163222579</v>
      </c>
      <c r="F392">
        <f>D392/B392</f>
        <v>0.10663666965950029</v>
      </c>
    </row>
    <row r="393" spans="1:6">
      <c r="A393" s="1">
        <v>5.7</v>
      </c>
      <c r="B393" s="1">
        <v>24.220600000000001</v>
      </c>
      <c r="C393">
        <f t="shared" si="12"/>
        <v>24.926442154152841</v>
      </c>
      <c r="D393">
        <f>ABS(B393-C393)</f>
        <v>0.70584215415284035</v>
      </c>
      <c r="E393">
        <f t="shared" si="13"/>
        <v>0.49821314657912202</v>
      </c>
      <c r="F393">
        <f>D393/B393</f>
        <v>2.9142224146092181E-2</v>
      </c>
    </row>
    <row r="394" spans="1:6">
      <c r="A394" s="1">
        <v>2</v>
      </c>
      <c r="B394" s="1">
        <v>58.534999999999997</v>
      </c>
      <c r="C394">
        <f t="shared" si="12"/>
        <v>41.498875112231261</v>
      </c>
      <c r="D394">
        <f>ABS(B394-C394)</f>
        <v>17.036124887768736</v>
      </c>
      <c r="E394">
        <f t="shared" si="13"/>
        <v>290.22955119165334</v>
      </c>
      <c r="F394">
        <f>D394/B394</f>
        <v>0.2910416825449515</v>
      </c>
    </row>
    <row r="395" spans="1:6">
      <c r="A395" s="1">
        <v>3</v>
      </c>
      <c r="B395" s="1">
        <v>35.708100000000002</v>
      </c>
      <c r="C395">
        <f t="shared" si="12"/>
        <v>37.019839177615474</v>
      </c>
      <c r="D395">
        <f>ABS(B395-C395)</f>
        <v>1.3117391776154719</v>
      </c>
      <c r="E395">
        <f t="shared" si="13"/>
        <v>1.7206596700913144</v>
      </c>
      <c r="F395">
        <f>D395/B395</f>
        <v>3.6735059485536105E-2</v>
      </c>
    </row>
    <row r="396" spans="1:6">
      <c r="A396" s="1">
        <v>2.9</v>
      </c>
      <c r="B396" s="1">
        <v>34.179600000000001</v>
      </c>
      <c r="C396">
        <f t="shared" si="12"/>
        <v>37.467742771077056</v>
      </c>
      <c r="D396">
        <f>ABS(B396-C396)</f>
        <v>3.2881427710770552</v>
      </c>
      <c r="E396">
        <f t="shared" si="13"/>
        <v>10.811882882986296</v>
      </c>
      <c r="F396">
        <f>D396/B396</f>
        <v>9.6201909064970198E-2</v>
      </c>
    </row>
    <row r="397" spans="1:6">
      <c r="A397" s="1">
        <v>2.5</v>
      </c>
      <c r="B397" s="1">
        <v>39.375300000000003</v>
      </c>
      <c r="C397">
        <f t="shared" si="12"/>
        <v>39.259357144923371</v>
      </c>
      <c r="D397">
        <f>ABS(B397-C397)</f>
        <v>0.11594285507663216</v>
      </c>
      <c r="E397">
        <f t="shared" si="13"/>
        <v>1.3442745643320927E-2</v>
      </c>
      <c r="F397">
        <f>D397/B397</f>
        <v>2.94455801166295E-3</v>
      </c>
    </row>
    <row r="398" spans="1:6">
      <c r="A398" s="1">
        <v>1.5</v>
      </c>
      <c r="B398" s="1">
        <v>50.672499999999999</v>
      </c>
      <c r="C398">
        <f t="shared" si="12"/>
        <v>43.738393079539158</v>
      </c>
      <c r="D398">
        <f>ABS(B398-C398)</f>
        <v>6.9341069204608416</v>
      </c>
      <c r="E398">
        <f t="shared" si="13"/>
        <v>48.081838784382938</v>
      </c>
      <c r="F398">
        <f>D398/B398</f>
        <v>0.13684161863852862</v>
      </c>
    </row>
    <row r="399" spans="1:6">
      <c r="A399" s="1">
        <v>3.6</v>
      </c>
      <c r="B399" s="1">
        <v>37</v>
      </c>
      <c r="C399">
        <f t="shared" si="12"/>
        <v>34.332417616846001</v>
      </c>
      <c r="D399">
        <f>ABS(B399-C399)</f>
        <v>2.6675823831539986</v>
      </c>
      <c r="E399">
        <f t="shared" si="13"/>
        <v>7.1159957709135666</v>
      </c>
      <c r="F399">
        <f>D399/B399</f>
        <v>7.2096821166324293E-2</v>
      </c>
    </row>
    <row r="400" spans="1:6">
      <c r="A400" s="1">
        <v>2.4</v>
      </c>
      <c r="B400" s="1">
        <v>34.299999999999997</v>
      </c>
      <c r="C400">
        <f t="shared" si="12"/>
        <v>39.707260738384946</v>
      </c>
      <c r="D400">
        <f>ABS(B400-C400)</f>
        <v>5.4072607383849487</v>
      </c>
      <c r="E400">
        <f t="shared" si="13"/>
        <v>29.238468692879341</v>
      </c>
      <c r="F400">
        <f>D400/B400</f>
        <v>0.15764608566719968</v>
      </c>
    </row>
    <row r="401" spans="1:6">
      <c r="A401" s="1">
        <v>3.5</v>
      </c>
      <c r="B401" s="1">
        <v>28.668299999999999</v>
      </c>
      <c r="C401">
        <f t="shared" si="12"/>
        <v>34.780321210307577</v>
      </c>
      <c r="D401">
        <f>ABS(B401-C401)</f>
        <v>6.1120212103075779</v>
      </c>
      <c r="E401">
        <f t="shared" si="13"/>
        <v>37.35680327524971</v>
      </c>
      <c r="F401">
        <f>D401/B401</f>
        <v>0.21319789489811319</v>
      </c>
    </row>
    <row r="402" spans="1:6">
      <c r="A402" s="1">
        <v>3.6</v>
      </c>
      <c r="B402" s="1">
        <v>36.439500000000002</v>
      </c>
      <c r="C402">
        <f t="shared" si="12"/>
        <v>34.332417616846001</v>
      </c>
      <c r="D402">
        <f>ABS(B402-C402)</f>
        <v>2.1070823831540011</v>
      </c>
      <c r="E402">
        <f t="shared" si="13"/>
        <v>4.4397961693979449</v>
      </c>
      <c r="F402">
        <f>D402/B402</f>
        <v>5.7824129945635946E-2</v>
      </c>
    </row>
    <row r="403" spans="1:6">
      <c r="A403" s="1">
        <v>3.7</v>
      </c>
      <c r="B403" s="1">
        <v>34.730499999999999</v>
      </c>
      <c r="C403">
        <f t="shared" si="12"/>
        <v>33.884514023384419</v>
      </c>
      <c r="D403">
        <f>ABS(B403-C403)</f>
        <v>0.84598597661558017</v>
      </c>
      <c r="E403">
        <f t="shared" si="13"/>
        <v>0.71569227263021695</v>
      </c>
      <c r="F403">
        <f>D403/B403</f>
        <v>2.4358589038901837E-2</v>
      </c>
    </row>
    <row r="404" spans="1:6">
      <c r="A404" s="1">
        <v>4</v>
      </c>
      <c r="B404" s="1">
        <v>26.82</v>
      </c>
      <c r="C404">
        <f t="shared" si="12"/>
        <v>32.540803242999687</v>
      </c>
      <c r="D404">
        <f>ABS(B404-C404)</f>
        <v>5.7208032429996862</v>
      </c>
      <c r="E404">
        <f t="shared" si="13"/>
        <v>32.727589745115729</v>
      </c>
      <c r="F404">
        <f>D404/B404</f>
        <v>0.21330362576434325</v>
      </c>
    </row>
    <row r="405" spans="1:6">
      <c r="A405" s="1">
        <v>3.6</v>
      </c>
      <c r="B405" s="1">
        <v>40</v>
      </c>
      <c r="C405">
        <f t="shared" si="12"/>
        <v>34.332417616846001</v>
      </c>
      <c r="D405">
        <f>ABS(B405-C405)</f>
        <v>5.6675823831539986</v>
      </c>
      <c r="E405">
        <f t="shared" si="13"/>
        <v>32.121490069837556</v>
      </c>
      <c r="F405">
        <f>D405/B405</f>
        <v>0.14168955957884996</v>
      </c>
    </row>
    <row r="406" spans="1:6">
      <c r="A406" s="1">
        <v>4.5999999999999996</v>
      </c>
      <c r="B406" s="1">
        <v>31.9</v>
      </c>
      <c r="C406">
        <f t="shared" si="12"/>
        <v>29.853381682230211</v>
      </c>
      <c r="D406">
        <f>ABS(B406-C406)</f>
        <v>2.0466183177697879</v>
      </c>
      <c r="E406">
        <f t="shared" si="13"/>
        <v>4.1886465386308362</v>
      </c>
      <c r="F406">
        <f>D406/B406</f>
        <v>6.4157314036670465E-2</v>
      </c>
    </row>
    <row r="407" spans="1:6">
      <c r="A407" s="1">
        <v>2.5</v>
      </c>
      <c r="B407" s="1">
        <v>39.700000000000003</v>
      </c>
      <c r="C407">
        <f t="shared" si="12"/>
        <v>39.259357144923371</v>
      </c>
      <c r="D407">
        <f>ABS(B407-C407)</f>
        <v>0.44064285507663215</v>
      </c>
      <c r="E407">
        <f t="shared" si="13"/>
        <v>0.19416612573008585</v>
      </c>
      <c r="F407">
        <f>D407/B407</f>
        <v>1.1099316248781665E-2</v>
      </c>
    </row>
    <row r="408" spans="1:6">
      <c r="A408" s="1">
        <v>3.5</v>
      </c>
      <c r="B408" s="1">
        <v>33.9</v>
      </c>
      <c r="C408">
        <f t="shared" si="12"/>
        <v>34.780321210307577</v>
      </c>
      <c r="D408">
        <f>ABS(B408-C408)</f>
        <v>0.88032121030757793</v>
      </c>
      <c r="E408">
        <f t="shared" si="13"/>
        <v>0.77496543331739887</v>
      </c>
      <c r="F408">
        <f>D408/B408</f>
        <v>2.596817729520879E-2</v>
      </c>
    </row>
    <row r="409" spans="1:6">
      <c r="A409" s="1">
        <v>3.7</v>
      </c>
      <c r="B409" s="1">
        <v>30.5</v>
      </c>
      <c r="C409">
        <f t="shared" si="12"/>
        <v>33.884514023384419</v>
      </c>
      <c r="D409">
        <f>ABS(B409-C409)</f>
        <v>3.3845140233844191</v>
      </c>
      <c r="E409">
        <f t="shared" si="13"/>
        <v>11.454935174485788</v>
      </c>
      <c r="F409">
        <f>D409/B409</f>
        <v>0.11096767289784981</v>
      </c>
    </row>
    <row r="410" spans="1:6">
      <c r="A410" s="1">
        <v>2.4</v>
      </c>
      <c r="B410" s="1">
        <v>37.709800000000001</v>
      </c>
      <c r="C410">
        <f t="shared" si="12"/>
        <v>39.707260738384946</v>
      </c>
      <c r="D410">
        <f>ABS(B410-C410)</f>
        <v>1.9974607383849445</v>
      </c>
      <c r="E410">
        <f t="shared" si="13"/>
        <v>3.989849401389328</v>
      </c>
      <c r="F410">
        <f>D410/B410</f>
        <v>5.296927425722079E-2</v>
      </c>
    </row>
    <row r="411" spans="1:6">
      <c r="A411" s="1">
        <v>4</v>
      </c>
      <c r="B411" s="1">
        <v>24.6648</v>
      </c>
      <c r="C411">
        <f t="shared" si="12"/>
        <v>32.540803242999687</v>
      </c>
      <c r="D411">
        <f>ABS(B411-C411)</f>
        <v>7.8760032429996869</v>
      </c>
      <c r="E411">
        <f t="shared" si="13"/>
        <v>62.031427083741583</v>
      </c>
      <c r="F411">
        <f>D411/B411</f>
        <v>0.3193215936476147</v>
      </c>
    </row>
    <row r="412" spans="1:6">
      <c r="A412" s="1">
        <v>3.7</v>
      </c>
      <c r="B412" s="1">
        <v>31.3858</v>
      </c>
      <c r="C412">
        <f t="shared" si="12"/>
        <v>33.884514023384419</v>
      </c>
      <c r="D412">
        <f>ABS(B412-C412)</f>
        <v>2.4987140233844194</v>
      </c>
      <c r="E412">
        <f t="shared" si="13"/>
        <v>6.2435717706579528</v>
      </c>
      <c r="F412">
        <f>D412/B412</f>
        <v>7.9612883003919582E-2</v>
      </c>
    </row>
    <row r="413" spans="1:6">
      <c r="A413" s="1">
        <v>2.9</v>
      </c>
      <c r="B413" s="1">
        <v>34.1</v>
      </c>
      <c r="C413">
        <f t="shared" si="12"/>
        <v>37.467742771077056</v>
      </c>
      <c r="D413">
        <f>ABS(B413-C413)</f>
        <v>3.3677427710770544</v>
      </c>
      <c r="E413">
        <f t="shared" si="13"/>
        <v>11.341691372141758</v>
      </c>
      <c r="F413">
        <f>D413/B413</f>
        <v>9.876078507557344E-2</v>
      </c>
    </row>
    <row r="414" spans="1:6">
      <c r="A414" s="1">
        <v>2</v>
      </c>
      <c r="B414" s="1">
        <v>41.9</v>
      </c>
      <c r="C414">
        <f t="shared" si="12"/>
        <v>41.498875112231261</v>
      </c>
      <c r="D414">
        <f>ABS(B414-C414)</f>
        <v>0.40112488776873789</v>
      </c>
      <c r="E414">
        <f t="shared" si="13"/>
        <v>0.16090117558748257</v>
      </c>
      <c r="F414">
        <f>D414/B414</f>
        <v>9.5733863429293062E-3</v>
      </c>
    </row>
    <row r="415" spans="1:6">
      <c r="A415" s="1">
        <v>2.4</v>
      </c>
      <c r="B415" s="1">
        <v>43.291600000000003</v>
      </c>
      <c r="C415">
        <f t="shared" si="12"/>
        <v>39.707260738384946</v>
      </c>
      <c r="D415">
        <f>ABS(B415-C415)</f>
        <v>3.5843392616150567</v>
      </c>
      <c r="E415">
        <f t="shared" si="13"/>
        <v>12.847487942355169</v>
      </c>
      <c r="F415">
        <f>D415/B415</f>
        <v>8.2795259625771667E-2</v>
      </c>
    </row>
    <row r="416" spans="1:6">
      <c r="A416" s="1">
        <v>3.5</v>
      </c>
      <c r="B416" s="1">
        <v>40.299999999999997</v>
      </c>
      <c r="C416">
        <f t="shared" si="12"/>
        <v>34.780321210307577</v>
      </c>
      <c r="D416">
        <f>ABS(B416-C416)</f>
        <v>5.5196787896924207</v>
      </c>
      <c r="E416">
        <f t="shared" si="13"/>
        <v>30.466853941380386</v>
      </c>
      <c r="F416">
        <f>D416/B416</f>
        <v>0.13696473423554395</v>
      </c>
    </row>
    <row r="417" spans="1:6">
      <c r="A417" s="1">
        <v>2.5</v>
      </c>
      <c r="B417" s="1">
        <v>43.8</v>
      </c>
      <c r="C417">
        <f t="shared" si="12"/>
        <v>39.259357144923371</v>
      </c>
      <c r="D417">
        <f>ABS(B417-C417)</f>
        <v>4.5406428550766265</v>
      </c>
      <c r="E417">
        <f t="shared" si="13"/>
        <v>20.617437537358416</v>
      </c>
      <c r="F417">
        <f>D417/B417</f>
        <v>0.10366764509307368</v>
      </c>
    </row>
    <row r="418" spans="1:6">
      <c r="A418" s="1">
        <v>3.6</v>
      </c>
      <c r="B418" s="1">
        <v>40</v>
      </c>
      <c r="C418">
        <f t="shared" si="12"/>
        <v>34.332417616846001</v>
      </c>
      <c r="D418">
        <f>ABS(B418-C418)</f>
        <v>5.6675823831539986</v>
      </c>
      <c r="E418">
        <f t="shared" si="13"/>
        <v>32.121490069837556</v>
      </c>
      <c r="F418">
        <f>D418/B418</f>
        <v>0.14168955957884996</v>
      </c>
    </row>
    <row r="419" spans="1:6">
      <c r="A419" s="1">
        <v>3.6</v>
      </c>
      <c r="B419" s="1">
        <v>34.875399999999999</v>
      </c>
      <c r="C419">
        <f t="shared" si="12"/>
        <v>34.332417616846001</v>
      </c>
      <c r="D419">
        <f>ABS(B419-C419)</f>
        <v>0.54298238315399772</v>
      </c>
      <c r="E419">
        <f t="shared" si="13"/>
        <v>0.29482986841559478</v>
      </c>
      <c r="F419">
        <f>D419/B419</f>
        <v>1.5569208759010585E-2</v>
      </c>
    </row>
    <row r="420" spans="1:6">
      <c r="A420" s="1">
        <v>3.5</v>
      </c>
      <c r="B420" s="1">
        <v>36.4</v>
      </c>
      <c r="C420">
        <f t="shared" si="12"/>
        <v>34.780321210307577</v>
      </c>
      <c r="D420">
        <f>ABS(B420-C420)</f>
        <v>1.6196787896924221</v>
      </c>
      <c r="E420">
        <f t="shared" si="13"/>
        <v>2.6233593817795091</v>
      </c>
      <c r="F420">
        <f>D420/B420</f>
        <v>4.4496670046495115E-2</v>
      </c>
    </row>
    <row r="421" spans="1:6">
      <c r="A421" s="1">
        <v>2.7</v>
      </c>
      <c r="B421" s="1">
        <v>37.799999999999997</v>
      </c>
      <c r="C421">
        <f t="shared" si="12"/>
        <v>38.363549958000206</v>
      </c>
      <c r="D421">
        <f>ABS(B421-C421)</f>
        <v>0.56354995800020902</v>
      </c>
      <c r="E421">
        <f t="shared" si="13"/>
        <v>0.31758855516203732</v>
      </c>
      <c r="F421">
        <f>D421/B421</f>
        <v>1.4908729047624579E-2</v>
      </c>
    </row>
    <row r="422" spans="1:6">
      <c r="A422" s="1">
        <v>4.8</v>
      </c>
      <c r="B422" s="1">
        <v>30.537500000000001</v>
      </c>
      <c r="C422">
        <f t="shared" si="12"/>
        <v>28.957574495307053</v>
      </c>
      <c r="D422">
        <f>ABS(B422-C422)</f>
        <v>1.5799255046929481</v>
      </c>
      <c r="E422">
        <f t="shared" si="13"/>
        <v>2.496164600379267</v>
      </c>
      <c r="F422">
        <f>D422/B422</f>
        <v>5.1737224877378571E-2</v>
      </c>
    </row>
    <row r="423" spans="1:6">
      <c r="A423" s="1">
        <v>3.5</v>
      </c>
      <c r="B423" s="1">
        <v>37.962800000000001</v>
      </c>
      <c r="C423">
        <f t="shared" si="12"/>
        <v>34.780321210307577</v>
      </c>
      <c r="D423">
        <f>ABS(B423-C423)</f>
        <v>3.1824787896924249</v>
      </c>
      <c r="E423">
        <f t="shared" si="13"/>
        <v>10.128171246842161</v>
      </c>
      <c r="F423">
        <f>D423/B423</f>
        <v>8.3831508468617297E-2</v>
      </c>
    </row>
    <row r="424" spans="1:6">
      <c r="A424" s="1">
        <v>2.5</v>
      </c>
      <c r="B424" s="1">
        <v>35.922600000000003</v>
      </c>
      <c r="C424">
        <f t="shared" si="12"/>
        <v>39.259357144923371</v>
      </c>
      <c r="D424">
        <f>ABS(B424-C424)</f>
        <v>3.3367571449233679</v>
      </c>
      <c r="E424">
        <f t="shared" si="13"/>
        <v>11.133948244197146</v>
      </c>
      <c r="F424">
        <f>D424/B424</f>
        <v>9.2887406393840299E-2</v>
      </c>
    </row>
    <row r="425" spans="1:6">
      <c r="A425" s="1">
        <v>3.7</v>
      </c>
      <c r="B425" s="1">
        <v>31.846699999999998</v>
      </c>
      <c r="C425">
        <f t="shared" si="12"/>
        <v>33.884514023384419</v>
      </c>
      <c r="D425">
        <f>ABS(B425-C425)</f>
        <v>2.0378140233844206</v>
      </c>
      <c r="E425">
        <f t="shared" si="13"/>
        <v>4.1526859939021996</v>
      </c>
      <c r="F425">
        <f>D425/B425</f>
        <v>6.3988231853988664E-2</v>
      </c>
    </row>
    <row r="426" spans="1:6">
      <c r="A426" s="1">
        <v>5</v>
      </c>
      <c r="B426" s="1">
        <v>23.618200000000002</v>
      </c>
      <c r="C426">
        <f t="shared" si="12"/>
        <v>28.061767308383892</v>
      </c>
      <c r="D426">
        <f>ABS(B426-C426)</f>
        <v>4.4435673083838907</v>
      </c>
      <c r="E426">
        <f t="shared" si="13"/>
        <v>19.745290424138055</v>
      </c>
      <c r="F426">
        <f>D426/B426</f>
        <v>0.18814165805962735</v>
      </c>
    </row>
    <row r="427" spans="1:6">
      <c r="A427" s="1">
        <v>1.6</v>
      </c>
      <c r="B427" s="1">
        <v>47.7592</v>
      </c>
      <c r="C427">
        <f t="shared" si="12"/>
        <v>43.290489486077576</v>
      </c>
      <c r="D427">
        <f>ABS(B427-C427)</f>
        <v>4.4687105139224244</v>
      </c>
      <c r="E427">
        <f t="shared" si="13"/>
        <v>19.969373657240819</v>
      </c>
      <c r="F427">
        <f>D427/B427</f>
        <v>9.3567532829746405E-2</v>
      </c>
    </row>
    <row r="428" spans="1:6">
      <c r="A428" s="1">
        <v>3.5</v>
      </c>
      <c r="B428" s="1">
        <v>40.299999999999997</v>
      </c>
      <c r="C428">
        <f t="shared" si="12"/>
        <v>34.780321210307577</v>
      </c>
      <c r="D428">
        <f>ABS(B428-C428)</f>
        <v>5.5196787896924207</v>
      </c>
      <c r="E428">
        <f t="shared" si="13"/>
        <v>30.466853941380386</v>
      </c>
      <c r="F428">
        <f>D428/B428</f>
        <v>0.13696473423554395</v>
      </c>
    </row>
    <row r="429" spans="1:6">
      <c r="A429" s="1">
        <v>4.7</v>
      </c>
      <c r="B429" s="1">
        <v>25.6</v>
      </c>
      <c r="C429">
        <f t="shared" si="12"/>
        <v>29.405478088768628</v>
      </c>
      <c r="D429">
        <f>ABS(B429-C429)</f>
        <v>3.805478088768627</v>
      </c>
      <c r="E429">
        <f t="shared" si="13"/>
        <v>14.481663484098123</v>
      </c>
      <c r="F429">
        <f>D429/B429</f>
        <v>0.14865148784252449</v>
      </c>
    </row>
    <row r="430" spans="1:6">
      <c r="A430" s="1">
        <v>5.3</v>
      </c>
      <c r="B430" s="1">
        <v>29</v>
      </c>
      <c r="C430">
        <f t="shared" si="12"/>
        <v>26.718056527999156</v>
      </c>
      <c r="D430">
        <f>ABS(B430-C430)</f>
        <v>2.2819434720008438</v>
      </c>
      <c r="E430">
        <f t="shared" si="13"/>
        <v>5.2072660094072658</v>
      </c>
      <c r="F430">
        <f>D430/B430</f>
        <v>7.8687705931063584E-2</v>
      </c>
    </row>
    <row r="431" spans="1:6">
      <c r="A431" s="1">
        <v>1.8</v>
      </c>
      <c r="B431" s="1">
        <v>43.628999999999998</v>
      </c>
      <c r="C431">
        <f t="shared" si="12"/>
        <v>42.394682299154418</v>
      </c>
      <c r="D431">
        <f>ABS(B431-C431)</f>
        <v>1.2343177008455797</v>
      </c>
      <c r="E431">
        <f t="shared" si="13"/>
        <v>1.5235401866207179</v>
      </c>
      <c r="F431">
        <f>D431/B431</f>
        <v>2.8291221454665009E-2</v>
      </c>
    </row>
    <row r="432" spans="1:6">
      <c r="A432" s="1">
        <v>1.6</v>
      </c>
      <c r="B432" s="1">
        <v>44.571399999999997</v>
      </c>
      <c r="C432">
        <f t="shared" si="12"/>
        <v>43.290489486077576</v>
      </c>
      <c r="D432">
        <f>ABS(B432-C432)</f>
        <v>1.2809105139224215</v>
      </c>
      <c r="E432">
        <f t="shared" si="13"/>
        <v>1.640731744677002</v>
      </c>
      <c r="F432">
        <f>D432/B432</f>
        <v>2.8738395336974417E-2</v>
      </c>
    </row>
    <row r="433" spans="1:6">
      <c r="A433" s="1">
        <v>4.3</v>
      </c>
      <c r="B433" s="1">
        <v>26.1157</v>
      </c>
      <c r="C433">
        <f t="shared" si="12"/>
        <v>31.197092462614947</v>
      </c>
      <c r="D433">
        <f>ABS(B433-C433)</f>
        <v>5.0813924626149465</v>
      </c>
      <c r="E433">
        <f t="shared" si="13"/>
        <v>25.82054935911999</v>
      </c>
      <c r="F433">
        <f>D433/B433</f>
        <v>0.19457232479370443</v>
      </c>
    </row>
    <row r="434" spans="1:6">
      <c r="A434" s="1">
        <v>5.6</v>
      </c>
      <c r="B434" s="1">
        <v>24.149100000000001</v>
      </c>
      <c r="C434">
        <f t="shared" si="12"/>
        <v>25.37434574761442</v>
      </c>
      <c r="D434">
        <f>ABS(B434-C434)</f>
        <v>1.2252457476144194</v>
      </c>
      <c r="E434">
        <f t="shared" si="13"/>
        <v>1.5012271420472176</v>
      </c>
      <c r="F434">
        <f>D434/B434</f>
        <v>5.0736704374673147E-2</v>
      </c>
    </row>
    <row r="435" spans="1:6">
      <c r="A435" s="1">
        <v>3</v>
      </c>
      <c r="B435" s="1">
        <v>51.1</v>
      </c>
      <c r="C435">
        <f t="shared" si="12"/>
        <v>37.019839177615474</v>
      </c>
      <c r="D435">
        <f>ABS(B435-C435)</f>
        <v>14.080160822384528</v>
      </c>
      <c r="E435">
        <f t="shared" si="13"/>
        <v>198.25092878421214</v>
      </c>
      <c r="F435">
        <f>D435/B435</f>
        <v>0.2755413076787579</v>
      </c>
    </row>
    <row r="436" spans="1:6">
      <c r="A436" s="1">
        <v>5.5</v>
      </c>
      <c r="B436" s="1">
        <v>23.2</v>
      </c>
      <c r="C436">
        <f t="shared" si="12"/>
        <v>25.822249341075999</v>
      </c>
      <c r="D436">
        <f>ABS(B436-C436)</f>
        <v>2.6222493410759995</v>
      </c>
      <c r="E436">
        <f t="shared" si="13"/>
        <v>6.8761916067735136</v>
      </c>
      <c r="F436">
        <f>D436/B436</f>
        <v>0.11302798883948274</v>
      </c>
    </row>
    <row r="437" spans="1:6">
      <c r="A437" s="1">
        <v>2</v>
      </c>
      <c r="B437" s="1">
        <v>46.624000000000002</v>
      </c>
      <c r="C437">
        <f t="shared" si="12"/>
        <v>41.498875112231261</v>
      </c>
      <c r="D437">
        <f>ABS(B437-C437)</f>
        <v>5.1251248877687416</v>
      </c>
      <c r="E437">
        <f t="shared" si="13"/>
        <v>26.266905115226557</v>
      </c>
      <c r="F437">
        <f>D437/B437</f>
        <v>0.1099246072359459</v>
      </c>
    </row>
    <row r="438" spans="1:6">
      <c r="A438" s="1">
        <v>3.5</v>
      </c>
      <c r="B438" s="1">
        <v>37.9499</v>
      </c>
      <c r="C438">
        <f t="shared" si="12"/>
        <v>34.780321210307577</v>
      </c>
      <c r="D438">
        <f>ABS(B438-C438)</f>
        <v>3.169578789692423</v>
      </c>
      <c r="E438">
        <f t="shared" si="13"/>
        <v>10.046229704068086</v>
      </c>
      <c r="F438">
        <f>D438/B438</f>
        <v>8.3520082785262226E-2</v>
      </c>
    </row>
    <row r="439" spans="1:6">
      <c r="A439" s="1">
        <v>3</v>
      </c>
      <c r="B439" s="1">
        <v>33.1</v>
      </c>
      <c r="C439">
        <f t="shared" si="12"/>
        <v>37.019839177615474</v>
      </c>
      <c r="D439">
        <f>ABS(B439-C439)</f>
        <v>3.9198391776154722</v>
      </c>
      <c r="E439">
        <f t="shared" si="13"/>
        <v>15.365139178369141</v>
      </c>
      <c r="F439">
        <f>D439/B439</f>
        <v>0.11842414433883601</v>
      </c>
    </row>
    <row r="440" spans="1:6">
      <c r="A440" s="1">
        <v>3</v>
      </c>
      <c r="B440" s="1">
        <v>32.954799999999999</v>
      </c>
      <c r="C440">
        <f t="shared" si="12"/>
        <v>37.019839177615474</v>
      </c>
      <c r="D440">
        <f>ABS(B440-C440)</f>
        <v>4.0650391776154748</v>
      </c>
      <c r="E440">
        <f t="shared" si="13"/>
        <v>16.524543515548697</v>
      </c>
      <c r="F440">
        <f>D440/B440</f>
        <v>0.12335196018836331</v>
      </c>
    </row>
    <row r="441" spans="1:6">
      <c r="A441" s="1">
        <v>2.7</v>
      </c>
      <c r="B441" s="1">
        <v>35.700000000000003</v>
      </c>
      <c r="C441">
        <f t="shared" si="12"/>
        <v>38.363549958000206</v>
      </c>
      <c r="D441">
        <f>ABS(B441-C441)</f>
        <v>2.6635499580002033</v>
      </c>
      <c r="E441">
        <f t="shared" si="13"/>
        <v>7.0944983787628848</v>
      </c>
      <c r="F441">
        <f>D441/B441</f>
        <v>7.4609242521014099E-2</v>
      </c>
    </row>
    <row r="442" spans="1:6">
      <c r="A442" s="1">
        <v>5.6</v>
      </c>
      <c r="B442" s="1">
        <v>23.061</v>
      </c>
      <c r="C442">
        <f t="shared" si="12"/>
        <v>25.37434574761442</v>
      </c>
      <c r="D442">
        <f>ABS(B442-C442)</f>
        <v>2.3133457476144201</v>
      </c>
      <c r="E442">
        <f t="shared" si="13"/>
        <v>5.3515685480057202</v>
      </c>
      <c r="F442">
        <f>D442/B442</f>
        <v>0.10031419919406878</v>
      </c>
    </row>
    <row r="443" spans="1:6">
      <c r="A443" s="1">
        <v>3</v>
      </c>
      <c r="B443" s="1">
        <v>29.789200000000001</v>
      </c>
      <c r="C443">
        <f t="shared" si="12"/>
        <v>37.019839177615474</v>
      </c>
      <c r="D443">
        <f>ABS(B443-C443)</f>
        <v>7.2306391776154726</v>
      </c>
      <c r="E443">
        <f t="shared" si="13"/>
        <v>52.282142916867755</v>
      </c>
      <c r="F443">
        <f>D443/B443</f>
        <v>0.24272686670388841</v>
      </c>
    </row>
    <row r="444" spans="1:6">
      <c r="A444" s="1">
        <v>5</v>
      </c>
      <c r="B444" s="1">
        <v>31.073599999999999</v>
      </c>
      <c r="C444">
        <f t="shared" si="12"/>
        <v>28.061767308383892</v>
      </c>
      <c r="D444">
        <f>ABS(B444-C444)</f>
        <v>3.0118326916161067</v>
      </c>
      <c r="E444">
        <f t="shared" si="13"/>
        <v>9.0711361622875213</v>
      </c>
      <c r="F444">
        <f>D444/B444</f>
        <v>9.6925772733642279E-2</v>
      </c>
    </row>
    <row r="445" spans="1:6">
      <c r="A445" s="1">
        <v>3</v>
      </c>
      <c r="B445" s="1">
        <v>38.299999999999997</v>
      </c>
      <c r="C445">
        <f t="shared" si="12"/>
        <v>37.019839177615474</v>
      </c>
      <c r="D445">
        <f>ABS(B445-C445)</f>
        <v>1.2801608223845236</v>
      </c>
      <c r="E445">
        <f t="shared" si="13"/>
        <v>1.6388117311682198</v>
      </c>
      <c r="F445">
        <f>D445/B445</f>
        <v>3.342456455312072E-2</v>
      </c>
    </row>
    <row r="446" spans="1:6">
      <c r="A446" s="1">
        <v>3.2</v>
      </c>
      <c r="B446" s="1">
        <v>30.7</v>
      </c>
      <c r="C446">
        <f t="shared" si="12"/>
        <v>36.124031990692316</v>
      </c>
      <c r="D446">
        <f>ABS(B446-C446)</f>
        <v>5.4240319906923169</v>
      </c>
      <c r="E446">
        <f t="shared" si="13"/>
        <v>29.420123036053656</v>
      </c>
      <c r="F446">
        <f>D446/B446</f>
        <v>0.17667856647206245</v>
      </c>
    </row>
    <row r="447" spans="1:6">
      <c r="A447" s="1">
        <v>2.2000000000000002</v>
      </c>
      <c r="B447" s="1">
        <v>51.9</v>
      </c>
      <c r="C447">
        <f t="shared" si="12"/>
        <v>40.603067925308103</v>
      </c>
      <c r="D447">
        <f>ABS(B447-C447)</f>
        <v>11.296932074691895</v>
      </c>
      <c r="E447">
        <f t="shared" si="13"/>
        <v>127.62067430020252</v>
      </c>
      <c r="F447">
        <f>D447/B447</f>
        <v>0.21766728467614443</v>
      </c>
    </row>
    <row r="448" spans="1:6">
      <c r="A448" s="1">
        <v>2.9</v>
      </c>
      <c r="B448" s="1">
        <v>37.329599999999999</v>
      </c>
      <c r="C448">
        <f t="shared" si="12"/>
        <v>37.467742771077056</v>
      </c>
      <c r="D448">
        <f>ABS(B448-C448)</f>
        <v>0.13814277107705664</v>
      </c>
      <c r="E448">
        <f t="shared" si="13"/>
        <v>1.9083425200848075E-2</v>
      </c>
      <c r="F448">
        <f>D448/B448</f>
        <v>3.7006228589927734E-3</v>
      </c>
    </row>
    <row r="449" spans="1:6">
      <c r="A449" s="1">
        <v>2</v>
      </c>
      <c r="B449" s="1">
        <v>37.1</v>
      </c>
      <c r="C449">
        <f t="shared" si="12"/>
        <v>41.498875112231261</v>
      </c>
      <c r="D449">
        <f>ABS(B449-C449)</f>
        <v>4.3988751122312593</v>
      </c>
      <c r="E449">
        <f t="shared" si="13"/>
        <v>19.350102253007574</v>
      </c>
      <c r="F449">
        <f>D449/B449</f>
        <v>0.11856806232429269</v>
      </c>
    </row>
    <row r="450" spans="1:6">
      <c r="A450" s="1">
        <v>3</v>
      </c>
      <c r="B450" s="1">
        <v>35.460599999999999</v>
      </c>
      <c r="C450">
        <f t="shared" si="12"/>
        <v>37.019839177615474</v>
      </c>
      <c r="D450">
        <f>ABS(B450-C450)</f>
        <v>1.5592391776154741</v>
      </c>
      <c r="E450">
        <f t="shared" si="13"/>
        <v>2.43122681301098</v>
      </c>
      <c r="F450">
        <f>D450/B450</f>
        <v>4.3971032007791018E-2</v>
      </c>
    </row>
    <row r="451" spans="1:6">
      <c r="A451" s="1">
        <v>2.5</v>
      </c>
      <c r="B451" s="1">
        <v>32.910299999999999</v>
      </c>
      <c r="C451">
        <f t="shared" ref="C451:C514" si="14">$H$4+($H$5*A451)</f>
        <v>39.259357144923371</v>
      </c>
      <c r="D451">
        <f>ABS(B451-C451)</f>
        <v>6.3490571449233713</v>
      </c>
      <c r="E451">
        <f t="shared" ref="E451:E514" si="15">D451^2</f>
        <v>40.310526629502512</v>
      </c>
      <c r="F451">
        <f>D451/B451</f>
        <v>0.19292006286552754</v>
      </c>
    </row>
    <row r="452" spans="1:6">
      <c r="A452" s="1">
        <v>3.6</v>
      </c>
      <c r="B452" s="1">
        <v>37.690800000000003</v>
      </c>
      <c r="C452">
        <f t="shared" si="14"/>
        <v>34.332417616846001</v>
      </c>
      <c r="D452">
        <f>ABS(B452-C452)</f>
        <v>3.3583823831540016</v>
      </c>
      <c r="E452">
        <f t="shared" si="15"/>
        <v>11.278732231479152</v>
      </c>
      <c r="F452">
        <f>D452/B452</f>
        <v>8.9103504917751847E-2</v>
      </c>
    </row>
    <row r="453" spans="1:6">
      <c r="A453" s="1">
        <v>3.5</v>
      </c>
      <c r="B453" s="1">
        <v>38.299999999999997</v>
      </c>
      <c r="C453">
        <f t="shared" si="14"/>
        <v>34.780321210307577</v>
      </c>
      <c r="D453">
        <f>ABS(B453-C453)</f>
        <v>3.5196787896924207</v>
      </c>
      <c r="E453">
        <f t="shared" si="15"/>
        <v>12.388138782610703</v>
      </c>
      <c r="F453">
        <f>D453/B453</f>
        <v>9.1897618529828223E-2</v>
      </c>
    </row>
    <row r="454" spans="1:6">
      <c r="A454" s="1">
        <v>2</v>
      </c>
      <c r="B454" s="1">
        <v>47.296399999999998</v>
      </c>
      <c r="C454">
        <f t="shared" si="14"/>
        <v>41.498875112231261</v>
      </c>
      <c r="D454">
        <f>ABS(B454-C454)</f>
        <v>5.7975248877687378</v>
      </c>
      <c r="E454">
        <f t="shared" si="15"/>
        <v>33.611294824297914</v>
      </c>
      <c r="F454">
        <f>D454/B454</f>
        <v>0.12257856597476209</v>
      </c>
    </row>
    <row r="455" spans="1:6">
      <c r="A455" s="1">
        <v>1.6</v>
      </c>
      <c r="B455" s="1">
        <v>46.5047</v>
      </c>
      <c r="C455">
        <f t="shared" si="14"/>
        <v>43.290489486077576</v>
      </c>
      <c r="D455">
        <f>ABS(B455-C455)</f>
        <v>3.2142105139224242</v>
      </c>
      <c r="E455">
        <f t="shared" si="15"/>
        <v>10.331149227809455</v>
      </c>
      <c r="F455">
        <f>D455/B455</f>
        <v>6.9115820850847859E-2</v>
      </c>
    </row>
    <row r="456" spans="1:6">
      <c r="A456" s="1">
        <v>3.6</v>
      </c>
      <c r="B456" s="1">
        <v>30.9</v>
      </c>
      <c r="C456">
        <f t="shared" si="14"/>
        <v>34.332417616846001</v>
      </c>
      <c r="D456">
        <f>ABS(B456-C456)</f>
        <v>3.4324176168460028</v>
      </c>
      <c r="E456">
        <f t="shared" si="15"/>
        <v>11.781490696434792</v>
      </c>
      <c r="F456">
        <f>D456/B456</f>
        <v>0.11108147627333342</v>
      </c>
    </row>
    <row r="457" spans="1:6">
      <c r="A457" s="1">
        <v>3.6</v>
      </c>
      <c r="B457" s="1">
        <v>32.1</v>
      </c>
      <c r="C457">
        <f t="shared" si="14"/>
        <v>34.332417616846001</v>
      </c>
      <c r="D457">
        <f>ABS(B457-C457)</f>
        <v>2.2324176168459999</v>
      </c>
      <c r="E457">
        <f t="shared" si="15"/>
        <v>4.983688416004374</v>
      </c>
      <c r="F457">
        <f>D457/B457</f>
        <v>6.9545720150965731E-2</v>
      </c>
    </row>
    <row r="458" spans="1:6">
      <c r="A458" s="1">
        <v>3.2</v>
      </c>
      <c r="B458" s="1">
        <v>30.492599999999999</v>
      </c>
      <c r="C458">
        <f t="shared" si="14"/>
        <v>36.124031990692316</v>
      </c>
      <c r="D458">
        <f>ABS(B458-C458)</f>
        <v>5.6314319906923167</v>
      </c>
      <c r="E458">
        <f t="shared" si="15"/>
        <v>31.713026265792831</v>
      </c>
      <c r="F458">
        <f>D458/B458</f>
        <v>0.18468192252193374</v>
      </c>
    </row>
    <row r="459" spans="1:6">
      <c r="A459" s="1">
        <v>4.4000000000000004</v>
      </c>
      <c r="B459" s="1">
        <v>30.8</v>
      </c>
      <c r="C459">
        <f t="shared" si="14"/>
        <v>30.749188869153365</v>
      </c>
      <c r="D459">
        <f>ABS(B459-C459)</f>
        <v>5.0811130846636132E-2</v>
      </c>
      <c r="E459">
        <f t="shared" si="15"/>
        <v>2.5817710179139777E-3</v>
      </c>
      <c r="F459">
        <f>D459/B459</f>
        <v>1.6497120404751992E-3</v>
      </c>
    </row>
    <row r="460" spans="1:6">
      <c r="A460" s="1">
        <v>2.5</v>
      </c>
      <c r="B460" s="1">
        <v>40.8247</v>
      </c>
      <c r="C460">
        <f t="shared" si="14"/>
        <v>39.259357144923371</v>
      </c>
      <c r="D460">
        <f>ABS(B460-C460)</f>
        <v>1.5653428550766293</v>
      </c>
      <c r="E460">
        <f t="shared" si="15"/>
        <v>2.4502982539394531</v>
      </c>
      <c r="F460">
        <f>D460/B460</f>
        <v>3.8343033875977761E-2</v>
      </c>
    </row>
    <row r="461" spans="1:6">
      <c r="A461" s="1">
        <v>3.3</v>
      </c>
      <c r="B461" s="1">
        <v>36.200000000000003</v>
      </c>
      <c r="C461">
        <f t="shared" si="14"/>
        <v>35.676128397230734</v>
      </c>
      <c r="D461">
        <f>ABS(B461-C461)</f>
        <v>0.52387160276926892</v>
      </c>
      <c r="E461">
        <f t="shared" si="15"/>
        <v>0.27444145618804267</v>
      </c>
      <c r="F461">
        <f>D461/B461</f>
        <v>1.4471591236720135E-2</v>
      </c>
    </row>
    <row r="462" spans="1:6">
      <c r="A462" s="1">
        <v>4.4000000000000004</v>
      </c>
      <c r="B462" s="1">
        <v>29.452100000000002</v>
      </c>
      <c r="C462">
        <f t="shared" si="14"/>
        <v>30.749188869153365</v>
      </c>
      <c r="D462">
        <f>ABS(B462-C462)</f>
        <v>1.2970888691533631</v>
      </c>
      <c r="E462">
        <f t="shared" si="15"/>
        <v>1.6824395344815501</v>
      </c>
      <c r="F462">
        <f>D462/B462</f>
        <v>4.4040624239132797E-2</v>
      </c>
    </row>
    <row r="463" spans="1:6">
      <c r="A463" s="1">
        <v>1.3</v>
      </c>
      <c r="B463" s="1">
        <v>62.267400000000002</v>
      </c>
      <c r="C463">
        <f t="shared" si="14"/>
        <v>44.634200266462315</v>
      </c>
      <c r="D463">
        <f>ABS(B463-C463)</f>
        <v>17.633199733537687</v>
      </c>
      <c r="E463">
        <f t="shared" si="15"/>
        <v>310.92973284283357</v>
      </c>
      <c r="F463">
        <f>D463/B463</f>
        <v>0.28318509739506847</v>
      </c>
    </row>
    <row r="464" spans="1:6">
      <c r="A464" s="1">
        <v>2</v>
      </c>
      <c r="B464" s="1">
        <v>38.512</v>
      </c>
      <c r="C464">
        <f t="shared" si="14"/>
        <v>41.498875112231261</v>
      </c>
      <c r="D464">
        <f>ABS(B464-C464)</f>
        <v>2.9868751122312602</v>
      </c>
      <c r="E464">
        <f t="shared" si="15"/>
        <v>8.9214229360665041</v>
      </c>
      <c r="F464">
        <f>D464/B464</f>
        <v>7.7556998136457736E-2</v>
      </c>
    </row>
    <row r="465" spans="1:6">
      <c r="A465" s="1">
        <v>3.5</v>
      </c>
      <c r="B465" s="1">
        <v>34.792700000000004</v>
      </c>
      <c r="C465">
        <f t="shared" si="14"/>
        <v>34.780321210307577</v>
      </c>
      <c r="D465">
        <f>ABS(B465-C465)</f>
        <v>1.2378789692427006E-2</v>
      </c>
      <c r="E465">
        <f t="shared" si="15"/>
        <v>1.5323443424933709E-4</v>
      </c>
      <c r="F465">
        <f>D465/B465</f>
        <v>3.5578698095942553E-4</v>
      </c>
    </row>
    <row r="466" spans="1:6">
      <c r="A466" s="1">
        <v>3.5</v>
      </c>
      <c r="B466" s="1">
        <v>34.700000000000003</v>
      </c>
      <c r="C466">
        <f t="shared" si="14"/>
        <v>34.780321210307577</v>
      </c>
      <c r="D466">
        <f>ABS(B466-C466)</f>
        <v>8.0321210307573665E-2</v>
      </c>
      <c r="E466">
        <f t="shared" si="15"/>
        <v>6.4514968252734782E-3</v>
      </c>
      <c r="F466">
        <f>D466/B466</f>
        <v>2.3147322855208547E-3</v>
      </c>
    </row>
    <row r="467" spans="1:6">
      <c r="A467" s="1">
        <v>6.2</v>
      </c>
      <c r="B467" s="1">
        <v>34.349299999999999</v>
      </c>
      <c r="C467">
        <f t="shared" si="14"/>
        <v>22.686924186844944</v>
      </c>
      <c r="D467">
        <f>ABS(B467-C467)</f>
        <v>11.662375813155055</v>
      </c>
      <c r="E467">
        <f t="shared" si="15"/>
        <v>136.01100960726404</v>
      </c>
      <c r="F467">
        <f>D467/B467</f>
        <v>0.33952295427141327</v>
      </c>
    </row>
    <row r="468" spans="1:6">
      <c r="A468" s="1">
        <v>3.8</v>
      </c>
      <c r="B468" s="1">
        <v>33.848199999999999</v>
      </c>
      <c r="C468">
        <f t="shared" si="14"/>
        <v>33.436610429922837</v>
      </c>
      <c r="D468">
        <f>ABS(B468-C468)</f>
        <v>0.41158957007716168</v>
      </c>
      <c r="E468">
        <f t="shared" si="15"/>
        <v>0.16940597419630279</v>
      </c>
      <c r="F468">
        <f>D468/B468</f>
        <v>1.2159865814937328E-2</v>
      </c>
    </row>
    <row r="469" spans="1:6">
      <c r="A469" s="1">
        <v>2.5</v>
      </c>
      <c r="B469" s="1">
        <v>51.6</v>
      </c>
      <c r="C469">
        <f t="shared" si="14"/>
        <v>39.259357144923371</v>
      </c>
      <c r="D469">
        <f>ABS(B469-C469)</f>
        <v>12.340642855076631</v>
      </c>
      <c r="E469">
        <f t="shared" si="15"/>
        <v>152.29146607655389</v>
      </c>
      <c r="F469">
        <f>D469/B469</f>
        <v>0.23915974525342307</v>
      </c>
    </row>
    <row r="470" spans="1:6">
      <c r="A470" s="1">
        <v>2</v>
      </c>
      <c r="B470" s="1">
        <v>38.499699999999997</v>
      </c>
      <c r="C470">
        <f t="shared" si="14"/>
        <v>41.498875112231261</v>
      </c>
      <c r="D470">
        <f>ABS(B470-C470)</f>
        <v>2.9991751122312635</v>
      </c>
      <c r="E470">
        <f t="shared" si="15"/>
        <v>8.9950513538274119</v>
      </c>
      <c r="F470">
        <f>D470/B470</f>
        <v>7.7901259288546756E-2</v>
      </c>
    </row>
    <row r="471" spans="1:6">
      <c r="A471" s="1">
        <v>3.6</v>
      </c>
      <c r="B471" s="1">
        <v>33</v>
      </c>
      <c r="C471">
        <f t="shared" si="14"/>
        <v>34.332417616846001</v>
      </c>
      <c r="D471">
        <f>ABS(B471-C471)</f>
        <v>1.3324176168460014</v>
      </c>
      <c r="E471">
        <f t="shared" si="15"/>
        <v>1.7753367056815776</v>
      </c>
      <c r="F471">
        <f>D471/B471</f>
        <v>4.0376291419575799E-2</v>
      </c>
    </row>
    <row r="472" spans="1:6">
      <c r="A472" s="1">
        <v>2.9</v>
      </c>
      <c r="B472" s="1">
        <v>35.258200000000002</v>
      </c>
      <c r="C472">
        <f t="shared" si="14"/>
        <v>37.467742771077056</v>
      </c>
      <c r="D472">
        <f>ABS(B472-C472)</f>
        <v>2.2095427710770537</v>
      </c>
      <c r="E472">
        <f t="shared" si="15"/>
        <v>4.8820792572188649</v>
      </c>
      <c r="F472">
        <f>D472/B472</f>
        <v>6.2667486459236532E-2</v>
      </c>
    </row>
    <row r="473" spans="1:6">
      <c r="A473" s="1">
        <v>3.5</v>
      </c>
      <c r="B473" s="1">
        <v>38.719299999999997</v>
      </c>
      <c r="C473">
        <f t="shared" si="14"/>
        <v>34.780321210307577</v>
      </c>
      <c r="D473">
        <f>ABS(B473-C473)</f>
        <v>3.9389787896924204</v>
      </c>
      <c r="E473">
        <f t="shared" si="15"/>
        <v>15.515553905646765</v>
      </c>
      <c r="F473">
        <f>D473/B473</f>
        <v>0.10173166327109273</v>
      </c>
    </row>
    <row r="474" spans="1:6">
      <c r="A474" s="1">
        <v>4.4000000000000004</v>
      </c>
      <c r="B474" s="1">
        <v>26.6</v>
      </c>
      <c r="C474">
        <f t="shared" si="14"/>
        <v>30.749188869153365</v>
      </c>
      <c r="D474">
        <f>ABS(B474-C474)</f>
        <v>4.1491888691533632</v>
      </c>
      <c r="E474">
        <f t="shared" si="15"/>
        <v>17.215768271906164</v>
      </c>
      <c r="F474">
        <f>D474/B474</f>
        <v>0.15598454395313394</v>
      </c>
    </row>
    <row r="475" spans="1:6">
      <c r="A475" s="1">
        <v>2.4</v>
      </c>
      <c r="B475" s="1">
        <v>36.159599999999998</v>
      </c>
      <c r="C475">
        <f t="shared" si="14"/>
        <v>39.707260738384946</v>
      </c>
      <c r="D475">
        <f>ABS(B475-C475)</f>
        <v>3.5476607383849483</v>
      </c>
      <c r="E475">
        <f t="shared" si="15"/>
        <v>12.585896714678038</v>
      </c>
      <c r="F475">
        <f>D475/B475</f>
        <v>9.8111172092195401E-2</v>
      </c>
    </row>
    <row r="476" spans="1:6">
      <c r="A476" s="1">
        <v>4.8</v>
      </c>
      <c r="B476" s="1">
        <v>24.1496</v>
      </c>
      <c r="C476">
        <f t="shared" si="14"/>
        <v>28.957574495307053</v>
      </c>
      <c r="D476">
        <f>ABS(B476-C476)</f>
        <v>4.8079744953070538</v>
      </c>
      <c r="E476">
        <f t="shared" si="15"/>
        <v>23.11661874752312</v>
      </c>
      <c r="F476">
        <f>D476/B476</f>
        <v>0.19909126839811234</v>
      </c>
    </row>
    <row r="477" spans="1:6">
      <c r="A477" s="1">
        <v>2</v>
      </c>
      <c r="B477" s="1">
        <v>38</v>
      </c>
      <c r="C477">
        <f t="shared" si="14"/>
        <v>41.498875112231261</v>
      </c>
      <c r="D477">
        <f>ABS(B477-C477)</f>
        <v>3.4988751122312607</v>
      </c>
      <c r="E477">
        <f t="shared" si="15"/>
        <v>12.242127050991318</v>
      </c>
      <c r="F477">
        <f>D477/B477</f>
        <v>9.2075660848191077E-2</v>
      </c>
    </row>
    <row r="478" spans="1:6">
      <c r="A478" s="1">
        <v>4.8</v>
      </c>
      <c r="B478" s="1">
        <v>33.260300000000001</v>
      </c>
      <c r="C478">
        <f t="shared" si="14"/>
        <v>28.957574495307053</v>
      </c>
      <c r="D478">
        <f>ABS(B478-C478)</f>
        <v>4.3027255046929476</v>
      </c>
      <c r="E478">
        <f t="shared" si="15"/>
        <v>18.513446768735179</v>
      </c>
      <c r="F478">
        <f>D478/B478</f>
        <v>0.12936520430341722</v>
      </c>
    </row>
    <row r="479" spans="1:6">
      <c r="A479" s="1">
        <v>6.1</v>
      </c>
      <c r="B479" s="1">
        <v>26</v>
      </c>
      <c r="C479">
        <f t="shared" si="14"/>
        <v>23.134827780306527</v>
      </c>
      <c r="D479">
        <f>ABS(B479-C479)</f>
        <v>2.8651722196934735</v>
      </c>
      <c r="E479">
        <f t="shared" si="15"/>
        <v>8.2092118485032266</v>
      </c>
      <c r="F479">
        <f>D479/B479</f>
        <v>0.11019893152667205</v>
      </c>
    </row>
    <row r="480" spans="1:6">
      <c r="A480" s="1">
        <v>3.8</v>
      </c>
      <c r="B480" s="1">
        <v>36.934699999999999</v>
      </c>
      <c r="C480">
        <f t="shared" si="14"/>
        <v>33.436610429922837</v>
      </c>
      <c r="D480">
        <f>ABS(B480-C480)</f>
        <v>3.4980895700771626</v>
      </c>
      <c r="E480">
        <f t="shared" si="15"/>
        <v>12.236630640282629</v>
      </c>
      <c r="F480">
        <f>D480/B480</f>
        <v>9.4710111902280583E-2</v>
      </c>
    </row>
    <row r="481" spans="1:6">
      <c r="A481" s="1">
        <v>6.3</v>
      </c>
      <c r="B481" s="1">
        <v>19.7</v>
      </c>
      <c r="C481">
        <f t="shared" si="14"/>
        <v>22.239020593383366</v>
      </c>
      <c r="D481">
        <f>ABS(B481-C481)</f>
        <v>2.5390205933833663</v>
      </c>
      <c r="E481">
        <f t="shared" si="15"/>
        <v>6.4466255736248215</v>
      </c>
      <c r="F481">
        <f>D481/B481</f>
        <v>0.12888429408037394</v>
      </c>
    </row>
    <row r="482" spans="1:6">
      <c r="A482" s="1">
        <v>3</v>
      </c>
      <c r="B482" s="1">
        <v>38.7896</v>
      </c>
      <c r="C482">
        <f t="shared" si="14"/>
        <v>37.019839177615474</v>
      </c>
      <c r="D482">
        <f>ABS(B482-C482)</f>
        <v>1.7697608223845265</v>
      </c>
      <c r="E482">
        <f t="shared" si="15"/>
        <v>3.1320533684471554</v>
      </c>
      <c r="F482">
        <f>D482/B482</f>
        <v>4.5624621609517149E-2</v>
      </c>
    </row>
    <row r="483" spans="1:6">
      <c r="A483" s="1">
        <v>3</v>
      </c>
      <c r="B483" s="1">
        <v>36.154800000000002</v>
      </c>
      <c r="C483">
        <f t="shared" si="14"/>
        <v>37.019839177615474</v>
      </c>
      <c r="D483">
        <f>ABS(B483-C483)</f>
        <v>0.865039177615472</v>
      </c>
      <c r="E483">
        <f t="shared" si="15"/>
        <v>0.74829277880965206</v>
      </c>
      <c r="F483">
        <f>D483/B483</f>
        <v>2.3925984312331196E-2</v>
      </c>
    </row>
    <row r="484" spans="1:6">
      <c r="A484" s="1">
        <v>2.5</v>
      </c>
      <c r="B484" s="1">
        <v>40.200000000000003</v>
      </c>
      <c r="C484">
        <f t="shared" si="14"/>
        <v>39.259357144923371</v>
      </c>
      <c r="D484">
        <f>ABS(B484-C484)</f>
        <v>0.94064285507663215</v>
      </c>
      <c r="E484">
        <f t="shared" si="15"/>
        <v>0.88480898080671799</v>
      </c>
      <c r="F484">
        <f>D484/B484</f>
        <v>2.3399075996931147E-2</v>
      </c>
    </row>
    <row r="485" spans="1:6">
      <c r="A485" s="1">
        <v>2</v>
      </c>
      <c r="B485" s="1">
        <v>41.113199999999999</v>
      </c>
      <c r="C485">
        <f t="shared" si="14"/>
        <v>41.498875112231261</v>
      </c>
      <c r="D485">
        <f>ABS(B485-C485)</f>
        <v>0.38567511223126161</v>
      </c>
      <c r="E485">
        <f t="shared" si="15"/>
        <v>0.14874529219459623</v>
      </c>
      <c r="F485">
        <f>D485/B485</f>
        <v>9.3808098671779774E-3</v>
      </c>
    </row>
    <row r="486" spans="1:6">
      <c r="A486" s="1">
        <v>2.5</v>
      </c>
      <c r="B486" s="1">
        <v>45.056600000000003</v>
      </c>
      <c r="C486">
        <f t="shared" si="14"/>
        <v>39.259357144923371</v>
      </c>
      <c r="D486">
        <f>ABS(B486-C486)</f>
        <v>5.7972428550766324</v>
      </c>
      <c r="E486">
        <f t="shared" si="15"/>
        <v>33.608024720737063</v>
      </c>
      <c r="F486">
        <f>D486/B486</f>
        <v>0.12866578603526746</v>
      </c>
    </row>
    <row r="487" spans="1:6">
      <c r="A487" s="1">
        <v>3.5</v>
      </c>
      <c r="B487" s="1">
        <v>39.799999999999997</v>
      </c>
      <c r="C487">
        <f t="shared" si="14"/>
        <v>34.780321210307577</v>
      </c>
      <c r="D487">
        <f>ABS(B487-C487)</f>
        <v>5.0196787896924207</v>
      </c>
      <c r="E487">
        <f t="shared" si="15"/>
        <v>25.197175151687965</v>
      </c>
      <c r="F487">
        <f>D487/B487</f>
        <v>0.12612258265558846</v>
      </c>
    </row>
    <row r="488" spans="1:6">
      <c r="A488" s="1">
        <v>2.5</v>
      </c>
      <c r="B488" s="1">
        <v>32.910299999999999</v>
      </c>
      <c r="C488">
        <f t="shared" si="14"/>
        <v>39.259357144923371</v>
      </c>
      <c r="D488">
        <f>ABS(B488-C488)</f>
        <v>6.3490571449233713</v>
      </c>
      <c r="E488">
        <f t="shared" si="15"/>
        <v>40.310526629502512</v>
      </c>
      <c r="F488">
        <f>D488/B488</f>
        <v>0.19292006286552754</v>
      </c>
    </row>
    <row r="489" spans="1:6">
      <c r="A489" s="1">
        <v>5.3</v>
      </c>
      <c r="B489" s="1">
        <v>26.6</v>
      </c>
      <c r="C489">
        <f t="shared" si="14"/>
        <v>26.718056527999156</v>
      </c>
      <c r="D489">
        <f>ABS(B489-C489)</f>
        <v>0.11805652799915478</v>
      </c>
      <c r="E489">
        <f t="shared" si="15"/>
        <v>1.3937343803215216E-2</v>
      </c>
      <c r="F489">
        <f>D489/B489</f>
        <v>4.4382153383140891E-3</v>
      </c>
    </row>
    <row r="490" spans="1:6">
      <c r="A490" s="1">
        <v>4.5999999999999996</v>
      </c>
      <c r="B490" s="1">
        <v>29</v>
      </c>
      <c r="C490">
        <f t="shared" si="14"/>
        <v>29.853381682230211</v>
      </c>
      <c r="D490">
        <f>ABS(B490-C490)</f>
        <v>0.85338168223021071</v>
      </c>
      <c r="E490">
        <f t="shared" si="15"/>
        <v>0.72826029556606431</v>
      </c>
      <c r="F490">
        <f>D490/B490</f>
        <v>2.942695455966244E-2</v>
      </c>
    </row>
    <row r="491" spans="1:6">
      <c r="A491" s="1">
        <v>5.7</v>
      </c>
      <c r="B491" s="1">
        <v>27.1</v>
      </c>
      <c r="C491">
        <f t="shared" si="14"/>
        <v>24.926442154152841</v>
      </c>
      <c r="D491">
        <f>ABS(B491-C491)</f>
        <v>2.1735578458471601</v>
      </c>
      <c r="E491">
        <f t="shared" si="15"/>
        <v>4.7243537092437471</v>
      </c>
      <c r="F491">
        <f>D491/B491</f>
        <v>8.020508656262583E-2</v>
      </c>
    </row>
    <row r="492" spans="1:6">
      <c r="A492" s="1">
        <v>3.5</v>
      </c>
      <c r="B492" s="1">
        <v>25.8</v>
      </c>
      <c r="C492">
        <f t="shared" si="14"/>
        <v>34.780321210307577</v>
      </c>
      <c r="D492">
        <f>ABS(B492-C492)</f>
        <v>8.9803212103075758</v>
      </c>
      <c r="E492">
        <f t="shared" si="15"/>
        <v>80.646169040300123</v>
      </c>
      <c r="F492">
        <f>D492/B492</f>
        <v>0.34807446551579752</v>
      </c>
    </row>
    <row r="493" spans="1:6">
      <c r="A493" s="1">
        <v>3.5</v>
      </c>
      <c r="B493" s="1">
        <v>28.7</v>
      </c>
      <c r="C493">
        <f t="shared" si="14"/>
        <v>34.780321210307577</v>
      </c>
      <c r="D493">
        <f>ABS(B493-C493)</f>
        <v>6.0803212103075772</v>
      </c>
      <c r="E493">
        <f t="shared" si="15"/>
        <v>36.970306020516198</v>
      </c>
      <c r="F493">
        <f>D493/B493</f>
        <v>0.21185788189225008</v>
      </c>
    </row>
    <row r="494" spans="1:6">
      <c r="A494" s="1">
        <v>2.5</v>
      </c>
      <c r="B494" s="1">
        <v>39.6</v>
      </c>
      <c r="C494">
        <f t="shared" si="14"/>
        <v>39.259357144923371</v>
      </c>
      <c r="D494">
        <f>ABS(B494-C494)</f>
        <v>0.34064285507663072</v>
      </c>
      <c r="E494">
        <f t="shared" si="15"/>
        <v>0.11603755471475845</v>
      </c>
      <c r="F494">
        <f>D494/B494</f>
        <v>8.6020922999149162E-3</v>
      </c>
    </row>
    <row r="495" spans="1:6">
      <c r="A495" s="1">
        <v>2.4</v>
      </c>
      <c r="B495" s="1">
        <v>35.241799999999998</v>
      </c>
      <c r="C495">
        <f t="shared" si="14"/>
        <v>39.707260738384946</v>
      </c>
      <c r="D495">
        <f>ABS(B495-C495)</f>
        <v>4.4654607383849481</v>
      </c>
      <c r="E495">
        <f t="shared" si="15"/>
        <v>19.940339606057446</v>
      </c>
      <c r="F495">
        <f>D495/B495</f>
        <v>0.12670921287746223</v>
      </c>
    </row>
    <row r="496" spans="1:6">
      <c r="A496" s="1">
        <v>2.5</v>
      </c>
      <c r="B496" s="1">
        <v>36.030700000000003</v>
      </c>
      <c r="C496">
        <f t="shared" si="14"/>
        <v>39.259357144923371</v>
      </c>
      <c r="D496">
        <f>ABS(B496-C496)</f>
        <v>3.2286571449233676</v>
      </c>
      <c r="E496">
        <f t="shared" si="15"/>
        <v>10.424226959464711</v>
      </c>
      <c r="F496">
        <f>D496/B496</f>
        <v>8.9608504550934817E-2</v>
      </c>
    </row>
    <row r="497" spans="1:6">
      <c r="A497" s="1">
        <v>2.4</v>
      </c>
      <c r="B497" s="1">
        <v>37.976399999999998</v>
      </c>
      <c r="C497">
        <f t="shared" si="14"/>
        <v>39.707260738384946</v>
      </c>
      <c r="D497">
        <f>ABS(B497-C497)</f>
        <v>1.7308607383849477</v>
      </c>
      <c r="E497">
        <f t="shared" si="15"/>
        <v>2.9958788956824862</v>
      </c>
      <c r="F497">
        <f>D497/B497</f>
        <v>4.5577272684744943E-2</v>
      </c>
    </row>
    <row r="498" spans="1:6">
      <c r="A498" s="1">
        <v>4.3</v>
      </c>
      <c r="B498" s="1">
        <v>27.8522</v>
      </c>
      <c r="C498">
        <f t="shared" si="14"/>
        <v>31.197092462614947</v>
      </c>
      <c r="D498">
        <f>ABS(B498-C498)</f>
        <v>3.344892462614947</v>
      </c>
      <c r="E498">
        <f t="shared" si="15"/>
        <v>11.188305586458284</v>
      </c>
      <c r="F498">
        <f>D498/B498</f>
        <v>0.12009437181317623</v>
      </c>
    </row>
    <row r="499" spans="1:6">
      <c r="A499" s="1">
        <v>3.7</v>
      </c>
      <c r="B499" s="1">
        <v>34.730499999999999</v>
      </c>
      <c r="C499">
        <f t="shared" si="14"/>
        <v>33.884514023384419</v>
      </c>
      <c r="D499">
        <f>ABS(B499-C499)</f>
        <v>0.84598597661558017</v>
      </c>
      <c r="E499">
        <f t="shared" si="15"/>
        <v>0.71569227263021695</v>
      </c>
      <c r="F499">
        <f>D499/B499</f>
        <v>2.4358589038901837E-2</v>
      </c>
    </row>
    <row r="500" spans="1:6">
      <c r="A500" s="1">
        <v>2.4</v>
      </c>
      <c r="B500" s="1">
        <v>37.071100000000001</v>
      </c>
      <c r="C500">
        <f t="shared" si="14"/>
        <v>39.707260738384946</v>
      </c>
      <c r="D500">
        <f>ABS(B500-C500)</f>
        <v>2.6361607383849446</v>
      </c>
      <c r="E500">
        <f t="shared" si="15"/>
        <v>6.9493434386022566</v>
      </c>
      <c r="F500">
        <f>D500/B500</f>
        <v>7.11109392056061E-2</v>
      </c>
    </row>
    <row r="501" spans="1:6">
      <c r="A501" s="1">
        <v>2.2000000000000002</v>
      </c>
      <c r="B501" s="1">
        <v>51.9</v>
      </c>
      <c r="C501">
        <f t="shared" si="14"/>
        <v>40.603067925308103</v>
      </c>
      <c r="D501">
        <f>ABS(B501-C501)</f>
        <v>11.296932074691895</v>
      </c>
      <c r="E501">
        <f t="shared" si="15"/>
        <v>127.62067430020252</v>
      </c>
      <c r="F501">
        <f>D501/B501</f>
        <v>0.21766728467614443</v>
      </c>
    </row>
    <row r="502" spans="1:6">
      <c r="A502" s="1">
        <v>1.6</v>
      </c>
      <c r="B502" s="1">
        <v>44.571399999999997</v>
      </c>
      <c r="C502">
        <f t="shared" si="14"/>
        <v>43.290489486077576</v>
      </c>
      <c r="D502">
        <f>ABS(B502-C502)</f>
        <v>1.2809105139224215</v>
      </c>
      <c r="E502">
        <f t="shared" si="15"/>
        <v>1.640731744677002</v>
      </c>
      <c r="F502">
        <f>D502/B502</f>
        <v>2.8738395336974417E-2</v>
      </c>
    </row>
    <row r="503" spans="1:6">
      <c r="A503" s="1">
        <v>2</v>
      </c>
      <c r="B503" s="1">
        <v>42.936300000000003</v>
      </c>
      <c r="C503">
        <f t="shared" si="14"/>
        <v>41.498875112231261</v>
      </c>
      <c r="D503">
        <f>ABS(B503-C503)</f>
        <v>1.4374248877687421</v>
      </c>
      <c r="E503">
        <f t="shared" si="15"/>
        <v>2.066190307976981</v>
      </c>
      <c r="F503">
        <f>D503/B503</f>
        <v>3.3478080034114302E-2</v>
      </c>
    </row>
    <row r="504" spans="1:6">
      <c r="A504" s="1">
        <v>3.7</v>
      </c>
      <c r="B504" s="1">
        <v>32.974800000000002</v>
      </c>
      <c r="C504">
        <f t="shared" si="14"/>
        <v>33.884514023384419</v>
      </c>
      <c r="D504">
        <f>ABS(B504-C504)</f>
        <v>0.9097140233844172</v>
      </c>
      <c r="E504">
        <f t="shared" si="15"/>
        <v>0.82757960434226396</v>
      </c>
      <c r="F504">
        <f>D504/B504</f>
        <v>2.7588158939081273E-2</v>
      </c>
    </row>
    <row r="505" spans="1:6">
      <c r="A505" s="1">
        <v>4.5</v>
      </c>
      <c r="B505" s="1">
        <v>24.349900000000002</v>
      </c>
      <c r="C505">
        <f t="shared" si="14"/>
        <v>30.301285275691789</v>
      </c>
      <c r="D505">
        <f>ABS(B505-C505)</f>
        <v>5.9513852756917878</v>
      </c>
      <c r="E505">
        <f t="shared" si="15"/>
        <v>35.418986699721017</v>
      </c>
      <c r="F505">
        <f>D505/B505</f>
        <v>0.24441107666527531</v>
      </c>
    </row>
    <row r="506" spans="1:6">
      <c r="A506" s="1">
        <v>1.6</v>
      </c>
      <c r="B506" s="1">
        <v>48.9</v>
      </c>
      <c r="C506">
        <f t="shared" si="14"/>
        <v>43.290489486077576</v>
      </c>
      <c r="D506">
        <f>ABS(B506-C506)</f>
        <v>5.6095105139224231</v>
      </c>
      <c r="E506">
        <f t="shared" si="15"/>
        <v>31.466608205806207</v>
      </c>
      <c r="F506">
        <f>D506/B506</f>
        <v>0.11471391644013136</v>
      </c>
    </row>
    <row r="507" spans="1:6">
      <c r="A507" s="1">
        <v>6.7</v>
      </c>
      <c r="B507" s="1">
        <v>24.2</v>
      </c>
      <c r="C507">
        <f t="shared" si="14"/>
        <v>20.447406219537051</v>
      </c>
      <c r="D507">
        <f>ABS(B507-C507)</f>
        <v>3.7525937804629486</v>
      </c>
      <c r="E507">
        <f t="shared" si="15"/>
        <v>14.081960081169203</v>
      </c>
      <c r="F507">
        <f>D507/B507</f>
        <v>0.15506585869681605</v>
      </c>
    </row>
    <row r="508" spans="1:6">
      <c r="A508" s="1">
        <v>3.5</v>
      </c>
      <c r="B508" s="1">
        <v>34.700000000000003</v>
      </c>
      <c r="C508">
        <f t="shared" si="14"/>
        <v>34.780321210307577</v>
      </c>
      <c r="D508">
        <f>ABS(B508-C508)</f>
        <v>8.0321210307573665E-2</v>
      </c>
      <c r="E508">
        <f t="shared" si="15"/>
        <v>6.4514968252734782E-3</v>
      </c>
      <c r="F508">
        <f>D508/B508</f>
        <v>2.3147322855208547E-3</v>
      </c>
    </row>
    <row r="509" spans="1:6">
      <c r="A509" s="1">
        <v>3</v>
      </c>
      <c r="B509" s="1">
        <v>32</v>
      </c>
      <c r="C509">
        <f t="shared" si="14"/>
        <v>37.019839177615474</v>
      </c>
      <c r="D509">
        <f>ABS(B509-C509)</f>
        <v>5.0198391776154736</v>
      </c>
      <c r="E509">
        <f t="shared" si="15"/>
        <v>25.198785369123193</v>
      </c>
      <c r="F509">
        <f>D509/B509</f>
        <v>0.15686997430048355</v>
      </c>
    </row>
    <row r="510" spans="1:6">
      <c r="A510" s="1">
        <v>3.5</v>
      </c>
      <c r="B510" s="1">
        <v>35.749400000000001</v>
      </c>
      <c r="C510">
        <f t="shared" si="14"/>
        <v>34.780321210307577</v>
      </c>
      <c r="D510">
        <f>ABS(B510-C510)</f>
        <v>0.96907878969242489</v>
      </c>
      <c r="E510">
        <f t="shared" si="15"/>
        <v>0.93911370063173505</v>
      </c>
      <c r="F510">
        <f>D510/B510</f>
        <v>2.7107553964330167E-2</v>
      </c>
    </row>
    <row r="511" spans="1:6">
      <c r="A511" s="1">
        <v>3.6</v>
      </c>
      <c r="B511" s="1">
        <v>27.581099999999999</v>
      </c>
      <c r="C511">
        <f t="shared" si="14"/>
        <v>34.332417616846001</v>
      </c>
      <c r="D511">
        <f>ABS(B511-C511)</f>
        <v>6.7513176168460021</v>
      </c>
      <c r="E511">
        <f t="shared" si="15"/>
        <v>45.580289563535182</v>
      </c>
      <c r="F511">
        <f>D511/B511</f>
        <v>0.24478057861528374</v>
      </c>
    </row>
    <row r="512" spans="1:6">
      <c r="A512" s="1">
        <v>5.5</v>
      </c>
      <c r="B512" s="1">
        <v>32</v>
      </c>
      <c r="C512">
        <f t="shared" si="14"/>
        <v>25.822249341075999</v>
      </c>
      <c r="D512">
        <f>ABS(B512-C512)</f>
        <v>6.1777506589240012</v>
      </c>
      <c r="E512">
        <f t="shared" si="15"/>
        <v>38.164603203835931</v>
      </c>
      <c r="F512">
        <f>D512/B512</f>
        <v>0.19305470809137504</v>
      </c>
    </row>
    <row r="513" spans="1:6">
      <c r="A513" s="1">
        <v>3.8</v>
      </c>
      <c r="B513" s="1">
        <v>36.4</v>
      </c>
      <c r="C513">
        <f t="shared" si="14"/>
        <v>33.436610429922837</v>
      </c>
      <c r="D513">
        <f>ABS(B513-C513)</f>
        <v>2.9633895700771617</v>
      </c>
      <c r="E513">
        <f t="shared" si="15"/>
        <v>8.7816777440421063</v>
      </c>
      <c r="F513">
        <f>D513/B513</f>
        <v>8.1411801375746204E-2</v>
      </c>
    </row>
    <row r="514" spans="1:6">
      <c r="A514" s="1">
        <v>2.4</v>
      </c>
      <c r="B514" s="1">
        <v>48.1</v>
      </c>
      <c r="C514">
        <f t="shared" si="14"/>
        <v>39.707260738384946</v>
      </c>
      <c r="D514">
        <f>ABS(B514-C514)</f>
        <v>8.3927392616150556</v>
      </c>
      <c r="E514">
        <f t="shared" si="15"/>
        <v>70.438072313454825</v>
      </c>
      <c r="F514">
        <f>D514/B514</f>
        <v>0.17448522373420072</v>
      </c>
    </row>
    <row r="515" spans="1:6">
      <c r="A515" s="1">
        <v>2.5</v>
      </c>
      <c r="B515" s="1">
        <v>41.664200000000001</v>
      </c>
      <c r="C515">
        <f t="shared" ref="C515:C578" si="16">$H$4+($H$5*A515)</f>
        <v>39.259357144923371</v>
      </c>
      <c r="D515">
        <f>ABS(B515-C515)</f>
        <v>2.4048428550766303</v>
      </c>
      <c r="E515">
        <f t="shared" ref="E515:E578" si="17">D515^2</f>
        <v>5.7832691576131188</v>
      </c>
      <c r="F515">
        <f>D515/B515</f>
        <v>5.7719645524854195E-2</v>
      </c>
    </row>
    <row r="516" spans="1:6">
      <c r="A516" s="1">
        <v>4</v>
      </c>
      <c r="B516" s="1">
        <v>28.4</v>
      </c>
      <c r="C516">
        <f t="shared" si="16"/>
        <v>32.540803242999687</v>
      </c>
      <c r="D516">
        <f>ABS(B516-C516)</f>
        <v>4.1408032429996879</v>
      </c>
      <c r="E516">
        <f t="shared" si="17"/>
        <v>17.146251497236733</v>
      </c>
      <c r="F516">
        <f>D516/B516</f>
        <v>0.1458029310915383</v>
      </c>
    </row>
    <row r="517" spans="1:6">
      <c r="A517" s="1">
        <v>2.4</v>
      </c>
      <c r="B517" s="1">
        <v>38.6</v>
      </c>
      <c r="C517">
        <f t="shared" si="16"/>
        <v>39.707260738384946</v>
      </c>
      <c r="D517">
        <f>ABS(B517-C517)</f>
        <v>1.1072607383849444</v>
      </c>
      <c r="E517">
        <f t="shared" si="17"/>
        <v>1.2260263427687723</v>
      </c>
      <c r="F517">
        <f>D517/B517</f>
        <v>2.8685511357122911E-2</v>
      </c>
    </row>
    <row r="518" spans="1:6">
      <c r="A518" s="1">
        <v>4</v>
      </c>
      <c r="B518" s="1">
        <v>27.3704</v>
      </c>
      <c r="C518">
        <f t="shared" si="16"/>
        <v>32.540803242999687</v>
      </c>
      <c r="D518">
        <f>ABS(B518-C518)</f>
        <v>5.1704032429996865</v>
      </c>
      <c r="E518">
        <f t="shared" si="17"/>
        <v>26.733069695221676</v>
      </c>
      <c r="F518">
        <f>D518/B518</f>
        <v>0.18890492075379559</v>
      </c>
    </row>
    <row r="519" spans="1:6">
      <c r="A519" s="1">
        <v>3.5</v>
      </c>
      <c r="B519" s="1">
        <v>30.2</v>
      </c>
      <c r="C519">
        <f t="shared" si="16"/>
        <v>34.780321210307577</v>
      </c>
      <c r="D519">
        <f>ABS(B519-C519)</f>
        <v>4.5803212103075772</v>
      </c>
      <c r="E519">
        <f t="shared" si="17"/>
        <v>20.979342389593469</v>
      </c>
      <c r="F519">
        <f>D519/B519</f>
        <v>0.15166626524197277</v>
      </c>
    </row>
    <row r="520" spans="1:6">
      <c r="A520" s="1">
        <v>5.3</v>
      </c>
      <c r="B520" s="1">
        <v>26.6</v>
      </c>
      <c r="C520">
        <f t="shared" si="16"/>
        <v>26.718056527999156</v>
      </c>
      <c r="D520">
        <f>ABS(B520-C520)</f>
        <v>0.11805652799915478</v>
      </c>
      <c r="E520">
        <f t="shared" si="17"/>
        <v>1.3937343803215216E-2</v>
      </c>
      <c r="F520">
        <f>D520/B520</f>
        <v>4.4382153383140891E-3</v>
      </c>
    </row>
    <row r="521" spans="1:6">
      <c r="A521" s="1">
        <v>2.2000000000000002</v>
      </c>
      <c r="B521" s="1">
        <v>42.399099999999997</v>
      </c>
      <c r="C521">
        <f t="shared" si="16"/>
        <v>40.603067925308103</v>
      </c>
      <c r="D521">
        <f>ABS(B521-C521)</f>
        <v>1.7960320746918939</v>
      </c>
      <c r="E521">
        <f t="shared" si="17"/>
        <v>3.2257312133220686</v>
      </c>
      <c r="F521">
        <f>D521/B521</f>
        <v>4.2360146198666813E-2</v>
      </c>
    </row>
    <row r="522" spans="1:6">
      <c r="A522" s="1">
        <v>1.8</v>
      </c>
      <c r="B522" s="1">
        <v>43.260899999999999</v>
      </c>
      <c r="C522">
        <f t="shared" si="16"/>
        <v>42.394682299154418</v>
      </c>
      <c r="D522">
        <f>ABS(B522-C522)</f>
        <v>0.86621770084558136</v>
      </c>
      <c r="E522">
        <f t="shared" si="17"/>
        <v>0.75033310525820507</v>
      </c>
      <c r="F522">
        <f>D522/B522</f>
        <v>2.0023108646504844E-2</v>
      </c>
    </row>
    <row r="523" spans="1:6">
      <c r="A523" s="1">
        <v>3.5</v>
      </c>
      <c r="B523" s="1">
        <v>29.2</v>
      </c>
      <c r="C523">
        <f t="shared" si="16"/>
        <v>34.780321210307577</v>
      </c>
      <c r="D523">
        <f>ABS(B523-C523)</f>
        <v>5.5803212103075772</v>
      </c>
      <c r="E523">
        <f t="shared" si="17"/>
        <v>31.139984810208624</v>
      </c>
      <c r="F523">
        <f>D523/B523</f>
        <v>0.19110689076395812</v>
      </c>
    </row>
    <row r="524" spans="1:6">
      <c r="A524" s="1">
        <v>2</v>
      </c>
      <c r="B524" s="1">
        <v>37.798900000000003</v>
      </c>
      <c r="C524">
        <f t="shared" si="16"/>
        <v>41.498875112231261</v>
      </c>
      <c r="D524">
        <f>ABS(B524-C524)</f>
        <v>3.6999751122312574</v>
      </c>
      <c r="E524">
        <f t="shared" si="17"/>
        <v>13.689815831130707</v>
      </c>
      <c r="F524">
        <f>D524/B524</f>
        <v>9.7885788005239754E-2</v>
      </c>
    </row>
    <row r="525" spans="1:6">
      <c r="A525" s="1">
        <v>4.5999999999999996</v>
      </c>
      <c r="B525" s="1">
        <v>28.3</v>
      </c>
      <c r="C525">
        <f t="shared" si="16"/>
        <v>29.853381682230211</v>
      </c>
      <c r="D525">
        <f>ABS(B525-C525)</f>
        <v>1.55338168223021</v>
      </c>
      <c r="E525">
        <f t="shared" si="17"/>
        <v>2.4129946506883573</v>
      </c>
      <c r="F525">
        <f>D525/B525</f>
        <v>5.4889812092940284E-2</v>
      </c>
    </row>
    <row r="526" spans="1:6">
      <c r="A526" s="1">
        <v>2.5</v>
      </c>
      <c r="B526" s="1">
        <v>31.8</v>
      </c>
      <c r="C526">
        <f t="shared" si="16"/>
        <v>39.259357144923371</v>
      </c>
      <c r="D526">
        <f>ABS(B526-C526)</f>
        <v>7.45935714492337</v>
      </c>
      <c r="E526">
        <f t="shared" si="17"/>
        <v>55.642009015519328</v>
      </c>
      <c r="F526">
        <f>D526/B526</f>
        <v>0.23457097940010596</v>
      </c>
    </row>
    <row r="527" spans="1:6">
      <c r="A527" s="1">
        <v>5.3</v>
      </c>
      <c r="B527" s="1">
        <v>22.9</v>
      </c>
      <c r="C527">
        <f t="shared" si="16"/>
        <v>26.718056527999156</v>
      </c>
      <c r="D527">
        <f>ABS(B527-C527)</f>
        <v>3.8180565279991576</v>
      </c>
      <c r="E527">
        <f t="shared" si="17"/>
        <v>14.577555650996983</v>
      </c>
      <c r="F527">
        <f>D527/B527</f>
        <v>0.16672735930127328</v>
      </c>
    </row>
    <row r="528" spans="1:6">
      <c r="A528" s="1">
        <v>6.2</v>
      </c>
      <c r="B528" s="1">
        <v>24.9754</v>
      </c>
      <c r="C528">
        <f t="shared" si="16"/>
        <v>22.686924186844944</v>
      </c>
      <c r="D528">
        <f>ABS(B528-C528)</f>
        <v>2.2884758131550562</v>
      </c>
      <c r="E528">
        <f t="shared" si="17"/>
        <v>5.237121547395696</v>
      </c>
      <c r="F528">
        <f>D528/B528</f>
        <v>9.1629195654726492E-2</v>
      </c>
    </row>
    <row r="529" spans="1:6">
      <c r="A529" s="1">
        <v>3</v>
      </c>
      <c r="B529" s="1">
        <v>31.5</v>
      </c>
      <c r="C529">
        <f t="shared" si="16"/>
        <v>37.019839177615474</v>
      </c>
      <c r="D529">
        <f>ABS(B529-C529)</f>
        <v>5.5198391776154736</v>
      </c>
      <c r="E529">
        <f t="shared" si="17"/>
        <v>30.468624546738667</v>
      </c>
      <c r="F529">
        <f>D529/B529</f>
        <v>0.17523298976557058</v>
      </c>
    </row>
    <row r="530" spans="1:6">
      <c r="A530" s="1">
        <v>3.7</v>
      </c>
      <c r="B530" s="1">
        <v>31.6</v>
      </c>
      <c r="C530">
        <f t="shared" si="16"/>
        <v>33.884514023384419</v>
      </c>
      <c r="D530">
        <f>ABS(B530-C530)</f>
        <v>2.2845140233844177</v>
      </c>
      <c r="E530">
        <f t="shared" si="17"/>
        <v>5.2190043230400596</v>
      </c>
      <c r="F530">
        <f>D530/B530</f>
        <v>7.2294747575456259E-2</v>
      </c>
    </row>
    <row r="531" spans="1:6">
      <c r="A531" s="1">
        <v>1.6</v>
      </c>
      <c r="B531" s="1">
        <v>48.9</v>
      </c>
      <c r="C531">
        <f t="shared" si="16"/>
        <v>43.290489486077576</v>
      </c>
      <c r="D531">
        <f>ABS(B531-C531)</f>
        <v>5.6095105139224231</v>
      </c>
      <c r="E531">
        <f t="shared" si="17"/>
        <v>31.466608205806207</v>
      </c>
      <c r="F531">
        <f>D531/B531</f>
        <v>0.11471391644013136</v>
      </c>
    </row>
    <row r="532" spans="1:6">
      <c r="A532" s="1">
        <v>3.7</v>
      </c>
      <c r="B532" s="1">
        <v>29.799900000000001</v>
      </c>
      <c r="C532">
        <f t="shared" si="16"/>
        <v>33.884514023384419</v>
      </c>
      <c r="D532">
        <f>ABS(B532-C532)</f>
        <v>4.0846140233844181</v>
      </c>
      <c r="E532">
        <f t="shared" si="17"/>
        <v>16.684071720028644</v>
      </c>
      <c r="F532">
        <f>D532/B532</f>
        <v>0.13706804463721078</v>
      </c>
    </row>
    <row r="533" spans="1:6">
      <c r="A533" s="1">
        <v>3.7</v>
      </c>
      <c r="B533" s="1">
        <v>29.799900000000001</v>
      </c>
      <c r="C533">
        <f t="shared" si="16"/>
        <v>33.884514023384419</v>
      </c>
      <c r="D533">
        <f>ABS(B533-C533)</f>
        <v>4.0846140233844181</v>
      </c>
      <c r="E533">
        <f t="shared" si="17"/>
        <v>16.684071720028644</v>
      </c>
      <c r="F533">
        <f>D533/B533</f>
        <v>0.13706804463721078</v>
      </c>
    </row>
    <row r="534" spans="1:6">
      <c r="A534" s="1">
        <v>1.6</v>
      </c>
      <c r="B534" s="1">
        <v>47.202500000000001</v>
      </c>
      <c r="C534">
        <f t="shared" si="16"/>
        <v>43.290489486077576</v>
      </c>
      <c r="D534">
        <f>ABS(B534-C534)</f>
        <v>3.912010513922425</v>
      </c>
      <c r="E534">
        <f t="shared" si="17"/>
        <v>15.303826261039596</v>
      </c>
      <c r="F534">
        <f>D534/B534</f>
        <v>8.2877189003176213E-2</v>
      </c>
    </row>
    <row r="535" spans="1:6">
      <c r="A535" s="1">
        <v>1.8</v>
      </c>
      <c r="B535" s="1">
        <v>37.619999999999997</v>
      </c>
      <c r="C535">
        <f t="shared" si="16"/>
        <v>42.394682299154418</v>
      </c>
      <c r="D535">
        <f>ABS(B535-C535)</f>
        <v>4.7746822991544207</v>
      </c>
      <c r="E535">
        <f t="shared" si="17"/>
        <v>22.797591057858543</v>
      </c>
      <c r="F535">
        <f>D535/B535</f>
        <v>0.12691872140229721</v>
      </c>
    </row>
    <row r="536" spans="1:6">
      <c r="A536" s="1">
        <v>4</v>
      </c>
      <c r="B536" s="1">
        <v>27.8</v>
      </c>
      <c r="C536">
        <f t="shared" si="16"/>
        <v>32.540803242999687</v>
      </c>
      <c r="D536">
        <f>ABS(B536-C536)</f>
        <v>4.7408032429996858</v>
      </c>
      <c r="E536">
        <f t="shared" si="17"/>
        <v>22.47521538883634</v>
      </c>
      <c r="F536">
        <f>D536/B536</f>
        <v>0.17053249075538437</v>
      </c>
    </row>
    <row r="537" spans="1:6">
      <c r="A537" s="1">
        <v>4.3</v>
      </c>
      <c r="B537" s="1">
        <v>31.6</v>
      </c>
      <c r="C537">
        <f t="shared" si="16"/>
        <v>31.197092462614947</v>
      </c>
      <c r="D537">
        <f>ABS(B537-C537)</f>
        <v>0.40290753738505458</v>
      </c>
      <c r="E537">
        <f t="shared" si="17"/>
        <v>0.16233448368168915</v>
      </c>
      <c r="F537">
        <f>D537/B537</f>
        <v>1.2750238524843499E-2</v>
      </c>
    </row>
    <row r="538" spans="1:6">
      <c r="A538" s="1">
        <v>3.8</v>
      </c>
      <c r="B538" s="1">
        <v>34.514800000000001</v>
      </c>
      <c r="C538">
        <f t="shared" si="16"/>
        <v>33.436610429922837</v>
      </c>
      <c r="D538">
        <f>ABS(B538-C538)</f>
        <v>1.0781895700771642</v>
      </c>
      <c r="E538">
        <f t="shared" si="17"/>
        <v>1.1624927490231802</v>
      </c>
      <c r="F538">
        <f>D538/B538</f>
        <v>3.1238470745221302E-2</v>
      </c>
    </row>
    <row r="539" spans="1:6">
      <c r="A539" s="1">
        <v>2</v>
      </c>
      <c r="B539" s="1">
        <v>38</v>
      </c>
      <c r="C539">
        <f t="shared" si="16"/>
        <v>41.498875112231261</v>
      </c>
      <c r="D539">
        <f>ABS(B539-C539)</f>
        <v>3.4988751122312607</v>
      </c>
      <c r="E539">
        <f t="shared" si="17"/>
        <v>12.242127050991318</v>
      </c>
      <c r="F539">
        <f>D539/B539</f>
        <v>9.2075660848191077E-2</v>
      </c>
    </row>
    <row r="540" spans="1:6">
      <c r="A540" s="1">
        <v>4</v>
      </c>
      <c r="B540" s="1">
        <v>28.3</v>
      </c>
      <c r="C540">
        <f t="shared" si="16"/>
        <v>32.540803242999687</v>
      </c>
      <c r="D540">
        <f>ABS(B540-C540)</f>
        <v>4.2408032429996858</v>
      </c>
      <c r="E540">
        <f t="shared" si="17"/>
        <v>17.984412145836654</v>
      </c>
      <c r="F540">
        <f>D540/B540</f>
        <v>0.14985170469963555</v>
      </c>
    </row>
    <row r="541" spans="1:6">
      <c r="A541" s="1">
        <v>5.3</v>
      </c>
      <c r="B541" s="1">
        <v>29.370799999999999</v>
      </c>
      <c r="C541">
        <f t="shared" si="16"/>
        <v>26.718056527999156</v>
      </c>
      <c r="D541">
        <f>ABS(B541-C541)</f>
        <v>2.6527434720008429</v>
      </c>
      <c r="E541">
        <f t="shared" si="17"/>
        <v>7.0370479282430871</v>
      </c>
      <c r="F541">
        <f>D541/B541</f>
        <v>9.0319074454929482E-2</v>
      </c>
    </row>
    <row r="542" spans="1:6">
      <c r="A542" s="1">
        <v>3.8</v>
      </c>
      <c r="B542" s="1">
        <v>28.2</v>
      </c>
      <c r="C542">
        <f t="shared" si="16"/>
        <v>33.436610429922837</v>
      </c>
      <c r="D542">
        <f>ABS(B542-C542)</f>
        <v>5.2366104299228375</v>
      </c>
      <c r="E542">
        <f t="shared" si="17"/>
        <v>27.422088794776645</v>
      </c>
      <c r="F542">
        <f>D542/B542</f>
        <v>0.18569540531641268</v>
      </c>
    </row>
    <row r="543" spans="1:6">
      <c r="A543" s="1">
        <v>2.5</v>
      </c>
      <c r="B543" s="1">
        <v>42.908000000000001</v>
      </c>
      <c r="C543">
        <f t="shared" si="16"/>
        <v>39.259357144923371</v>
      </c>
      <c r="D543">
        <f>ABS(B543-C543)</f>
        <v>3.6486428550766306</v>
      </c>
      <c r="E543">
        <f t="shared" si="17"/>
        <v>13.312594683901747</v>
      </c>
      <c r="F543">
        <f>D543/B543</f>
        <v>8.5034092828298463E-2</v>
      </c>
    </row>
    <row r="544" spans="1:6">
      <c r="A544" s="1">
        <v>4</v>
      </c>
      <c r="B544" s="1">
        <v>26.384599999999999</v>
      </c>
      <c r="C544">
        <f t="shared" si="16"/>
        <v>32.540803242999687</v>
      </c>
      <c r="D544">
        <f>ABS(B544-C544)</f>
        <v>6.1562032429996876</v>
      </c>
      <c r="E544">
        <f t="shared" si="17"/>
        <v>37.898838369119872</v>
      </c>
      <c r="F544">
        <f>D544/B544</f>
        <v>0.23332562339393767</v>
      </c>
    </row>
    <row r="545" spans="1:6">
      <c r="A545" s="1">
        <v>5</v>
      </c>
      <c r="B545" s="1">
        <v>32.670099999999998</v>
      </c>
      <c r="C545">
        <f t="shared" si="16"/>
        <v>28.061767308383892</v>
      </c>
      <c r="D545">
        <f>ABS(B545-C545)</f>
        <v>4.6083326916161056</v>
      </c>
      <c r="E545">
        <f t="shared" si="17"/>
        <v>21.236730196617742</v>
      </c>
      <c r="F545">
        <f>D545/B545</f>
        <v>0.14105658359221754</v>
      </c>
    </row>
    <row r="546" spans="1:6">
      <c r="A546" s="1">
        <v>2.2000000000000002</v>
      </c>
      <c r="B546" s="1">
        <v>46.8</v>
      </c>
      <c r="C546">
        <f t="shared" si="16"/>
        <v>40.603067925308103</v>
      </c>
      <c r="D546">
        <f>ABS(B546-C546)</f>
        <v>6.1969320746918939</v>
      </c>
      <c r="E546">
        <f t="shared" si="17"/>
        <v>38.401967138345178</v>
      </c>
      <c r="F546">
        <f>D546/B546</f>
        <v>0.13241307851905756</v>
      </c>
    </row>
    <row r="547" spans="1:6">
      <c r="A547" s="1">
        <v>6.7</v>
      </c>
      <c r="B547" s="1">
        <v>24.2</v>
      </c>
      <c r="C547">
        <f t="shared" si="16"/>
        <v>20.447406219537051</v>
      </c>
      <c r="D547">
        <f>ABS(B547-C547)</f>
        <v>3.7525937804629486</v>
      </c>
      <c r="E547">
        <f t="shared" si="17"/>
        <v>14.081960081169203</v>
      </c>
      <c r="F547">
        <f>D547/B547</f>
        <v>0.15506585869681605</v>
      </c>
    </row>
    <row r="548" spans="1:6">
      <c r="A548" s="1">
        <v>3.6</v>
      </c>
      <c r="B548" s="1">
        <v>37.690800000000003</v>
      </c>
      <c r="C548">
        <f t="shared" si="16"/>
        <v>34.332417616846001</v>
      </c>
      <c r="D548">
        <f>ABS(B548-C548)</f>
        <v>3.3583823831540016</v>
      </c>
      <c r="E548">
        <f t="shared" si="17"/>
        <v>11.278732231479152</v>
      </c>
      <c r="F548">
        <f>D548/B548</f>
        <v>8.9103504917751847E-2</v>
      </c>
    </row>
    <row r="549" spans="1:6">
      <c r="A549" s="1">
        <v>3</v>
      </c>
      <c r="B549" s="1">
        <v>36.798000000000002</v>
      </c>
      <c r="C549">
        <f t="shared" si="16"/>
        <v>37.019839177615474</v>
      </c>
      <c r="D549">
        <f>ABS(B549-C549)</f>
        <v>0.22183917761547178</v>
      </c>
      <c r="E549">
        <f t="shared" si="17"/>
        <v>4.921262072510884E-2</v>
      </c>
      <c r="F549">
        <f>D549/B549</f>
        <v>6.0285661616248645E-3</v>
      </c>
    </row>
    <row r="550" spans="1:6">
      <c r="A550" s="1">
        <v>2.5</v>
      </c>
      <c r="B550" s="1">
        <v>44.736499999999999</v>
      </c>
      <c r="C550">
        <f t="shared" si="16"/>
        <v>39.259357144923371</v>
      </c>
      <c r="D550">
        <f>ABS(B550-C550)</f>
        <v>5.4771428550766288</v>
      </c>
      <c r="E550">
        <f t="shared" si="17"/>
        <v>29.999093854916964</v>
      </c>
      <c r="F550">
        <f>D550/B550</f>
        <v>0.12243118829315276</v>
      </c>
    </row>
    <row r="551" spans="1:6">
      <c r="A551" s="1">
        <v>2.4</v>
      </c>
      <c r="B551" s="1">
        <v>38.599499999999999</v>
      </c>
      <c r="C551">
        <f t="shared" si="16"/>
        <v>39.707260738384946</v>
      </c>
      <c r="D551">
        <f>ABS(B551-C551)</f>
        <v>1.1077607383849468</v>
      </c>
      <c r="E551">
        <f t="shared" si="17"/>
        <v>1.2271338535071625</v>
      </c>
      <c r="F551">
        <f>D551/B551</f>
        <v>2.8698836471585044E-2</v>
      </c>
    </row>
    <row r="552" spans="1:6">
      <c r="A552" s="1">
        <v>2</v>
      </c>
      <c r="B552" s="1">
        <v>37.798900000000003</v>
      </c>
      <c r="C552">
        <f t="shared" si="16"/>
        <v>41.498875112231261</v>
      </c>
      <c r="D552">
        <f>ABS(B552-C552)</f>
        <v>3.6999751122312574</v>
      </c>
      <c r="E552">
        <f t="shared" si="17"/>
        <v>13.689815831130707</v>
      </c>
      <c r="F552">
        <f>D552/B552</f>
        <v>9.7885788005239754E-2</v>
      </c>
    </row>
    <row r="553" spans="1:6">
      <c r="A553" s="1">
        <v>6.2</v>
      </c>
      <c r="B553" s="1">
        <v>26</v>
      </c>
      <c r="C553">
        <f t="shared" si="16"/>
        <v>22.686924186844944</v>
      </c>
      <c r="D553">
        <f>ABS(B553-C553)</f>
        <v>3.3130758131550557</v>
      </c>
      <c r="E553">
        <f t="shared" si="17"/>
        <v>10.976471343713033</v>
      </c>
      <c r="F553">
        <f>D553/B553</f>
        <v>0.12742599281365599</v>
      </c>
    </row>
    <row r="554" spans="1:6">
      <c r="A554" s="1">
        <v>3.7</v>
      </c>
      <c r="B554" s="1">
        <v>27</v>
      </c>
      <c r="C554">
        <f t="shared" si="16"/>
        <v>33.884514023384419</v>
      </c>
      <c r="D554">
        <f>ABS(B554-C554)</f>
        <v>6.8845140233844191</v>
      </c>
      <c r="E554">
        <f t="shared" si="17"/>
        <v>47.396533338176724</v>
      </c>
      <c r="F554">
        <f>D554/B554</f>
        <v>0.25498200086608958</v>
      </c>
    </row>
    <row r="555" spans="1:6">
      <c r="A555" s="1">
        <v>1.6</v>
      </c>
      <c r="B555" s="1">
        <v>48.9</v>
      </c>
      <c r="C555">
        <f t="shared" si="16"/>
        <v>43.290489486077576</v>
      </c>
      <c r="D555">
        <f>ABS(B555-C555)</f>
        <v>5.6095105139224231</v>
      </c>
      <c r="E555">
        <f t="shared" si="17"/>
        <v>31.466608205806207</v>
      </c>
      <c r="F555">
        <f>D555/B555</f>
        <v>0.11471391644013136</v>
      </c>
    </row>
    <row r="556" spans="1:6">
      <c r="A556" s="1">
        <v>4.5999999999999996</v>
      </c>
      <c r="B556" s="1">
        <v>26.662199999999999</v>
      </c>
      <c r="C556">
        <f t="shared" si="16"/>
        <v>29.853381682230211</v>
      </c>
      <c r="D556">
        <f>ABS(B556-C556)</f>
        <v>3.1911816822302121</v>
      </c>
      <c r="E556">
        <f t="shared" si="17"/>
        <v>10.183640529001647</v>
      </c>
      <c r="F556">
        <f>D556/B556</f>
        <v>0.1196893610516091</v>
      </c>
    </row>
    <row r="557" spans="1:6">
      <c r="A557" s="1">
        <v>2.4</v>
      </c>
      <c r="B557" s="1">
        <v>41.6</v>
      </c>
      <c r="C557">
        <f t="shared" si="16"/>
        <v>39.707260738384946</v>
      </c>
      <c r="D557">
        <f>ABS(B557-C557)</f>
        <v>1.8927392616150556</v>
      </c>
      <c r="E557">
        <f t="shared" si="17"/>
        <v>3.5824619124591059</v>
      </c>
      <c r="F557">
        <f>D557/B557</f>
        <v>4.5498539942669607E-2</v>
      </c>
    </row>
    <row r="558" spans="1:6">
      <c r="A558" s="1">
        <v>2.4</v>
      </c>
      <c r="B558" s="1">
        <v>34.700000000000003</v>
      </c>
      <c r="C558">
        <f t="shared" si="16"/>
        <v>39.707260738384946</v>
      </c>
      <c r="D558">
        <f>ABS(B558-C558)</f>
        <v>5.007260738384943</v>
      </c>
      <c r="E558">
        <f t="shared" si="17"/>
        <v>25.072660102171326</v>
      </c>
      <c r="F558">
        <f>D558/B558</f>
        <v>0.14430146220129517</v>
      </c>
    </row>
    <row r="559" spans="1:6">
      <c r="A559" s="1">
        <v>3.6</v>
      </c>
      <c r="B559" s="1">
        <v>33.5</v>
      </c>
      <c r="C559">
        <f t="shared" si="16"/>
        <v>34.332417616846001</v>
      </c>
      <c r="D559">
        <f>ABS(B559-C559)</f>
        <v>0.83241761684600135</v>
      </c>
      <c r="E559">
        <f t="shared" si="17"/>
        <v>0.69291908883557629</v>
      </c>
      <c r="F559">
        <f>D559/B559</f>
        <v>2.4848287070029892E-2</v>
      </c>
    </row>
    <row r="560" spans="1:6">
      <c r="A560" s="1">
        <v>3</v>
      </c>
      <c r="B560" s="1">
        <v>35.540399999999998</v>
      </c>
      <c r="C560">
        <f t="shared" si="16"/>
        <v>37.019839177615474</v>
      </c>
      <c r="D560">
        <f>ABS(B560-C560)</f>
        <v>1.4794391776154754</v>
      </c>
      <c r="E560">
        <f t="shared" si="17"/>
        <v>2.1887402802635543</v>
      </c>
      <c r="F560">
        <f>D560/B560</f>
        <v>4.1626970366553988E-2</v>
      </c>
    </row>
    <row r="561" spans="1:6">
      <c r="A561" s="1">
        <v>4.2</v>
      </c>
      <c r="B561" s="1">
        <v>27.471</v>
      </c>
      <c r="C561">
        <f t="shared" si="16"/>
        <v>31.644996056076526</v>
      </c>
      <c r="D561">
        <f>ABS(B561-C561)</f>
        <v>4.1739960560765255</v>
      </c>
      <c r="E561">
        <f t="shared" si="17"/>
        <v>17.42224307614239</v>
      </c>
      <c r="F561">
        <f>D561/B561</f>
        <v>0.15194190441107078</v>
      </c>
    </row>
    <row r="562" spans="1:6">
      <c r="A562" s="1">
        <v>3.5</v>
      </c>
      <c r="B562" s="1">
        <v>36</v>
      </c>
      <c r="C562">
        <f t="shared" si="16"/>
        <v>34.780321210307577</v>
      </c>
      <c r="D562">
        <f>ABS(B562-C562)</f>
        <v>1.2196787896924235</v>
      </c>
      <c r="E562">
        <f t="shared" si="17"/>
        <v>1.487616350025575</v>
      </c>
      <c r="F562">
        <f>D562/B562</f>
        <v>3.38799663803451E-2</v>
      </c>
    </row>
    <row r="563" spans="1:6">
      <c r="A563" s="1">
        <v>1.6</v>
      </c>
      <c r="B563" s="1">
        <v>50.820500000000003</v>
      </c>
      <c r="C563">
        <f t="shared" si="16"/>
        <v>43.290489486077576</v>
      </c>
      <c r="D563">
        <f>ABS(B563-C563)</f>
        <v>7.5300105139224272</v>
      </c>
      <c r="E563">
        <f t="shared" si="17"/>
        <v>56.701058339782293</v>
      </c>
      <c r="F563">
        <f>D563/B563</f>
        <v>0.14816876091188452</v>
      </c>
    </row>
    <row r="564" spans="1:6">
      <c r="A564" s="1">
        <v>2.4</v>
      </c>
      <c r="B564" s="1">
        <v>40.832099999999997</v>
      </c>
      <c r="C564">
        <f t="shared" si="16"/>
        <v>39.707260738384946</v>
      </c>
      <c r="D564">
        <f>ABS(B564-C564)</f>
        <v>1.1248392616150511</v>
      </c>
      <c r="E564">
        <f t="shared" si="17"/>
        <v>1.2652633644706934</v>
      </c>
      <c r="F564">
        <f>D564/B564</f>
        <v>2.7547916017423821E-2</v>
      </c>
    </row>
    <row r="565" spans="1:6">
      <c r="A565" s="1">
        <v>3.7</v>
      </c>
      <c r="B565" s="1">
        <v>28.8</v>
      </c>
      <c r="C565">
        <f t="shared" si="16"/>
        <v>33.884514023384419</v>
      </c>
      <c r="D565">
        <f>ABS(B565-C565)</f>
        <v>5.0845140233844184</v>
      </c>
      <c r="E565">
        <f t="shared" si="17"/>
        <v>25.852282853992804</v>
      </c>
      <c r="F565">
        <f>D565/B565</f>
        <v>0.17654562581195896</v>
      </c>
    </row>
    <row r="566" spans="1:6">
      <c r="A566" s="1">
        <v>4.5999999999999996</v>
      </c>
      <c r="B566" s="1">
        <v>25.229800000000001</v>
      </c>
      <c r="C566">
        <f t="shared" si="16"/>
        <v>29.853381682230211</v>
      </c>
      <c r="D566">
        <f>ABS(B566-C566)</f>
        <v>4.6235816822302098</v>
      </c>
      <c r="E566">
        <f t="shared" si="17"/>
        <v>21.377507572254736</v>
      </c>
      <c r="F566">
        <f>D566/B566</f>
        <v>0.18325875283316592</v>
      </c>
    </row>
    <row r="567" spans="1:6">
      <c r="A567" s="1">
        <v>5.4</v>
      </c>
      <c r="B567" s="1">
        <v>20.7</v>
      </c>
      <c r="C567">
        <f t="shared" si="16"/>
        <v>26.270152934537577</v>
      </c>
      <c r="D567">
        <f>ABS(B567-C567)</f>
        <v>5.5701529345375782</v>
      </c>
      <c r="E567">
        <f t="shared" si="17"/>
        <v>31.026603714137593</v>
      </c>
      <c r="F567">
        <f>D567/B567</f>
        <v>0.26908951374577672</v>
      </c>
    </row>
    <row r="568" spans="1:6">
      <c r="A568" s="1">
        <v>6</v>
      </c>
      <c r="B568" s="1">
        <v>21.7</v>
      </c>
      <c r="C568">
        <f t="shared" si="16"/>
        <v>23.582731373768105</v>
      </c>
      <c r="D568">
        <f>ABS(B568-C568)</f>
        <v>1.882731373768106</v>
      </c>
      <c r="E568">
        <f t="shared" si="17"/>
        <v>3.5446774257707396</v>
      </c>
      <c r="F568">
        <f>D568/B568</f>
        <v>8.6761814459359723E-2</v>
      </c>
    </row>
    <row r="569" spans="1:6">
      <c r="A569" s="1">
        <v>3.8</v>
      </c>
      <c r="B569" s="1">
        <v>31.9</v>
      </c>
      <c r="C569">
        <f t="shared" si="16"/>
        <v>33.436610429922837</v>
      </c>
      <c r="D569">
        <f>ABS(B569-C569)</f>
        <v>1.5366104299228383</v>
      </c>
      <c r="E569">
        <f t="shared" si="17"/>
        <v>2.3611716133476497</v>
      </c>
      <c r="F569">
        <f>D569/B569</f>
        <v>4.8169605953693989E-2</v>
      </c>
    </row>
    <row r="570" spans="1:6">
      <c r="A570" s="1">
        <v>2.4</v>
      </c>
      <c r="B570" s="1">
        <v>40</v>
      </c>
      <c r="C570">
        <f t="shared" si="16"/>
        <v>39.707260738384946</v>
      </c>
      <c r="D570">
        <f>ABS(B570-C570)</f>
        <v>0.29273926161505415</v>
      </c>
      <c r="E570">
        <f t="shared" si="17"/>
        <v>8.5696275290927118E-2</v>
      </c>
      <c r="F570">
        <f>D570/B570</f>
        <v>7.3184815403763539E-3</v>
      </c>
    </row>
    <row r="571" spans="1:6">
      <c r="A571" s="1">
        <v>4.8</v>
      </c>
      <c r="B571" s="1">
        <v>26.794599999999999</v>
      </c>
      <c r="C571">
        <f t="shared" si="16"/>
        <v>28.957574495307053</v>
      </c>
      <c r="D571">
        <f>ABS(B571-C571)</f>
        <v>2.1629744953070542</v>
      </c>
      <c r="E571">
        <f t="shared" si="17"/>
        <v>4.6784586673488056</v>
      </c>
      <c r="F571">
        <f>D571/B571</f>
        <v>8.0724268893995588E-2</v>
      </c>
    </row>
    <row r="572" spans="1:6">
      <c r="A572" s="1">
        <v>3.5</v>
      </c>
      <c r="B572" s="1">
        <v>27.8</v>
      </c>
      <c r="C572">
        <f t="shared" si="16"/>
        <v>34.780321210307577</v>
      </c>
      <c r="D572">
        <f>ABS(B572-C572)</f>
        <v>6.9803212103075758</v>
      </c>
      <c r="E572">
        <f t="shared" si="17"/>
        <v>48.72488419906982</v>
      </c>
      <c r="F572">
        <f>D572/B572</f>
        <v>0.25109069101825809</v>
      </c>
    </row>
    <row r="573" spans="1:6">
      <c r="A573" s="1">
        <v>5.7</v>
      </c>
      <c r="B573" s="1">
        <v>25.555099999999999</v>
      </c>
      <c r="C573">
        <f t="shared" si="16"/>
        <v>24.926442154152841</v>
      </c>
      <c r="D573">
        <f>ABS(B573-C573)</f>
        <v>0.62865784584715811</v>
      </c>
      <c r="E573">
        <f t="shared" si="17"/>
        <v>0.3952106871451892</v>
      </c>
      <c r="F573">
        <f>D573/B573</f>
        <v>2.4600093360900882E-2</v>
      </c>
    </row>
    <row r="574" spans="1:6">
      <c r="A574" s="1">
        <v>2</v>
      </c>
      <c r="B574" s="1">
        <v>43.1</v>
      </c>
      <c r="C574">
        <f t="shared" si="16"/>
        <v>41.498875112231261</v>
      </c>
      <c r="D574">
        <f>ABS(B574-C574)</f>
        <v>1.6011248877687407</v>
      </c>
      <c r="E574">
        <f t="shared" si="17"/>
        <v>2.5636009062324625</v>
      </c>
      <c r="F574">
        <f>D574/B574</f>
        <v>3.7149069321780526E-2</v>
      </c>
    </row>
    <row r="575" spans="1:6">
      <c r="A575" s="1">
        <v>2.4</v>
      </c>
      <c r="B575" s="1">
        <v>33.5</v>
      </c>
      <c r="C575">
        <f t="shared" si="16"/>
        <v>39.707260738384946</v>
      </c>
      <c r="D575">
        <f>ABS(B575-C575)</f>
        <v>6.2072607383849459</v>
      </c>
      <c r="E575">
        <f t="shared" si="17"/>
        <v>38.530085874295224</v>
      </c>
      <c r="F575">
        <f>D575/B575</f>
        <v>0.18529136532492377</v>
      </c>
    </row>
    <row r="576" spans="1:6">
      <c r="A576" s="1">
        <v>5.7</v>
      </c>
      <c r="B576" s="1">
        <v>24.5</v>
      </c>
      <c r="C576">
        <f t="shared" si="16"/>
        <v>24.926442154152841</v>
      </c>
      <c r="D576">
        <f>ABS(B576-C576)</f>
        <v>0.42644215415284137</v>
      </c>
      <c r="E576">
        <f t="shared" si="17"/>
        <v>0.18185291083851571</v>
      </c>
      <c r="F576">
        <f>D576/B576</f>
        <v>1.7405802210320055E-2</v>
      </c>
    </row>
    <row r="577" spans="1:6">
      <c r="A577" s="1">
        <v>6.2</v>
      </c>
      <c r="B577" s="1">
        <v>28.4</v>
      </c>
      <c r="C577">
        <f t="shared" si="16"/>
        <v>22.686924186844944</v>
      </c>
      <c r="D577">
        <f>ABS(B577-C577)</f>
        <v>5.7130758131550543</v>
      </c>
      <c r="E577">
        <f t="shared" si="17"/>
        <v>32.639235246857282</v>
      </c>
      <c r="F577">
        <f>D577/B577</f>
        <v>0.20116464130827658</v>
      </c>
    </row>
    <row r="578" spans="1:6">
      <c r="A578" s="1">
        <v>6</v>
      </c>
      <c r="B578" s="1">
        <v>23.2715</v>
      </c>
      <c r="C578">
        <f t="shared" si="16"/>
        <v>23.582731373768105</v>
      </c>
      <c r="D578">
        <f>ABS(B578-C578)</f>
        <v>0.31123137376810561</v>
      </c>
      <c r="E578">
        <f t="shared" si="17"/>
        <v>9.6864968017582265E-2</v>
      </c>
      <c r="F578">
        <f>D578/B578</f>
        <v>1.3373928357351508E-2</v>
      </c>
    </row>
    <row r="579" spans="1:6">
      <c r="A579" s="1">
        <v>5.4</v>
      </c>
      <c r="B579" s="1">
        <v>27.0426</v>
      </c>
      <c r="C579">
        <f t="shared" ref="C579:C642" si="18">$H$4+($H$5*A579)</f>
        <v>26.270152934537577</v>
      </c>
      <c r="D579">
        <f>ABS(B579-C579)</f>
        <v>0.7724470654624227</v>
      </c>
      <c r="E579">
        <f t="shared" ref="E579:E642" si="19">D579^2</f>
        <v>0.59667446894150833</v>
      </c>
      <c r="F579">
        <f>D579/B579</f>
        <v>2.8564082797601663E-2</v>
      </c>
    </row>
    <row r="580" spans="1:6">
      <c r="A580" s="1">
        <v>3.2</v>
      </c>
      <c r="B580" s="1">
        <v>29.7</v>
      </c>
      <c r="C580">
        <f t="shared" si="18"/>
        <v>36.124031990692316</v>
      </c>
      <c r="D580">
        <f>ABS(B580-C580)</f>
        <v>6.4240319906923169</v>
      </c>
      <c r="E580">
        <f t="shared" si="19"/>
        <v>41.268187017438294</v>
      </c>
      <c r="F580">
        <f>D580/B580</f>
        <v>0.21629737342398375</v>
      </c>
    </row>
    <row r="581" spans="1:6">
      <c r="A581" s="1">
        <v>2.5</v>
      </c>
      <c r="B581" s="1">
        <v>38.6</v>
      </c>
      <c r="C581">
        <f t="shared" si="18"/>
        <v>39.259357144923371</v>
      </c>
      <c r="D581">
        <f>ABS(B581-C581)</f>
        <v>0.65935714492336928</v>
      </c>
      <c r="E581">
        <f t="shared" si="19"/>
        <v>0.43475184456149701</v>
      </c>
      <c r="F581">
        <f>D581/B581</f>
        <v>1.7081791319258272E-2</v>
      </c>
    </row>
    <row r="582" spans="1:6">
      <c r="A582" s="1">
        <v>2.5</v>
      </c>
      <c r="B582" s="1">
        <v>44.2</v>
      </c>
      <c r="C582">
        <f t="shared" si="18"/>
        <v>39.259357144923371</v>
      </c>
      <c r="D582">
        <f>ABS(B582-C582)</f>
        <v>4.9406428550766321</v>
      </c>
      <c r="E582">
        <f t="shared" si="19"/>
        <v>24.409951821419774</v>
      </c>
      <c r="F582">
        <f>D582/B582</f>
        <v>0.11177925011485593</v>
      </c>
    </row>
    <row r="583" spans="1:6">
      <c r="A583" s="1">
        <v>3.5</v>
      </c>
      <c r="B583" s="1">
        <v>32.1</v>
      </c>
      <c r="C583">
        <f t="shared" si="18"/>
        <v>34.780321210307577</v>
      </c>
      <c r="D583">
        <f>ABS(B583-C583)</f>
        <v>2.6803212103075751</v>
      </c>
      <c r="E583">
        <f t="shared" si="19"/>
        <v>7.1841217904246646</v>
      </c>
      <c r="F583">
        <f>D583/B583</f>
        <v>8.3499103124846569E-2</v>
      </c>
    </row>
    <row r="584" spans="1:6">
      <c r="A584" s="1">
        <v>3.8</v>
      </c>
      <c r="B584" s="1">
        <v>26.9</v>
      </c>
      <c r="C584">
        <f t="shared" si="18"/>
        <v>33.436610429922837</v>
      </c>
      <c r="D584">
        <f>ABS(B584-C584)</f>
        <v>6.5366104299228383</v>
      </c>
      <c r="E584">
        <f t="shared" si="19"/>
        <v>42.727275912576033</v>
      </c>
      <c r="F584">
        <f>D584/B584</f>
        <v>0.24299667025735461</v>
      </c>
    </row>
    <row r="585" spans="1:6">
      <c r="A585" s="1">
        <v>2.5</v>
      </c>
      <c r="B585" s="1">
        <v>34.143500000000003</v>
      </c>
      <c r="C585">
        <f t="shared" si="18"/>
        <v>39.259357144923371</v>
      </c>
      <c r="D585">
        <f>ABS(B585-C585)</f>
        <v>5.1158571449233676</v>
      </c>
      <c r="E585">
        <f t="shared" si="19"/>
        <v>26.171994327263469</v>
      </c>
      <c r="F585">
        <f>D585/B585</f>
        <v>0.14983399900195843</v>
      </c>
    </row>
    <row r="586" spans="1:6">
      <c r="A586" s="1">
        <v>5.7</v>
      </c>
      <c r="B586" s="1">
        <v>21.7</v>
      </c>
      <c r="C586">
        <f t="shared" si="18"/>
        <v>24.926442154152841</v>
      </c>
      <c r="D586">
        <f>ABS(B586-C586)</f>
        <v>3.2264421541528421</v>
      </c>
      <c r="E586">
        <f t="shared" si="19"/>
        <v>10.409928974094433</v>
      </c>
      <c r="F586">
        <f>D586/B586</f>
        <v>0.14868397023745816</v>
      </c>
    </row>
    <row r="587" spans="1:6">
      <c r="A587" s="1">
        <v>4.7</v>
      </c>
      <c r="B587" s="1">
        <v>25.510200000000001</v>
      </c>
      <c r="C587">
        <f t="shared" si="18"/>
        <v>29.405478088768628</v>
      </c>
      <c r="D587">
        <f>ABS(B587-C587)</f>
        <v>3.8952780887686274</v>
      </c>
      <c r="E587">
        <f t="shared" si="19"/>
        <v>15.173191388840971</v>
      </c>
      <c r="F587">
        <f>D587/B587</f>
        <v>0.15269492551091826</v>
      </c>
    </row>
    <row r="588" spans="1:6">
      <c r="A588" s="1">
        <v>3.8</v>
      </c>
      <c r="B588" s="1">
        <v>28.5532</v>
      </c>
      <c r="C588">
        <f t="shared" si="18"/>
        <v>33.436610429922837</v>
      </c>
      <c r="D588">
        <f>ABS(B588-C588)</f>
        <v>4.8834104299228365</v>
      </c>
      <c r="E588">
        <f t="shared" si="19"/>
        <v>23.847697427079144</v>
      </c>
      <c r="F588">
        <f>D588/B588</f>
        <v>0.17102848121831657</v>
      </c>
    </row>
    <row r="589" spans="1:6">
      <c r="A589" s="1">
        <v>3.5</v>
      </c>
      <c r="B589" s="1">
        <v>35.9</v>
      </c>
      <c r="C589">
        <f t="shared" si="18"/>
        <v>34.780321210307577</v>
      </c>
      <c r="D589">
        <f>ABS(B589-C589)</f>
        <v>1.1196787896924221</v>
      </c>
      <c r="E589">
        <f t="shared" si="19"/>
        <v>1.253680592087087</v>
      </c>
      <c r="F589">
        <f>D589/B589</f>
        <v>3.1188824225415659E-2</v>
      </c>
    </row>
    <row r="590" spans="1:6">
      <c r="A590" s="1">
        <v>2</v>
      </c>
      <c r="B590" s="1">
        <v>41.521000000000001</v>
      </c>
      <c r="C590">
        <f t="shared" si="18"/>
        <v>41.498875112231261</v>
      </c>
      <c r="D590">
        <f>ABS(B590-C590)</f>
        <v>2.2124887768740109E-2</v>
      </c>
      <c r="E590">
        <f t="shared" si="19"/>
        <v>4.8951065877934571E-4</v>
      </c>
      <c r="F590">
        <f>D590/B590</f>
        <v>5.328601856588259E-4</v>
      </c>
    </row>
    <row r="591" spans="1:6">
      <c r="A591" s="1">
        <v>4.2</v>
      </c>
      <c r="B591" s="1">
        <v>29.3</v>
      </c>
      <c r="C591">
        <f t="shared" si="18"/>
        <v>31.644996056076526</v>
      </c>
      <c r="D591">
        <f>ABS(B591-C591)</f>
        <v>2.3449960560765248</v>
      </c>
      <c r="E591">
        <f t="shared" si="19"/>
        <v>5.4990065030144564</v>
      </c>
      <c r="F591">
        <f>D591/B591</f>
        <v>8.0033995087936002E-2</v>
      </c>
    </row>
    <row r="592" spans="1:6">
      <c r="A592" s="1">
        <v>2.4</v>
      </c>
      <c r="B592" s="1">
        <v>44.8</v>
      </c>
      <c r="C592">
        <f t="shared" si="18"/>
        <v>39.707260738384946</v>
      </c>
      <c r="D592">
        <f>ABS(B592-C592)</f>
        <v>5.0927392616150513</v>
      </c>
      <c r="E592">
        <f t="shared" si="19"/>
        <v>25.935993186795418</v>
      </c>
      <c r="F592">
        <f>D592/B592</f>
        <v>0.11367721566105025</v>
      </c>
    </row>
    <row r="593" spans="1:6">
      <c r="A593" s="1">
        <v>1.6</v>
      </c>
      <c r="B593" s="1">
        <v>51.655500000000004</v>
      </c>
      <c r="C593">
        <f t="shared" si="18"/>
        <v>43.290489486077576</v>
      </c>
      <c r="D593">
        <f>ABS(B593-C593)</f>
        <v>8.365010513922428</v>
      </c>
      <c r="E593">
        <f t="shared" si="19"/>
        <v>69.973400898032764</v>
      </c>
      <c r="F593">
        <f>D593/B593</f>
        <v>0.16193842889764745</v>
      </c>
    </row>
    <row r="594" spans="1:6">
      <c r="A594" s="1">
        <v>3.5</v>
      </c>
      <c r="B594" s="1">
        <v>35.349400000000003</v>
      </c>
      <c r="C594">
        <f t="shared" si="18"/>
        <v>34.780321210307577</v>
      </c>
      <c r="D594">
        <f>ABS(B594-C594)</f>
        <v>0.56907878969242631</v>
      </c>
      <c r="E594">
        <f t="shared" si="19"/>
        <v>0.32385066887779679</v>
      </c>
      <c r="F594">
        <f>D594/B594</f>
        <v>1.609868313726474E-2</v>
      </c>
    </row>
    <row r="595" spans="1:6">
      <c r="A595" s="1">
        <v>2</v>
      </c>
      <c r="B595" s="1">
        <v>42.8</v>
      </c>
      <c r="C595">
        <f t="shared" si="18"/>
        <v>41.498875112231261</v>
      </c>
      <c r="D595">
        <f>ABS(B595-C595)</f>
        <v>1.3011248877687365</v>
      </c>
      <c r="E595">
        <f t="shared" si="19"/>
        <v>1.692925973571207</v>
      </c>
      <c r="F595">
        <f>D595/B595</f>
        <v>3.0400114200204126E-2</v>
      </c>
    </row>
    <row r="596" spans="1:6">
      <c r="A596" s="1">
        <v>2</v>
      </c>
      <c r="B596" s="1">
        <v>39.7256</v>
      </c>
      <c r="C596">
        <f t="shared" si="18"/>
        <v>41.498875112231261</v>
      </c>
      <c r="D596">
        <f>ABS(B596-C596)</f>
        <v>1.7732751122312607</v>
      </c>
      <c r="E596">
        <f t="shared" si="19"/>
        <v>3.1445046236587899</v>
      </c>
      <c r="F596">
        <f>D596/B596</f>
        <v>4.4638095138431151E-2</v>
      </c>
    </row>
    <row r="597" spans="1:6">
      <c r="A597" s="1">
        <v>2.4</v>
      </c>
      <c r="B597" s="1">
        <v>36.4</v>
      </c>
      <c r="C597">
        <f t="shared" si="18"/>
        <v>39.707260738384946</v>
      </c>
      <c r="D597">
        <f>ABS(B597-C597)</f>
        <v>3.3072607383849473</v>
      </c>
      <c r="E597">
        <f t="shared" si="19"/>
        <v>10.937973591662546</v>
      </c>
      <c r="F597">
        <f>D597/B597</f>
        <v>9.0858811494091959E-2</v>
      </c>
    </row>
    <row r="598" spans="1:6">
      <c r="A598" s="1">
        <v>2.9</v>
      </c>
      <c r="B598" s="1">
        <v>32.4</v>
      </c>
      <c r="C598">
        <f t="shared" si="18"/>
        <v>37.467742771077056</v>
      </c>
      <c r="D598">
        <f>ABS(B598-C598)</f>
        <v>5.0677427710770573</v>
      </c>
      <c r="E598">
        <f t="shared" si="19"/>
        <v>25.682016793803772</v>
      </c>
      <c r="F598">
        <f>D598/B598</f>
        <v>0.15641181392213141</v>
      </c>
    </row>
    <row r="599" spans="1:6">
      <c r="A599" s="1">
        <v>4.5999999999999996</v>
      </c>
      <c r="B599" s="1">
        <v>28.4</v>
      </c>
      <c r="C599">
        <f t="shared" si="18"/>
        <v>29.853381682230211</v>
      </c>
      <c r="D599">
        <f>ABS(B599-C599)</f>
        <v>1.4533816822302121</v>
      </c>
      <c r="E599">
        <f t="shared" si="19"/>
        <v>2.1123183142423212</v>
      </c>
      <c r="F599">
        <f>D599/B599</f>
        <v>5.1175411346134229E-2</v>
      </c>
    </row>
    <row r="600" spans="1:6">
      <c r="A600" s="1">
        <v>4.5999999999999996</v>
      </c>
      <c r="B600" s="1">
        <v>33.305199999999999</v>
      </c>
      <c r="C600">
        <f t="shared" si="18"/>
        <v>29.853381682230211</v>
      </c>
      <c r="D600">
        <f>ABS(B600-C600)</f>
        <v>3.4518183177697885</v>
      </c>
      <c r="E600">
        <f t="shared" si="19"/>
        <v>11.915049698891053</v>
      </c>
      <c r="F600">
        <f>D600/B600</f>
        <v>0.10364202340084397</v>
      </c>
    </row>
    <row r="601" spans="1:6">
      <c r="A601" s="1">
        <v>2.4</v>
      </c>
      <c r="B601" s="1">
        <v>44.081800000000001</v>
      </c>
      <c r="C601">
        <f t="shared" si="18"/>
        <v>39.707260738384946</v>
      </c>
      <c r="D601">
        <f>ABS(B601-C601)</f>
        <v>4.3745392616150554</v>
      </c>
      <c r="E601">
        <f t="shared" si="19"/>
        <v>19.136593751411592</v>
      </c>
      <c r="F601">
        <f>D601/B601</f>
        <v>9.9236856517089939E-2</v>
      </c>
    </row>
    <row r="602" spans="1:6">
      <c r="A602" s="1">
        <v>2.9</v>
      </c>
      <c r="B602" s="1">
        <v>34.1</v>
      </c>
      <c r="C602">
        <f t="shared" si="18"/>
        <v>37.467742771077056</v>
      </c>
      <c r="D602">
        <f>ABS(B602-C602)</f>
        <v>3.3677427710770544</v>
      </c>
      <c r="E602">
        <f t="shared" si="19"/>
        <v>11.341691372141758</v>
      </c>
      <c r="F602">
        <f>D602/B602</f>
        <v>9.876078507557344E-2</v>
      </c>
    </row>
    <row r="603" spans="1:6">
      <c r="A603" s="1">
        <v>3</v>
      </c>
      <c r="B603" s="1">
        <v>35.465499999999999</v>
      </c>
      <c r="C603">
        <f t="shared" si="18"/>
        <v>37.019839177615474</v>
      </c>
      <c r="D603">
        <f>ABS(B603-C603)</f>
        <v>1.5543391776154749</v>
      </c>
      <c r="E603">
        <f t="shared" si="19"/>
        <v>2.415970279070351</v>
      </c>
      <c r="F603">
        <f>D603/B603</f>
        <v>4.3826794423185204E-2</v>
      </c>
    </row>
    <row r="604" spans="1:6">
      <c r="A604" s="1">
        <v>6.7</v>
      </c>
      <c r="B604" s="1">
        <v>24.2</v>
      </c>
      <c r="C604">
        <f t="shared" si="18"/>
        <v>20.447406219537051</v>
      </c>
      <c r="D604">
        <f>ABS(B604-C604)</f>
        <v>3.7525937804629486</v>
      </c>
      <c r="E604">
        <f t="shared" si="19"/>
        <v>14.081960081169203</v>
      </c>
      <c r="F604">
        <f>D604/B604</f>
        <v>0.15506585869681605</v>
      </c>
    </row>
    <row r="605" spans="1:6">
      <c r="A605" s="1">
        <v>3.2</v>
      </c>
      <c r="B605" s="1">
        <v>36.4</v>
      </c>
      <c r="C605">
        <f t="shared" si="18"/>
        <v>36.124031990692316</v>
      </c>
      <c r="D605">
        <f>ABS(B605-C605)</f>
        <v>0.27596800930768239</v>
      </c>
      <c r="E605">
        <f t="shared" si="19"/>
        <v>7.6158342161245077E-2</v>
      </c>
      <c r="F605">
        <f>D605/B605</f>
        <v>7.5815387172440225E-3</v>
      </c>
    </row>
    <row r="606" spans="1:6">
      <c r="A606" s="1">
        <v>2.4</v>
      </c>
      <c r="B606" s="1">
        <v>39.299999999999997</v>
      </c>
      <c r="C606">
        <f t="shared" si="18"/>
        <v>39.707260738384946</v>
      </c>
      <c r="D606">
        <f>ABS(B606-C606)</f>
        <v>0.4072607383849487</v>
      </c>
      <c r="E606">
        <f t="shared" si="19"/>
        <v>0.16586130902985363</v>
      </c>
      <c r="F606">
        <f>D606/B606</f>
        <v>1.0362868661194624E-2</v>
      </c>
    </row>
    <row r="607" spans="1:6">
      <c r="A607" s="1">
        <v>2.9</v>
      </c>
      <c r="B607" s="1">
        <v>37.329599999999999</v>
      </c>
      <c r="C607">
        <f t="shared" si="18"/>
        <v>37.467742771077056</v>
      </c>
      <c r="D607">
        <f>ABS(B607-C607)</f>
        <v>0.13814277107705664</v>
      </c>
      <c r="E607">
        <f t="shared" si="19"/>
        <v>1.9083425200848075E-2</v>
      </c>
      <c r="F607">
        <f>D607/B607</f>
        <v>3.7006228589927734E-3</v>
      </c>
    </row>
    <row r="608" spans="1:6">
      <c r="A608" s="1">
        <v>5</v>
      </c>
      <c r="B608" s="1">
        <v>23.820399999999999</v>
      </c>
      <c r="C608">
        <f t="shared" si="18"/>
        <v>28.061767308383892</v>
      </c>
      <c r="D608">
        <f>ABS(B608-C608)</f>
        <v>4.241367308383893</v>
      </c>
      <c r="E608">
        <f t="shared" si="19"/>
        <v>17.989196644627629</v>
      </c>
      <c r="F608">
        <f>D608/B608</f>
        <v>0.17805609092978678</v>
      </c>
    </row>
    <row r="609" spans="1:6">
      <c r="A609" s="1">
        <v>4.4000000000000004</v>
      </c>
      <c r="B609" s="1">
        <v>26.2</v>
      </c>
      <c r="C609">
        <f t="shared" si="18"/>
        <v>30.749188869153365</v>
      </c>
      <c r="D609">
        <f>ABS(B609-C609)</f>
        <v>4.5491888691533653</v>
      </c>
      <c r="E609">
        <f t="shared" si="19"/>
        <v>20.695119367228873</v>
      </c>
      <c r="F609">
        <f>D609/B609</f>
        <v>0.17363316294478495</v>
      </c>
    </row>
    <row r="610" spans="1:6">
      <c r="A610" s="1">
        <v>5.7</v>
      </c>
      <c r="B610" s="1">
        <v>33.6</v>
      </c>
      <c r="C610">
        <f t="shared" si="18"/>
        <v>24.926442154152841</v>
      </c>
      <c r="D610">
        <f>ABS(B610-C610)</f>
        <v>8.6735578458471601</v>
      </c>
      <c r="E610">
        <f t="shared" si="19"/>
        <v>75.230605705256821</v>
      </c>
      <c r="F610">
        <f>D610/B610</f>
        <v>0.25814160255497498</v>
      </c>
    </row>
    <row r="611" spans="1:6">
      <c r="A611" s="1">
        <v>3.7</v>
      </c>
      <c r="B611" s="1">
        <v>25.1</v>
      </c>
      <c r="C611">
        <f t="shared" si="18"/>
        <v>33.884514023384419</v>
      </c>
      <c r="D611">
        <f>ABS(B611-C611)</f>
        <v>8.7845140233844177</v>
      </c>
      <c r="E611">
        <f t="shared" si="19"/>
        <v>77.167686627037483</v>
      </c>
      <c r="F611">
        <f>D611/B611</f>
        <v>0.34998063838184928</v>
      </c>
    </row>
    <row r="612" spans="1:6">
      <c r="A612" s="1">
        <v>6.2</v>
      </c>
      <c r="B612" s="1">
        <v>28.4</v>
      </c>
      <c r="C612">
        <f t="shared" si="18"/>
        <v>22.686924186844944</v>
      </c>
      <c r="D612">
        <f>ABS(B612-C612)</f>
        <v>5.7130758131550543</v>
      </c>
      <c r="E612">
        <f t="shared" si="19"/>
        <v>32.639235246857282</v>
      </c>
      <c r="F612">
        <f>D612/B612</f>
        <v>0.20116464130827658</v>
      </c>
    </row>
    <row r="613" spans="1:6">
      <c r="A613" s="1">
        <v>5.6</v>
      </c>
      <c r="B613" s="1">
        <v>23.110900000000001</v>
      </c>
      <c r="C613">
        <f t="shared" si="18"/>
        <v>25.37434574761442</v>
      </c>
      <c r="D613">
        <f>ABS(B613-C613)</f>
        <v>2.2634457476144192</v>
      </c>
      <c r="E613">
        <f t="shared" si="19"/>
        <v>5.1231866523937972</v>
      </c>
      <c r="F613">
        <f>D613/B613</f>
        <v>9.7938451017243772E-2</v>
      </c>
    </row>
    <row r="614" spans="1:6">
      <c r="A614" s="1">
        <v>3</v>
      </c>
      <c r="B614" s="1">
        <v>38.299999999999997</v>
      </c>
      <c r="C614">
        <f t="shared" si="18"/>
        <v>37.019839177615474</v>
      </c>
      <c r="D614">
        <f>ABS(B614-C614)</f>
        <v>1.2801608223845236</v>
      </c>
      <c r="E614">
        <f t="shared" si="19"/>
        <v>1.6388117311682198</v>
      </c>
      <c r="F614">
        <f>D614/B614</f>
        <v>3.342456455312072E-2</v>
      </c>
    </row>
    <row r="615" spans="1:6">
      <c r="A615" s="1">
        <v>2.9</v>
      </c>
      <c r="B615" s="1">
        <v>34.299999999999997</v>
      </c>
      <c r="C615">
        <f t="shared" si="18"/>
        <v>37.467742771077056</v>
      </c>
      <c r="D615">
        <f>ABS(B615-C615)</f>
        <v>3.1677427710770587</v>
      </c>
      <c r="E615">
        <f t="shared" si="19"/>
        <v>10.034594263710963</v>
      </c>
      <c r="F615">
        <f>D615/B615</f>
        <v>9.2354016649476942E-2</v>
      </c>
    </row>
    <row r="616" spans="1:6">
      <c r="A616" s="1">
        <v>5.3</v>
      </c>
      <c r="B616" s="1">
        <v>22.9</v>
      </c>
      <c r="C616">
        <f t="shared" si="18"/>
        <v>26.718056527999156</v>
      </c>
      <c r="D616">
        <f>ABS(B616-C616)</f>
        <v>3.8180565279991576</v>
      </c>
      <c r="E616">
        <f t="shared" si="19"/>
        <v>14.577555650996983</v>
      </c>
      <c r="F616">
        <f>D616/B616</f>
        <v>0.16672735930127328</v>
      </c>
    </row>
    <row r="617" spans="1:6">
      <c r="A617" s="1">
        <v>2.2000000000000002</v>
      </c>
      <c r="B617" s="1">
        <v>51.9</v>
      </c>
      <c r="C617">
        <f t="shared" si="18"/>
        <v>40.603067925308103</v>
      </c>
      <c r="D617">
        <f>ABS(B617-C617)</f>
        <v>11.296932074691895</v>
      </c>
      <c r="E617">
        <f t="shared" si="19"/>
        <v>127.62067430020252</v>
      </c>
      <c r="F617">
        <f>D617/B617</f>
        <v>0.21766728467614443</v>
      </c>
    </row>
    <row r="618" spans="1:6">
      <c r="A618" s="1">
        <v>4.8</v>
      </c>
      <c r="B618" s="1">
        <v>32.026299999999999</v>
      </c>
      <c r="C618">
        <f t="shared" si="18"/>
        <v>28.957574495307053</v>
      </c>
      <c r="D618">
        <f>ABS(B618-C618)</f>
        <v>3.0687255046929458</v>
      </c>
      <c r="E618">
        <f t="shared" si="19"/>
        <v>9.417076223152975</v>
      </c>
      <c r="F618">
        <f>D618/B618</f>
        <v>9.5818920846084177E-2</v>
      </c>
    </row>
    <row r="619" spans="1:6">
      <c r="A619" s="1">
        <v>2.4</v>
      </c>
      <c r="B619" s="1">
        <v>41.9</v>
      </c>
      <c r="C619">
        <f t="shared" si="18"/>
        <v>39.707260738384946</v>
      </c>
      <c r="D619">
        <f>ABS(B619-C619)</f>
        <v>2.1927392616150527</v>
      </c>
      <c r="E619">
        <f t="shared" si="19"/>
        <v>4.8081054694281269</v>
      </c>
      <c r="F619">
        <f>D619/B619</f>
        <v>5.2332679274822262E-2</v>
      </c>
    </row>
    <row r="620" spans="1:6">
      <c r="A620" s="1">
        <v>3.7</v>
      </c>
      <c r="B620" s="1">
        <v>28.1</v>
      </c>
      <c r="C620">
        <f t="shared" si="18"/>
        <v>33.884514023384419</v>
      </c>
      <c r="D620">
        <f>ABS(B620-C620)</f>
        <v>5.7845140233844177</v>
      </c>
      <c r="E620">
        <f t="shared" si="19"/>
        <v>33.460602486730984</v>
      </c>
      <c r="F620">
        <f>D620/B620</f>
        <v>0.20585459157951663</v>
      </c>
    </row>
    <row r="621" spans="1:6">
      <c r="A621" s="1">
        <v>2</v>
      </c>
      <c r="B621" s="1">
        <v>38.462699999999998</v>
      </c>
      <c r="C621">
        <f t="shared" si="18"/>
        <v>41.498875112231261</v>
      </c>
      <c r="D621">
        <f>ABS(B621-C621)</f>
        <v>3.0361751122312626</v>
      </c>
      <c r="E621">
        <f t="shared" si="19"/>
        <v>9.2183593121325202</v>
      </c>
      <c r="F621">
        <f>D621/B621</f>
        <v>7.8938168985309476E-2</v>
      </c>
    </row>
    <row r="622" spans="1:6">
      <c r="A622" s="1">
        <v>3.5</v>
      </c>
      <c r="B622" s="1">
        <v>33.793700000000001</v>
      </c>
      <c r="C622">
        <f t="shared" si="18"/>
        <v>34.780321210307577</v>
      </c>
      <c r="D622">
        <f>ABS(B622-C622)</f>
        <v>0.98662121030757532</v>
      </c>
      <c r="E622">
        <f t="shared" si="19"/>
        <v>0.97342141262878479</v>
      </c>
      <c r="F622">
        <f>D622/B622</f>
        <v>2.9195418385899598E-2</v>
      </c>
    </row>
    <row r="623" spans="1:6">
      <c r="A623" s="1">
        <v>3</v>
      </c>
      <c r="B623" s="1">
        <v>34.781799999999997</v>
      </c>
      <c r="C623">
        <f t="shared" si="18"/>
        <v>37.019839177615474</v>
      </c>
      <c r="D623">
        <f>ABS(B623-C623)</f>
        <v>2.2380391776154767</v>
      </c>
      <c r="E623">
        <f t="shared" si="19"/>
        <v>5.008819360541759</v>
      </c>
      <c r="F623">
        <f>D623/B623</f>
        <v>6.4345122380540312E-2</v>
      </c>
    </row>
    <row r="624" spans="1:6">
      <c r="A624" s="1">
        <v>2.5</v>
      </c>
      <c r="B624" s="1">
        <v>32.910299999999999</v>
      </c>
      <c r="C624">
        <f t="shared" si="18"/>
        <v>39.259357144923371</v>
      </c>
      <c r="D624">
        <f>ABS(B624-C624)</f>
        <v>6.3490571449233713</v>
      </c>
      <c r="E624">
        <f t="shared" si="19"/>
        <v>40.310526629502512</v>
      </c>
      <c r="F624">
        <f>D624/B624</f>
        <v>0.19292006286552754</v>
      </c>
    </row>
    <row r="625" spans="1:6">
      <c r="A625" s="1">
        <v>4</v>
      </c>
      <c r="B625" s="1">
        <v>26.813700000000001</v>
      </c>
      <c r="C625">
        <f t="shared" si="18"/>
        <v>32.540803242999687</v>
      </c>
      <c r="D625">
        <f>ABS(B625-C625)</f>
        <v>5.7271032429996858</v>
      </c>
      <c r="E625">
        <f t="shared" si="19"/>
        <v>32.799711555977517</v>
      </c>
      <c r="F625">
        <f>D625/B625</f>
        <v>0.21358869693476415</v>
      </c>
    </row>
    <row r="626" spans="1:6">
      <c r="A626" s="1">
        <v>3.7</v>
      </c>
      <c r="B626" s="1">
        <v>29.799900000000001</v>
      </c>
      <c r="C626">
        <f t="shared" si="18"/>
        <v>33.884514023384419</v>
      </c>
      <c r="D626">
        <f>ABS(B626-C626)</f>
        <v>4.0846140233844181</v>
      </c>
      <c r="E626">
        <f t="shared" si="19"/>
        <v>16.684071720028644</v>
      </c>
      <c r="F626">
        <f>D626/B626</f>
        <v>0.13706804463721078</v>
      </c>
    </row>
    <row r="627" spans="1:6">
      <c r="A627" s="1">
        <v>2.5</v>
      </c>
      <c r="B627" s="1">
        <v>30.2</v>
      </c>
      <c r="C627">
        <f t="shared" si="18"/>
        <v>39.259357144923371</v>
      </c>
      <c r="D627">
        <f>ABS(B627-C627)</f>
        <v>9.0593571449233714</v>
      </c>
      <c r="E627">
        <f t="shared" si="19"/>
        <v>82.071951879274138</v>
      </c>
      <c r="F627">
        <f>D627/B627</f>
        <v>0.29997871340805865</v>
      </c>
    </row>
    <row r="628" spans="1:6">
      <c r="A628" s="1">
        <v>5.7</v>
      </c>
      <c r="B628" s="1">
        <v>26</v>
      </c>
      <c r="C628">
        <f t="shared" si="18"/>
        <v>24.926442154152841</v>
      </c>
      <c r="D628">
        <f>ABS(B628-C628)</f>
        <v>1.0735578458471586</v>
      </c>
      <c r="E628">
        <f t="shared" si="19"/>
        <v>1.1525264483799915</v>
      </c>
      <c r="F628">
        <f>D628/B628</f>
        <v>4.1290686378736868E-2</v>
      </c>
    </row>
    <row r="629" spans="1:6">
      <c r="A629" s="1">
        <v>2.4</v>
      </c>
      <c r="B629" s="1">
        <v>38.6</v>
      </c>
      <c r="C629">
        <f t="shared" si="18"/>
        <v>39.707260738384946</v>
      </c>
      <c r="D629">
        <f>ABS(B629-C629)</f>
        <v>1.1072607383849444</v>
      </c>
      <c r="E629">
        <f t="shared" si="19"/>
        <v>1.2260263427687723</v>
      </c>
      <c r="F629">
        <f>D629/B629</f>
        <v>2.8685511357122911E-2</v>
      </c>
    </row>
    <row r="630" spans="1:6">
      <c r="A630" s="1">
        <v>2.4</v>
      </c>
      <c r="B630" s="1">
        <v>42.214599999999997</v>
      </c>
      <c r="C630">
        <f t="shared" si="18"/>
        <v>39.707260738384946</v>
      </c>
      <c r="D630">
        <f>ABS(B630-C630)</f>
        <v>2.5073392616150514</v>
      </c>
      <c r="E630">
        <f t="shared" si="19"/>
        <v>6.2867501728363111</v>
      </c>
      <c r="F630">
        <f>D630/B630</f>
        <v>5.9395073306748175E-2</v>
      </c>
    </row>
    <row r="631" spans="1:6">
      <c r="A631" s="1">
        <v>5.3</v>
      </c>
      <c r="B631" s="1">
        <v>28.993500000000001</v>
      </c>
      <c r="C631">
        <f t="shared" si="18"/>
        <v>26.718056527999156</v>
      </c>
      <c r="D631">
        <f>ABS(B631-C631)</f>
        <v>2.2754434720008447</v>
      </c>
      <c r="E631">
        <f t="shared" si="19"/>
        <v>5.1776429942712587</v>
      </c>
      <c r="F631">
        <f>D631/B631</f>
        <v>7.8481158604543938E-2</v>
      </c>
    </row>
    <row r="632" spans="1:6">
      <c r="A632" s="1">
        <v>3.7</v>
      </c>
      <c r="B632" s="1">
        <v>34.9</v>
      </c>
      <c r="C632">
        <f t="shared" si="18"/>
        <v>33.884514023384419</v>
      </c>
      <c r="D632">
        <f>ABS(B632-C632)</f>
        <v>1.0154859766155795</v>
      </c>
      <c r="E632">
        <f t="shared" si="19"/>
        <v>1.0312117687028972</v>
      </c>
      <c r="F632">
        <f>D632/B632</f>
        <v>2.9097019387265888E-2</v>
      </c>
    </row>
    <row r="633" spans="1:6">
      <c r="A633" s="1">
        <v>3.5</v>
      </c>
      <c r="B633" s="1">
        <v>39.799999999999997</v>
      </c>
      <c r="C633">
        <f t="shared" si="18"/>
        <v>34.780321210307577</v>
      </c>
      <c r="D633">
        <f>ABS(B633-C633)</f>
        <v>5.0196787896924207</v>
      </c>
      <c r="E633">
        <f t="shared" si="19"/>
        <v>25.197175151687965</v>
      </c>
      <c r="F633">
        <f>D633/B633</f>
        <v>0.12612258265558846</v>
      </c>
    </row>
    <row r="634" spans="1:6">
      <c r="A634" s="1">
        <v>1.6</v>
      </c>
      <c r="B634" s="1">
        <v>44.2</v>
      </c>
      <c r="C634">
        <f t="shared" si="18"/>
        <v>43.290489486077576</v>
      </c>
      <c r="D634">
        <f>ABS(B634-C634)</f>
        <v>0.90951051392242732</v>
      </c>
      <c r="E634">
        <f t="shared" si="19"/>
        <v>0.82720937493543789</v>
      </c>
      <c r="F634">
        <f>D634/B634</f>
        <v>2.0577160948471205E-2</v>
      </c>
    </row>
    <row r="635" spans="1:6">
      <c r="A635" s="1">
        <v>2.5</v>
      </c>
      <c r="B635" s="1">
        <v>37.057400000000001</v>
      </c>
      <c r="C635">
        <f t="shared" si="18"/>
        <v>39.259357144923371</v>
      </c>
      <c r="D635">
        <f>ABS(B635-C635)</f>
        <v>2.2019571449233695</v>
      </c>
      <c r="E635">
        <f t="shared" si="19"/>
        <v>4.8486152680790768</v>
      </c>
      <c r="F635">
        <f>D635/B635</f>
        <v>5.9420173701429928E-2</v>
      </c>
    </row>
    <row r="636" spans="1:6">
      <c r="A636" s="1">
        <v>1.6</v>
      </c>
      <c r="B636" s="1">
        <v>46.5047</v>
      </c>
      <c r="C636">
        <f t="shared" si="18"/>
        <v>43.290489486077576</v>
      </c>
      <c r="D636">
        <f>ABS(B636-C636)</f>
        <v>3.2142105139224242</v>
      </c>
      <c r="E636">
        <f t="shared" si="19"/>
        <v>10.331149227809455</v>
      </c>
      <c r="F636">
        <f>D636/B636</f>
        <v>6.9115820850847859E-2</v>
      </c>
    </row>
    <row r="637" spans="1:6">
      <c r="A637" s="1">
        <v>2</v>
      </c>
      <c r="B637" s="1">
        <v>33.299999999999997</v>
      </c>
      <c r="C637">
        <f t="shared" si="18"/>
        <v>41.498875112231261</v>
      </c>
      <c r="D637">
        <f>ABS(B637-C637)</f>
        <v>8.1988751122312635</v>
      </c>
      <c r="E637">
        <f t="shared" si="19"/>
        <v>67.221553105965214</v>
      </c>
      <c r="F637">
        <f>D637/B637</f>
        <v>0.2462124658327707</v>
      </c>
    </row>
    <row r="638" spans="1:6">
      <c r="A638" s="1">
        <v>1.8</v>
      </c>
      <c r="B638" s="1">
        <v>44.9</v>
      </c>
      <c r="C638">
        <f t="shared" si="18"/>
        <v>42.394682299154418</v>
      </c>
      <c r="D638">
        <f>ABS(B638-C638)</f>
        <v>2.5053177008455805</v>
      </c>
      <c r="E638">
        <f t="shared" si="19"/>
        <v>6.2766167821701853</v>
      </c>
      <c r="F638">
        <f>D638/B638</f>
        <v>5.5797721622396004E-2</v>
      </c>
    </row>
    <row r="639" spans="1:6">
      <c r="A639" s="1">
        <v>1.3</v>
      </c>
      <c r="B639" s="1">
        <v>61.2</v>
      </c>
      <c r="C639">
        <f t="shared" si="18"/>
        <v>44.634200266462315</v>
      </c>
      <c r="D639">
        <f>ABS(B639-C639)</f>
        <v>16.565799733537688</v>
      </c>
      <c r="E639">
        <f t="shared" si="19"/>
        <v>274.42572081167731</v>
      </c>
      <c r="F639">
        <f>D639/B639</f>
        <v>0.27068300218198837</v>
      </c>
    </row>
    <row r="640" spans="1:6">
      <c r="A640" s="1">
        <v>3</v>
      </c>
      <c r="B640" s="1">
        <v>35.288699999999999</v>
      </c>
      <c r="C640">
        <f t="shared" si="18"/>
        <v>37.019839177615474</v>
      </c>
      <c r="D640">
        <f>ABS(B640-C640)</f>
        <v>1.731139177615475</v>
      </c>
      <c r="E640">
        <f t="shared" si="19"/>
        <v>2.9968428522751829</v>
      </c>
      <c r="F640">
        <f>D640/B640</f>
        <v>4.9056473534459334E-2</v>
      </c>
    </row>
    <row r="641" spans="1:6">
      <c r="A641" s="1">
        <v>6.2</v>
      </c>
      <c r="B641" s="1">
        <v>26</v>
      </c>
      <c r="C641">
        <f t="shared" si="18"/>
        <v>22.686924186844944</v>
      </c>
      <c r="D641">
        <f>ABS(B641-C641)</f>
        <v>3.3130758131550557</v>
      </c>
      <c r="E641">
        <f t="shared" si="19"/>
        <v>10.976471343713033</v>
      </c>
      <c r="F641">
        <f>D641/B641</f>
        <v>0.12742599281365599</v>
      </c>
    </row>
    <row r="642" spans="1:6">
      <c r="A642" s="1">
        <v>2.5</v>
      </c>
      <c r="B642" s="1">
        <v>40.6</v>
      </c>
      <c r="C642">
        <f t="shared" si="18"/>
        <v>39.259357144923371</v>
      </c>
      <c r="D642">
        <f>ABS(B642-C642)</f>
        <v>1.3406428550766307</v>
      </c>
      <c r="E642">
        <f t="shared" si="19"/>
        <v>1.79732326486802</v>
      </c>
      <c r="F642">
        <f>D642/B642</f>
        <v>3.3020759977256911E-2</v>
      </c>
    </row>
    <row r="643" spans="1:6">
      <c r="A643" s="1">
        <v>2.4</v>
      </c>
      <c r="B643" s="1">
        <v>44.344000000000001</v>
      </c>
      <c r="C643">
        <f t="shared" ref="C643:C706" si="20">$H$4+($H$5*A643)</f>
        <v>39.707260738384946</v>
      </c>
      <c r="D643">
        <f>ABS(B643-C643)</f>
        <v>4.6367392616150553</v>
      </c>
      <c r="E643">
        <f t="shared" ref="E643:E706" si="21">D643^2</f>
        <v>21.499350980202529</v>
      </c>
      <c r="F643">
        <f>D643/B643</f>
        <v>0.10456294564349304</v>
      </c>
    </row>
    <row r="644" spans="1:6">
      <c r="A644" s="1">
        <v>3</v>
      </c>
      <c r="B644" s="1">
        <v>29.789200000000001</v>
      </c>
      <c r="C644">
        <f t="shared" si="20"/>
        <v>37.019839177615474</v>
      </c>
      <c r="D644">
        <f>ABS(B644-C644)</f>
        <v>7.2306391776154726</v>
      </c>
      <c r="E644">
        <f t="shared" si="21"/>
        <v>52.282142916867755</v>
      </c>
      <c r="F644">
        <f>D644/B644</f>
        <v>0.24272686670388841</v>
      </c>
    </row>
    <row r="645" spans="1:6">
      <c r="A645" s="1">
        <v>2.5</v>
      </c>
      <c r="B645" s="1">
        <v>40.799999999999997</v>
      </c>
      <c r="C645">
        <f t="shared" si="20"/>
        <v>39.259357144923371</v>
      </c>
      <c r="D645">
        <f>ABS(B645-C645)</f>
        <v>1.5406428550766265</v>
      </c>
      <c r="E645">
        <f t="shared" si="21"/>
        <v>2.3735804068986592</v>
      </c>
      <c r="F645">
        <f>D645/B645</f>
        <v>3.7760854291093791E-2</v>
      </c>
    </row>
    <row r="646" spans="1:6">
      <c r="A646" s="1">
        <v>3</v>
      </c>
      <c r="B646" s="1">
        <v>32.1</v>
      </c>
      <c r="C646">
        <f t="shared" si="20"/>
        <v>37.019839177615474</v>
      </c>
      <c r="D646">
        <f>ABS(B646-C646)</f>
        <v>4.9198391776154722</v>
      </c>
      <c r="E646">
        <f t="shared" si="21"/>
        <v>24.204817533600085</v>
      </c>
      <c r="F646">
        <f>D646/B646</f>
        <v>0.15326601799425146</v>
      </c>
    </row>
    <row r="647" spans="1:6">
      <c r="A647" s="1">
        <v>3.5</v>
      </c>
      <c r="B647" s="1">
        <v>34</v>
      </c>
      <c r="C647">
        <f t="shared" si="20"/>
        <v>34.780321210307577</v>
      </c>
      <c r="D647">
        <f>ABS(B647-C647)</f>
        <v>0.78032121030757651</v>
      </c>
      <c r="E647">
        <f t="shared" si="21"/>
        <v>0.60890119125588105</v>
      </c>
      <c r="F647">
        <f>D647/B647</f>
        <v>2.2950623832575779E-2</v>
      </c>
    </row>
    <row r="648" spans="1:6">
      <c r="A648" s="1">
        <v>3</v>
      </c>
      <c r="B648" s="1">
        <v>35.540399999999998</v>
      </c>
      <c r="C648">
        <f t="shared" si="20"/>
        <v>37.019839177615474</v>
      </c>
      <c r="D648">
        <f>ABS(B648-C648)</f>
        <v>1.4794391776154754</v>
      </c>
      <c r="E648">
        <f t="shared" si="21"/>
        <v>2.1887402802635543</v>
      </c>
      <c r="F648">
        <f>D648/B648</f>
        <v>4.1626970366553988E-2</v>
      </c>
    </row>
    <row r="649" spans="1:6">
      <c r="A649" s="1">
        <v>1.5</v>
      </c>
      <c r="B649" s="1">
        <v>48.862200000000001</v>
      </c>
      <c r="C649">
        <f t="shared" si="20"/>
        <v>43.738393079539158</v>
      </c>
      <c r="D649">
        <f>ABS(B649-C649)</f>
        <v>5.1238069204608436</v>
      </c>
      <c r="E649">
        <f t="shared" si="21"/>
        <v>26.253397358162434</v>
      </c>
      <c r="F649">
        <f>D649/B649</f>
        <v>0.10486238688517593</v>
      </c>
    </row>
    <row r="650" spans="1:6">
      <c r="A650" s="1">
        <v>3.8</v>
      </c>
      <c r="B650" s="1">
        <v>33.235700000000001</v>
      </c>
      <c r="C650">
        <f t="shared" si="20"/>
        <v>33.436610429922837</v>
      </c>
      <c r="D650">
        <f>ABS(B650-C650)</f>
        <v>0.20091042992283548</v>
      </c>
      <c r="E650">
        <f t="shared" si="21"/>
        <v>4.0365000851778583E-2</v>
      </c>
      <c r="F650">
        <f>D650/B650</f>
        <v>6.0450187576261511E-3</v>
      </c>
    </row>
    <row r="651" spans="1:6">
      <c r="A651" s="1">
        <v>5.3</v>
      </c>
      <c r="B651" s="1">
        <v>22.761900000000001</v>
      </c>
      <c r="C651">
        <f t="shared" si="20"/>
        <v>26.718056527999156</v>
      </c>
      <c r="D651">
        <f>ABS(B651-C651)</f>
        <v>3.9561565279991555</v>
      </c>
      <c r="E651">
        <f t="shared" si="21"/>
        <v>15.651174474030332</v>
      </c>
      <c r="F651">
        <f>D651/B651</f>
        <v>0.17380607629412112</v>
      </c>
    </row>
    <row r="652" spans="1:6">
      <c r="A652" s="1">
        <v>4.5999999999999996</v>
      </c>
      <c r="B652" s="1">
        <v>31.9</v>
      </c>
      <c r="C652">
        <f t="shared" si="20"/>
        <v>29.853381682230211</v>
      </c>
      <c r="D652">
        <f>ABS(B652-C652)</f>
        <v>2.0466183177697879</v>
      </c>
      <c r="E652">
        <f t="shared" si="21"/>
        <v>4.1886465386308362</v>
      </c>
      <c r="F652">
        <f>D652/B652</f>
        <v>6.4157314036670465E-2</v>
      </c>
    </row>
    <row r="653" spans="1:6">
      <c r="A653" s="1">
        <v>5.9</v>
      </c>
      <c r="B653" s="1">
        <v>24.6983</v>
      </c>
      <c r="C653">
        <f t="shared" si="20"/>
        <v>24.03063496722968</v>
      </c>
      <c r="D653">
        <f>ABS(B653-C653)</f>
        <v>0.6676650327703193</v>
      </c>
      <c r="E653">
        <f t="shared" si="21"/>
        <v>0.44577659598419156</v>
      </c>
      <c r="F653">
        <f>D653/B653</f>
        <v>2.7032833546046461E-2</v>
      </c>
    </row>
    <row r="654" spans="1:6">
      <c r="A654" s="1">
        <v>4.2</v>
      </c>
      <c r="B654" s="1">
        <v>31.5002</v>
      </c>
      <c r="C654">
        <f t="shared" si="20"/>
        <v>31.644996056076526</v>
      </c>
      <c r="D654">
        <f>ABS(B654-C654)</f>
        <v>0.14479605607652601</v>
      </c>
      <c r="E654">
        <f t="shared" si="21"/>
        <v>2.0965897855316468E-2</v>
      </c>
      <c r="F654">
        <f>D654/B654</f>
        <v>4.5966710076928404E-3</v>
      </c>
    </row>
    <row r="655" spans="1:6">
      <c r="A655" s="1">
        <v>4</v>
      </c>
      <c r="B655" s="1">
        <v>28.0488</v>
      </c>
      <c r="C655">
        <f t="shared" si="20"/>
        <v>32.540803242999687</v>
      </c>
      <c r="D655">
        <f>ABS(B655-C655)</f>
        <v>4.4920032429996866</v>
      </c>
      <c r="E655">
        <f t="shared" si="21"/>
        <v>20.178093135119703</v>
      </c>
      <c r="F655">
        <f>D655/B655</f>
        <v>0.16014956942898401</v>
      </c>
    </row>
    <row r="656" spans="1:6">
      <c r="A656" s="1">
        <v>2</v>
      </c>
      <c r="B656" s="1">
        <v>34.1</v>
      </c>
      <c r="C656">
        <f t="shared" si="20"/>
        <v>41.498875112231261</v>
      </c>
      <c r="D656">
        <f>ABS(B656-C656)</f>
        <v>7.3988751122312593</v>
      </c>
      <c r="E656">
        <f t="shared" si="21"/>
        <v>54.743352926395133</v>
      </c>
      <c r="F656">
        <f>D656/B656</f>
        <v>0.21697580974285216</v>
      </c>
    </row>
    <row r="657" spans="1:6">
      <c r="A657" s="1">
        <v>1.3</v>
      </c>
      <c r="B657" s="1">
        <v>65</v>
      </c>
      <c r="C657">
        <f t="shared" si="20"/>
        <v>44.634200266462315</v>
      </c>
      <c r="D657">
        <f>ABS(B657-C657)</f>
        <v>20.365799733537685</v>
      </c>
      <c r="E657">
        <f t="shared" si="21"/>
        <v>414.76579878656361</v>
      </c>
      <c r="F657">
        <f>D657/B657</f>
        <v>0.31331999590057974</v>
      </c>
    </row>
    <row r="658" spans="1:6">
      <c r="A658" s="1">
        <v>3</v>
      </c>
      <c r="B658" s="1">
        <v>35.9</v>
      </c>
      <c r="C658">
        <f t="shared" si="20"/>
        <v>37.019839177615474</v>
      </c>
      <c r="D658">
        <f>ABS(B658-C658)</f>
        <v>1.119839177615475</v>
      </c>
      <c r="E658">
        <f t="shared" si="21"/>
        <v>1.2540397837225035</v>
      </c>
      <c r="F658">
        <f>D658/B658</f>
        <v>3.1193291855584265E-2</v>
      </c>
    </row>
    <row r="659" spans="1:6">
      <c r="A659" s="1">
        <v>3</v>
      </c>
      <c r="B659" s="1">
        <v>34.4</v>
      </c>
      <c r="C659">
        <f t="shared" si="20"/>
        <v>37.019839177615474</v>
      </c>
      <c r="D659">
        <f>ABS(B659-C659)</f>
        <v>2.619839177615475</v>
      </c>
      <c r="E659">
        <f t="shared" si="21"/>
        <v>6.8635573165689285</v>
      </c>
      <c r="F659">
        <f>D659/B659</f>
        <v>7.6158115628356837E-2</v>
      </c>
    </row>
    <row r="660" spans="1:6">
      <c r="A660" s="1">
        <v>3.4</v>
      </c>
      <c r="B660" s="1">
        <v>40.997799999999998</v>
      </c>
      <c r="C660">
        <f t="shared" si="20"/>
        <v>35.228224803769159</v>
      </c>
      <c r="D660">
        <f>ABS(B660-C660)</f>
        <v>5.7695751962308393</v>
      </c>
      <c r="E660">
        <f t="shared" si="21"/>
        <v>33.287997944962129</v>
      </c>
      <c r="F660">
        <f>D660/B660</f>
        <v>0.1407288975562308</v>
      </c>
    </row>
    <row r="661" spans="1:6">
      <c r="A661" s="1">
        <v>5.3</v>
      </c>
      <c r="B661" s="1">
        <v>23.299900000000001</v>
      </c>
      <c r="C661">
        <f t="shared" si="20"/>
        <v>26.718056527999156</v>
      </c>
      <c r="D661">
        <f>ABS(B661-C661)</f>
        <v>3.4181565279991553</v>
      </c>
      <c r="E661">
        <f t="shared" si="21"/>
        <v>11.68379404990324</v>
      </c>
      <c r="F661">
        <f>D661/B661</f>
        <v>0.14670262653484156</v>
      </c>
    </row>
    <row r="662" spans="1:6">
      <c r="A662" s="1">
        <v>2.4</v>
      </c>
      <c r="B662" s="1">
        <v>36.262799999999999</v>
      </c>
      <c r="C662">
        <f t="shared" si="20"/>
        <v>39.707260738384946</v>
      </c>
      <c r="D662">
        <f>ABS(B662-C662)</f>
        <v>3.4444607383849473</v>
      </c>
      <c r="E662">
        <f t="shared" si="21"/>
        <v>11.864309778275375</v>
      </c>
      <c r="F662">
        <f>D662/B662</f>
        <v>9.4986066668457686E-2</v>
      </c>
    </row>
    <row r="663" spans="1:6">
      <c r="A663" s="1">
        <v>2</v>
      </c>
      <c r="B663" s="1">
        <v>40.239699999999999</v>
      </c>
      <c r="C663">
        <f t="shared" si="20"/>
        <v>41.498875112231261</v>
      </c>
      <c r="D663">
        <f>ABS(B663-C663)</f>
        <v>1.2591751122312616</v>
      </c>
      <c r="E663">
        <f t="shared" si="21"/>
        <v>1.5855219632626101</v>
      </c>
      <c r="F663">
        <f>D663/B663</f>
        <v>3.1291861326780808E-2</v>
      </c>
    </row>
    <row r="664" spans="1:6">
      <c r="A664" s="1">
        <v>3.5</v>
      </c>
      <c r="B664" s="1">
        <v>39.0959</v>
      </c>
      <c r="C664">
        <f t="shared" si="20"/>
        <v>34.780321210307577</v>
      </c>
      <c r="D664">
        <f>ABS(B664-C664)</f>
        <v>4.3155787896924238</v>
      </c>
      <c r="E664">
        <f t="shared" si="21"/>
        <v>18.624220290043127</v>
      </c>
      <c r="F664">
        <f>D664/B664</f>
        <v>0.11038443390975584</v>
      </c>
    </row>
    <row r="665" spans="1:6">
      <c r="A665" s="1">
        <v>4.7</v>
      </c>
      <c r="B665" s="1">
        <v>26.702200000000001</v>
      </c>
      <c r="C665">
        <f t="shared" si="20"/>
        <v>29.405478088768628</v>
      </c>
      <c r="D665">
        <f>ABS(B665-C665)</f>
        <v>2.7032780887686272</v>
      </c>
      <c r="E665">
        <f t="shared" si="21"/>
        <v>7.3077124252165619</v>
      </c>
      <c r="F665">
        <f>D665/B665</f>
        <v>0.10123802865563987</v>
      </c>
    </row>
    <row r="666" spans="1:6">
      <c r="A666" s="1">
        <v>3.6</v>
      </c>
      <c r="B666" s="1">
        <v>32.6</v>
      </c>
      <c r="C666">
        <f t="shared" si="20"/>
        <v>34.332417616846001</v>
      </c>
      <c r="D666">
        <f>ABS(B666-C666)</f>
        <v>1.7324176168459999</v>
      </c>
      <c r="E666">
        <f t="shared" si="21"/>
        <v>3.001270799158374</v>
      </c>
      <c r="F666">
        <f>D666/B666</f>
        <v>5.3141644688527605E-2</v>
      </c>
    </row>
    <row r="667" spans="1:6">
      <c r="A667" s="1">
        <v>2.5</v>
      </c>
      <c r="B667" s="1">
        <v>37.057400000000001</v>
      </c>
      <c r="C667">
        <f t="shared" si="20"/>
        <v>39.259357144923371</v>
      </c>
      <c r="D667">
        <f>ABS(B667-C667)</f>
        <v>2.2019571449233695</v>
      </c>
      <c r="E667">
        <f t="shared" si="21"/>
        <v>4.8486152680790768</v>
      </c>
      <c r="F667">
        <f>D667/B667</f>
        <v>5.9420173701429928E-2</v>
      </c>
    </row>
    <row r="668" spans="1:6">
      <c r="A668" s="1">
        <v>2</v>
      </c>
      <c r="B668" s="1">
        <v>40.234499999999997</v>
      </c>
      <c r="C668">
        <f t="shared" si="20"/>
        <v>41.498875112231261</v>
      </c>
      <c r="D668">
        <f>ABS(B668-C668)</f>
        <v>1.2643751122312636</v>
      </c>
      <c r="E668">
        <f t="shared" si="21"/>
        <v>1.5986444244298206</v>
      </c>
      <c r="F668">
        <f>D668/B668</f>
        <v>3.1425147876356453E-2</v>
      </c>
    </row>
    <row r="669" spans="1:6">
      <c r="A669" s="1">
        <v>2.5</v>
      </c>
      <c r="B669" s="1">
        <v>39.200000000000003</v>
      </c>
      <c r="C669">
        <f t="shared" si="20"/>
        <v>39.259357144923371</v>
      </c>
      <c r="D669">
        <f>ABS(B669-C669)</f>
        <v>5.9357144923367855E-2</v>
      </c>
      <c r="E669">
        <f t="shared" si="21"/>
        <v>3.5232706534536942E-3</v>
      </c>
      <c r="F669">
        <f>D669/B669</f>
        <v>1.5142128806981594E-3</v>
      </c>
    </row>
    <row r="670" spans="1:6">
      <c r="A670" s="1">
        <v>3.3</v>
      </c>
      <c r="B670" s="1">
        <v>33.098799999999997</v>
      </c>
      <c r="C670">
        <f t="shared" si="20"/>
        <v>35.676128397230734</v>
      </c>
      <c r="D670">
        <f>ABS(B670-C670)</f>
        <v>2.5773283972307368</v>
      </c>
      <c r="E670">
        <f t="shared" si="21"/>
        <v>6.6426216671719587</v>
      </c>
      <c r="F670">
        <f>D670/B670</f>
        <v>7.7867729259995438E-2</v>
      </c>
    </row>
    <row r="671" spans="1:6">
      <c r="A671" s="1">
        <v>6</v>
      </c>
      <c r="B671" s="1">
        <v>30.299900000000001</v>
      </c>
      <c r="C671">
        <f t="shared" si="20"/>
        <v>23.582731373768105</v>
      </c>
      <c r="D671">
        <f>ABS(B671-C671)</f>
        <v>6.7171686262318957</v>
      </c>
      <c r="E671">
        <f t="shared" si="21"/>
        <v>45.120354353234092</v>
      </c>
      <c r="F671">
        <f>D671/B671</f>
        <v>0.2216894651874064</v>
      </c>
    </row>
    <row r="672" spans="1:6">
      <c r="A672" s="1">
        <v>2.4</v>
      </c>
      <c r="B672" s="1">
        <v>40.200000000000003</v>
      </c>
      <c r="C672">
        <f t="shared" si="20"/>
        <v>39.707260738384946</v>
      </c>
      <c r="D672">
        <f>ABS(B672-C672)</f>
        <v>0.49273926161505699</v>
      </c>
      <c r="E672">
        <f t="shared" si="21"/>
        <v>0.24279197993695156</v>
      </c>
      <c r="F672">
        <f>D672/B672</f>
        <v>1.2257195562563605E-2</v>
      </c>
    </row>
    <row r="673" spans="1:6">
      <c r="A673" s="1">
        <v>3.5</v>
      </c>
      <c r="B673" s="1">
        <v>37.6</v>
      </c>
      <c r="C673">
        <f t="shared" si="20"/>
        <v>34.780321210307577</v>
      </c>
      <c r="D673">
        <f>ABS(B673-C673)</f>
        <v>2.8196787896924249</v>
      </c>
      <c r="E673">
        <f t="shared" si="21"/>
        <v>7.9505884770413386</v>
      </c>
      <c r="F673">
        <f>D673/B673</f>
        <v>7.4991457172670875E-2</v>
      </c>
    </row>
    <row r="674" spans="1:6">
      <c r="A674" s="1">
        <v>5</v>
      </c>
      <c r="B674" s="1">
        <v>25.508199999999999</v>
      </c>
      <c r="C674">
        <f t="shared" si="20"/>
        <v>28.061767308383892</v>
      </c>
      <c r="D674">
        <f>ABS(B674-C674)</f>
        <v>2.5535673083838937</v>
      </c>
      <c r="E674">
        <f t="shared" si="21"/>
        <v>6.5207059984469637</v>
      </c>
      <c r="F674">
        <f>D674/B674</f>
        <v>0.10010770294979238</v>
      </c>
    </row>
    <row r="675" spans="1:6">
      <c r="A675" s="1">
        <v>3.6</v>
      </c>
      <c r="B675" s="1">
        <v>37.200000000000003</v>
      </c>
      <c r="C675">
        <f t="shared" si="20"/>
        <v>34.332417616846001</v>
      </c>
      <c r="D675">
        <f>ABS(B675-C675)</f>
        <v>2.8675823831540015</v>
      </c>
      <c r="E675">
        <f t="shared" si="21"/>
        <v>8.2230287241751832</v>
      </c>
      <c r="F675">
        <f>D675/B675</f>
        <v>7.708554793424735E-2</v>
      </c>
    </row>
    <row r="676" spans="1:6">
      <c r="A676" s="1">
        <v>3</v>
      </c>
      <c r="B676" s="1">
        <v>35.465499999999999</v>
      </c>
      <c r="C676">
        <f t="shared" si="20"/>
        <v>37.019839177615474</v>
      </c>
      <c r="D676">
        <f>ABS(B676-C676)</f>
        <v>1.5543391776154749</v>
      </c>
      <c r="E676">
        <f t="shared" si="21"/>
        <v>2.415970279070351</v>
      </c>
      <c r="F676">
        <f>D676/B676</f>
        <v>4.3826794423185204E-2</v>
      </c>
    </row>
    <row r="677" spans="1:6">
      <c r="A677" s="1">
        <v>2</v>
      </c>
      <c r="B677" s="1">
        <v>35</v>
      </c>
      <c r="C677">
        <f t="shared" si="20"/>
        <v>41.498875112231261</v>
      </c>
      <c r="D677">
        <f>ABS(B677-C677)</f>
        <v>6.4988751122312607</v>
      </c>
      <c r="E677">
        <f t="shared" si="21"/>
        <v>42.235377724378878</v>
      </c>
      <c r="F677">
        <f>D677/B677</f>
        <v>0.1856821460637503</v>
      </c>
    </row>
    <row r="678" spans="1:6">
      <c r="A678" s="1">
        <v>3.5</v>
      </c>
      <c r="B678" s="1">
        <v>30.549900000000001</v>
      </c>
      <c r="C678">
        <f t="shared" si="20"/>
        <v>34.780321210307577</v>
      </c>
      <c r="D678">
        <f>ABS(B678-C678)</f>
        <v>4.2304212103075756</v>
      </c>
      <c r="E678">
        <f t="shared" si="21"/>
        <v>17.896463616620213</v>
      </c>
      <c r="F678">
        <f>D678/B678</f>
        <v>0.13847577930885455</v>
      </c>
    </row>
    <row r="679" spans="1:6">
      <c r="A679" s="1">
        <v>2.5</v>
      </c>
      <c r="B679" s="1">
        <v>47.649299999999997</v>
      </c>
      <c r="C679">
        <f t="shared" si="20"/>
        <v>39.259357144923371</v>
      </c>
      <c r="D679">
        <f>ABS(B679-C679)</f>
        <v>8.389942855076626</v>
      </c>
      <c r="E679">
        <f t="shared" si="21"/>
        <v>70.391141111451333</v>
      </c>
      <c r="F679">
        <f>D679/B679</f>
        <v>0.17607693827772133</v>
      </c>
    </row>
    <row r="680" spans="1:6">
      <c r="A680" s="1">
        <v>6.5</v>
      </c>
      <c r="B680" s="1">
        <v>19.899999999999999</v>
      </c>
      <c r="C680">
        <f t="shared" si="20"/>
        <v>21.343213406460208</v>
      </c>
      <c r="D680">
        <f>ABS(B680-C680)</f>
        <v>1.4432134064602096</v>
      </c>
      <c r="E680">
        <f t="shared" si="21"/>
        <v>2.082864936586482</v>
      </c>
      <c r="F680">
        <f>D680/B680</f>
        <v>7.2523286756794453E-2</v>
      </c>
    </row>
    <row r="681" spans="1:6">
      <c r="A681" s="1">
        <v>2.9</v>
      </c>
      <c r="B681" s="1">
        <v>35.5</v>
      </c>
      <c r="C681">
        <f t="shared" si="20"/>
        <v>37.467742771077056</v>
      </c>
      <c r="D681">
        <f>ABS(B681-C681)</f>
        <v>1.9677427710770559</v>
      </c>
      <c r="E681">
        <f t="shared" si="21"/>
        <v>3.8720116131260105</v>
      </c>
      <c r="F681">
        <f>D681/B681</f>
        <v>5.5429373833156506E-2</v>
      </c>
    </row>
    <row r="682" spans="1:6">
      <c r="A682" s="1">
        <v>3</v>
      </c>
      <c r="B682" s="1">
        <v>32.5289</v>
      </c>
      <c r="C682">
        <f t="shared" si="20"/>
        <v>37.019839177615474</v>
      </c>
      <c r="D682">
        <f>ABS(B682-C682)</f>
        <v>4.4909391776154735</v>
      </c>
      <c r="E682">
        <f t="shared" si="21"/>
        <v>20.168534697041544</v>
      </c>
      <c r="F682">
        <f>D682/B682</f>
        <v>0.13805997674730697</v>
      </c>
    </row>
    <row r="683" spans="1:6">
      <c r="A683" s="1">
        <v>5.7</v>
      </c>
      <c r="B683" s="1">
        <v>25.4</v>
      </c>
      <c r="C683">
        <f t="shared" si="20"/>
        <v>24.926442154152841</v>
      </c>
      <c r="D683">
        <f>ABS(B683-C683)</f>
        <v>0.47355784584715721</v>
      </c>
      <c r="E683">
        <f t="shared" si="21"/>
        <v>0.22425703336339992</v>
      </c>
      <c r="F683">
        <f>D683/B683</f>
        <v>1.8644009679021939E-2</v>
      </c>
    </row>
    <row r="684" spans="1:6">
      <c r="A684" s="1">
        <v>2</v>
      </c>
      <c r="B684" s="1">
        <v>48.2</v>
      </c>
      <c r="C684">
        <f t="shared" si="20"/>
        <v>41.498875112231261</v>
      </c>
      <c r="D684">
        <f>ABS(B684-C684)</f>
        <v>6.7011248877687422</v>
      </c>
      <c r="E684">
        <f t="shared" si="21"/>
        <v>44.905074761473635</v>
      </c>
      <c r="F684">
        <f>D684/B684</f>
        <v>0.13902748729810668</v>
      </c>
    </row>
    <row r="685" spans="1:6">
      <c r="A685" s="1">
        <v>3</v>
      </c>
      <c r="B685" s="1">
        <v>36</v>
      </c>
      <c r="C685">
        <f t="shared" si="20"/>
        <v>37.019839177615474</v>
      </c>
      <c r="D685">
        <f>ABS(B685-C685)</f>
        <v>1.0198391776154736</v>
      </c>
      <c r="E685">
        <f t="shared" si="21"/>
        <v>1.0400719481994054</v>
      </c>
      <c r="F685">
        <f>D685/B685</f>
        <v>2.8328866044874265E-2</v>
      </c>
    </row>
    <row r="686" spans="1:6">
      <c r="A686" s="1">
        <v>3.8</v>
      </c>
      <c r="B686" s="1">
        <v>29.809899999999999</v>
      </c>
      <c r="C686">
        <f t="shared" si="20"/>
        <v>33.436610429922837</v>
      </c>
      <c r="D686">
        <f>ABS(B686-C686)</f>
        <v>3.6267104299228379</v>
      </c>
      <c r="E686">
        <f t="shared" si="21"/>
        <v>13.153028542511095</v>
      </c>
      <c r="F686">
        <f>D686/B686</f>
        <v>0.12166127460752428</v>
      </c>
    </row>
    <row r="687" spans="1:6">
      <c r="A687" s="1">
        <v>3.3</v>
      </c>
      <c r="B687" s="1">
        <v>33.098799999999997</v>
      </c>
      <c r="C687">
        <f t="shared" si="20"/>
        <v>35.676128397230734</v>
      </c>
      <c r="D687">
        <f>ABS(B687-C687)</f>
        <v>2.5773283972307368</v>
      </c>
      <c r="E687">
        <f t="shared" si="21"/>
        <v>6.6426216671719587</v>
      </c>
      <c r="F687">
        <f>D687/B687</f>
        <v>7.7867729259995438E-2</v>
      </c>
    </row>
    <row r="688" spans="1:6">
      <c r="A688" s="1">
        <v>5.2</v>
      </c>
      <c r="B688" s="1">
        <v>23.9</v>
      </c>
      <c r="C688">
        <f t="shared" si="20"/>
        <v>27.165960121460735</v>
      </c>
      <c r="D688">
        <f>ABS(B688-C688)</f>
        <v>3.2659601214607363</v>
      </c>
      <c r="E688">
        <f t="shared" si="21"/>
        <v>10.666495514971828</v>
      </c>
      <c r="F688">
        <f>D688/B688</f>
        <v>0.13665105110714379</v>
      </c>
    </row>
    <row r="689" spans="1:6">
      <c r="A689" s="1">
        <v>3.8</v>
      </c>
      <c r="B689" s="1">
        <v>34.514800000000001</v>
      </c>
      <c r="C689">
        <f t="shared" si="20"/>
        <v>33.436610429922837</v>
      </c>
      <c r="D689">
        <f>ABS(B689-C689)</f>
        <v>1.0781895700771642</v>
      </c>
      <c r="E689">
        <f t="shared" si="21"/>
        <v>1.1624927490231802</v>
      </c>
      <c r="F689">
        <f>D689/B689</f>
        <v>3.1238470745221302E-2</v>
      </c>
    </row>
    <row r="690" spans="1:6">
      <c r="A690" s="1">
        <v>1.6</v>
      </c>
      <c r="B690" s="1">
        <v>47.7592</v>
      </c>
      <c r="C690">
        <f t="shared" si="20"/>
        <v>43.290489486077576</v>
      </c>
      <c r="D690">
        <f>ABS(B690-C690)</f>
        <v>4.4687105139224244</v>
      </c>
      <c r="E690">
        <f t="shared" si="21"/>
        <v>19.969373657240819</v>
      </c>
      <c r="F690">
        <f>D690/B690</f>
        <v>9.3567532829746405E-2</v>
      </c>
    </row>
    <row r="691" spans="1:6">
      <c r="A691" s="1">
        <v>5.7</v>
      </c>
      <c r="B691" s="1">
        <v>31.9</v>
      </c>
      <c r="C691">
        <f t="shared" si="20"/>
        <v>24.926442154152841</v>
      </c>
      <c r="D691">
        <f>ABS(B691-C691)</f>
        <v>6.9735578458471572</v>
      </c>
      <c r="E691">
        <f t="shared" si="21"/>
        <v>48.630509029376441</v>
      </c>
      <c r="F691">
        <f>D691/B691</f>
        <v>0.21860682902342188</v>
      </c>
    </row>
    <row r="692" spans="1:6">
      <c r="A692" s="1">
        <v>1.5</v>
      </c>
      <c r="B692" s="1">
        <v>49.3</v>
      </c>
      <c r="C692">
        <f t="shared" si="20"/>
        <v>43.738393079539158</v>
      </c>
      <c r="D692">
        <f>ABS(B692-C692)</f>
        <v>5.5616069204608394</v>
      </c>
      <c r="E692">
        <f t="shared" si="21"/>
        <v>30.931471537717901</v>
      </c>
      <c r="F692">
        <f>D692/B692</f>
        <v>0.11281149940082839</v>
      </c>
    </row>
    <row r="693" spans="1:6">
      <c r="A693" s="1">
        <v>4.8</v>
      </c>
      <c r="B693" s="1">
        <v>26.388000000000002</v>
      </c>
      <c r="C693">
        <f t="shared" si="20"/>
        <v>28.957574495307053</v>
      </c>
      <c r="D693">
        <f>ABS(B693-C693)</f>
        <v>2.5695744953070516</v>
      </c>
      <c r="E693">
        <f t="shared" si="21"/>
        <v>6.6027130869324893</v>
      </c>
      <c r="F693">
        <f>D693/B693</f>
        <v>9.7376629350729549E-2</v>
      </c>
    </row>
    <row r="694" spans="1:6">
      <c r="A694" s="1">
        <v>3.5</v>
      </c>
      <c r="B694" s="1">
        <v>41.2</v>
      </c>
      <c r="C694">
        <f t="shared" si="20"/>
        <v>34.780321210307577</v>
      </c>
      <c r="D694">
        <f>ABS(B694-C694)</f>
        <v>6.4196787896924263</v>
      </c>
      <c r="E694">
        <f t="shared" si="21"/>
        <v>41.212275762826813</v>
      </c>
      <c r="F694">
        <f>D694/B694</f>
        <v>0.1558174463517579</v>
      </c>
    </row>
    <row r="695" spans="1:6">
      <c r="A695" s="1">
        <v>5.6</v>
      </c>
      <c r="B695" s="1">
        <v>23.6</v>
      </c>
      <c r="C695">
        <f t="shared" si="20"/>
        <v>25.37434574761442</v>
      </c>
      <c r="D695">
        <f>ABS(B695-C695)</f>
        <v>1.7743457476144187</v>
      </c>
      <c r="E695">
        <f t="shared" si="21"/>
        <v>3.1483028320773703</v>
      </c>
      <c r="F695">
        <f>D695/B695</f>
        <v>7.5184141848068584E-2</v>
      </c>
    </row>
    <row r="696" spans="1:6">
      <c r="A696" s="1">
        <v>3.5</v>
      </c>
      <c r="B696" s="1">
        <v>34.200000000000003</v>
      </c>
      <c r="C696">
        <f t="shared" si="20"/>
        <v>34.780321210307577</v>
      </c>
      <c r="D696">
        <f>ABS(B696-C696)</f>
        <v>0.58032121030757366</v>
      </c>
      <c r="E696">
        <f t="shared" si="21"/>
        <v>0.33677270713284713</v>
      </c>
      <c r="F696">
        <f>D696/B696</f>
        <v>1.6968456441741917E-2</v>
      </c>
    </row>
    <row r="697" spans="1:6">
      <c r="A697" s="1">
        <v>5.3</v>
      </c>
      <c r="B697" s="1">
        <v>22.299900000000001</v>
      </c>
      <c r="C697">
        <f t="shared" si="20"/>
        <v>26.718056527999156</v>
      </c>
      <c r="D697">
        <f>ABS(B697-C697)</f>
        <v>4.4181565279991553</v>
      </c>
      <c r="E697">
        <f t="shared" si="21"/>
        <v>19.520107105901552</v>
      </c>
      <c r="F697">
        <f>D697/B697</f>
        <v>0.19812449957170908</v>
      </c>
    </row>
    <row r="698" spans="1:6">
      <c r="A698" s="1">
        <v>2.4</v>
      </c>
      <c r="B698" s="1">
        <v>47.408099999999997</v>
      </c>
      <c r="C698">
        <f t="shared" si="20"/>
        <v>39.707260738384946</v>
      </c>
      <c r="D698">
        <f>ABS(B698-C698)</f>
        <v>7.7008392616150516</v>
      </c>
      <c r="E698">
        <f t="shared" si="21"/>
        <v>59.302925333231855</v>
      </c>
      <c r="F698">
        <f>D698/B698</f>
        <v>0.1624372050686497</v>
      </c>
    </row>
    <row r="699" spans="1:6">
      <c r="A699" s="1">
        <v>3.6</v>
      </c>
      <c r="B699" s="1">
        <v>26.1066</v>
      </c>
      <c r="C699">
        <f t="shared" si="20"/>
        <v>34.332417616846001</v>
      </c>
      <c r="D699">
        <f>ABS(B699-C699)</f>
        <v>8.2258176168460011</v>
      </c>
      <c r="E699">
        <f t="shared" si="21"/>
        <v>67.664075465614019</v>
      </c>
      <c r="F699">
        <f>D699/B699</f>
        <v>0.31508574907670861</v>
      </c>
    </row>
    <row r="700" spans="1:6">
      <c r="A700" s="1">
        <v>2.7</v>
      </c>
      <c r="B700" s="1">
        <v>35.429099999999998</v>
      </c>
      <c r="C700">
        <f t="shared" si="20"/>
        <v>38.363549958000206</v>
      </c>
      <c r="D700">
        <f>ABS(B700-C700)</f>
        <v>2.9344499580002079</v>
      </c>
      <c r="E700">
        <f t="shared" si="21"/>
        <v>8.6109965560074215</v>
      </c>
      <c r="F700">
        <f>D700/B700</f>
        <v>8.2825980846259376E-2</v>
      </c>
    </row>
    <row r="701" spans="1:6">
      <c r="A701" s="1">
        <v>6</v>
      </c>
      <c r="B701" s="1">
        <v>30.5</v>
      </c>
      <c r="C701">
        <f t="shared" si="20"/>
        <v>23.582731373768105</v>
      </c>
      <c r="D701">
        <f>ABS(B701-C701)</f>
        <v>6.9172686262318948</v>
      </c>
      <c r="E701">
        <f t="shared" si="21"/>
        <v>47.848605247452085</v>
      </c>
      <c r="F701">
        <f>D701/B701</f>
        <v>0.22679569266334082</v>
      </c>
    </row>
    <row r="702" spans="1:6">
      <c r="A702" s="1">
        <v>1.8</v>
      </c>
      <c r="B702" s="1">
        <v>48.6</v>
      </c>
      <c r="C702">
        <f t="shared" si="20"/>
        <v>42.394682299154418</v>
      </c>
      <c r="D702">
        <f>ABS(B702-C702)</f>
        <v>6.2053177008455833</v>
      </c>
      <c r="E702">
        <f t="shared" si="21"/>
        <v>38.505967768427517</v>
      </c>
      <c r="F702">
        <f>D702/B702</f>
        <v>0.12768143417377742</v>
      </c>
    </row>
    <row r="703" spans="1:6">
      <c r="A703" s="1">
        <v>5.5</v>
      </c>
      <c r="B703" s="1">
        <v>20.100000000000001</v>
      </c>
      <c r="C703">
        <f t="shared" si="20"/>
        <v>25.822249341075999</v>
      </c>
      <c r="D703">
        <f>ABS(B703-C703)</f>
        <v>5.7222493410759974</v>
      </c>
      <c r="E703">
        <f t="shared" si="21"/>
        <v>32.744137521444685</v>
      </c>
      <c r="F703">
        <f>D703/B703</f>
        <v>0.28468902194407947</v>
      </c>
    </row>
    <row r="704" spans="1:6">
      <c r="A704" s="1">
        <v>3</v>
      </c>
      <c r="B704" s="1">
        <v>36.798000000000002</v>
      </c>
      <c r="C704">
        <f t="shared" si="20"/>
        <v>37.019839177615474</v>
      </c>
      <c r="D704">
        <f>ABS(B704-C704)</f>
        <v>0.22183917761547178</v>
      </c>
      <c r="E704">
        <f t="shared" si="21"/>
        <v>4.921262072510884E-2</v>
      </c>
      <c r="F704">
        <f>D704/B704</f>
        <v>6.0285661616248645E-3</v>
      </c>
    </row>
    <row r="705" spans="1:6">
      <c r="A705" s="1">
        <v>5.2</v>
      </c>
      <c r="B705" s="1">
        <v>24</v>
      </c>
      <c r="C705">
        <f t="shared" si="20"/>
        <v>27.165960121460735</v>
      </c>
      <c r="D705">
        <f>ABS(B705-C705)</f>
        <v>3.1659601214607349</v>
      </c>
      <c r="E705">
        <f t="shared" si="21"/>
        <v>10.023303490679671</v>
      </c>
      <c r="F705">
        <f>D705/B705</f>
        <v>0.13191500506086395</v>
      </c>
    </row>
    <row r="706" spans="1:6">
      <c r="A706" s="1">
        <v>2.2000000000000002</v>
      </c>
      <c r="B706" s="1">
        <v>51.9</v>
      </c>
      <c r="C706">
        <f t="shared" si="20"/>
        <v>40.603067925308103</v>
      </c>
      <c r="D706">
        <f>ABS(B706-C706)</f>
        <v>11.296932074691895</v>
      </c>
      <c r="E706">
        <f t="shared" si="21"/>
        <v>127.62067430020252</v>
      </c>
      <c r="F706">
        <f>D706/B706</f>
        <v>0.21766728467614443</v>
      </c>
    </row>
    <row r="707" spans="1:6">
      <c r="A707" s="1">
        <v>3.8</v>
      </c>
      <c r="B707" s="1">
        <v>34.255000000000003</v>
      </c>
      <c r="C707">
        <f t="shared" ref="C707:C739" si="22">$H$4+($H$5*A707)</f>
        <v>33.436610429922837</v>
      </c>
      <c r="D707">
        <f>ABS(B707-C707)</f>
        <v>0.81838957007716573</v>
      </c>
      <c r="E707">
        <f t="shared" ref="E707:E739" si="23">D707^2</f>
        <v>0.66976148841108818</v>
      </c>
      <c r="F707">
        <f>D707/B707</f>
        <v>2.389109823608716E-2</v>
      </c>
    </row>
    <row r="708" spans="1:6">
      <c r="A708" s="1">
        <v>2.4</v>
      </c>
      <c r="B708" s="1">
        <v>44.6</v>
      </c>
      <c r="C708">
        <f t="shared" si="22"/>
        <v>39.707260738384946</v>
      </c>
      <c r="D708">
        <f>ABS(B708-C708)</f>
        <v>4.8927392616150556</v>
      </c>
      <c r="E708">
        <f t="shared" si="23"/>
        <v>23.938897482149439</v>
      </c>
      <c r="F708">
        <f>D708/B708</f>
        <v>0.10970267402724339</v>
      </c>
    </row>
    <row r="709" spans="1:6">
      <c r="A709" s="1">
        <v>3.6</v>
      </c>
      <c r="B709" s="1">
        <v>34.875399999999999</v>
      </c>
      <c r="C709">
        <f t="shared" si="22"/>
        <v>34.332417616846001</v>
      </c>
      <c r="D709">
        <f>ABS(B709-C709)</f>
        <v>0.54298238315399772</v>
      </c>
      <c r="E709">
        <f t="shared" si="23"/>
        <v>0.29482986841559478</v>
      </c>
      <c r="F709">
        <f>D709/B709</f>
        <v>1.5569208759010585E-2</v>
      </c>
    </row>
    <row r="710" spans="1:6">
      <c r="A710" s="1">
        <v>3.5</v>
      </c>
      <c r="B710" s="1">
        <v>31.708200000000001</v>
      </c>
      <c r="C710">
        <f t="shared" si="22"/>
        <v>34.780321210307577</v>
      </c>
      <c r="D710">
        <f>ABS(B710-C710)</f>
        <v>3.072121210307575</v>
      </c>
      <c r="E710">
        <f t="shared" si="23"/>
        <v>9.4379287308216799</v>
      </c>
      <c r="F710">
        <f>D710/B710</f>
        <v>9.6887278694709089E-2</v>
      </c>
    </row>
    <row r="711" spans="1:6">
      <c r="A711" s="1">
        <v>3.5</v>
      </c>
      <c r="B711" s="1">
        <v>34.200000000000003</v>
      </c>
      <c r="C711">
        <f t="shared" si="22"/>
        <v>34.780321210307577</v>
      </c>
      <c r="D711">
        <f>ABS(B711-C711)</f>
        <v>0.58032121030757366</v>
      </c>
      <c r="E711">
        <f t="shared" si="23"/>
        <v>0.33677270713284713</v>
      </c>
      <c r="F711">
        <f>D711/B711</f>
        <v>1.6968456441741917E-2</v>
      </c>
    </row>
    <row r="712" spans="1:6">
      <c r="A712" s="1">
        <v>2.4</v>
      </c>
      <c r="B712" s="1">
        <v>45.1</v>
      </c>
      <c r="C712">
        <f t="shared" si="22"/>
        <v>39.707260738384946</v>
      </c>
      <c r="D712">
        <f>ABS(B712-C712)</f>
        <v>5.3927392616150556</v>
      </c>
      <c r="E712">
        <f t="shared" si="23"/>
        <v>29.081636743764495</v>
      </c>
      <c r="F712">
        <f>D712/B712</f>
        <v>0.11957293263004558</v>
      </c>
    </row>
    <row r="713" spans="1:6">
      <c r="A713" s="1">
        <v>1.8</v>
      </c>
      <c r="B713" s="1">
        <v>69.6404</v>
      </c>
      <c r="C713">
        <f t="shared" si="22"/>
        <v>42.394682299154418</v>
      </c>
      <c r="D713">
        <f>ABS(B713-C713)</f>
        <v>27.245717700845582</v>
      </c>
      <c r="E713">
        <f t="shared" si="23"/>
        <v>742.32913303417024</v>
      </c>
      <c r="F713">
        <f>D713/B713</f>
        <v>0.39123436540923923</v>
      </c>
    </row>
    <row r="714" spans="1:6">
      <c r="A714" s="1">
        <v>2</v>
      </c>
      <c r="B714" s="1">
        <v>40</v>
      </c>
      <c r="C714">
        <f t="shared" si="22"/>
        <v>41.498875112231261</v>
      </c>
      <c r="D714">
        <f>ABS(B714-C714)</f>
        <v>1.4988751122312607</v>
      </c>
      <c r="E714">
        <f t="shared" si="23"/>
        <v>2.2466266020662742</v>
      </c>
      <c r="F714">
        <f>D714/B714</f>
        <v>3.7471877805781519E-2</v>
      </c>
    </row>
    <row r="715" spans="1:6">
      <c r="A715" s="1">
        <v>2</v>
      </c>
      <c r="B715" s="1">
        <v>42.774299999999997</v>
      </c>
      <c r="C715">
        <f t="shared" si="22"/>
        <v>41.498875112231261</v>
      </c>
      <c r="D715">
        <f>ABS(B715-C715)</f>
        <v>1.275424887768736</v>
      </c>
      <c r="E715">
        <f t="shared" si="23"/>
        <v>1.6267086443398928</v>
      </c>
      <c r="F715">
        <f>D715/B715</f>
        <v>2.9817551374744556E-2</v>
      </c>
    </row>
    <row r="716" spans="1:6">
      <c r="A716" s="1">
        <v>5.6</v>
      </c>
      <c r="B716" s="1">
        <v>24.299600000000002</v>
      </c>
      <c r="C716">
        <f t="shared" si="22"/>
        <v>25.37434574761442</v>
      </c>
      <c r="D716">
        <f>ABS(B716-C716)</f>
        <v>1.0747457476144184</v>
      </c>
      <c r="E716">
        <f t="shared" si="23"/>
        <v>1.1550784220152752</v>
      </c>
      <c r="F716">
        <f>D716/B716</f>
        <v>4.4228948114965611E-2</v>
      </c>
    </row>
    <row r="717" spans="1:6">
      <c r="A717" s="1">
        <v>2</v>
      </c>
      <c r="B717" s="1">
        <v>47.512900000000002</v>
      </c>
      <c r="C717">
        <f t="shared" si="22"/>
        <v>41.498875112231261</v>
      </c>
      <c r="D717">
        <f>ABS(B717-C717)</f>
        <v>6.0140248877687412</v>
      </c>
      <c r="E717">
        <f t="shared" si="23"/>
        <v>36.168495350701818</v>
      </c>
      <c r="F717">
        <f>D717/B717</f>
        <v>0.12657667470873682</v>
      </c>
    </row>
    <row r="718" spans="1:6">
      <c r="A718" s="1">
        <v>2.5</v>
      </c>
      <c r="B718" s="1">
        <v>34.143500000000003</v>
      </c>
      <c r="C718">
        <f t="shared" si="22"/>
        <v>39.259357144923371</v>
      </c>
      <c r="D718">
        <f>ABS(B718-C718)</f>
        <v>5.1158571449233676</v>
      </c>
      <c r="E718">
        <f t="shared" si="23"/>
        <v>26.171994327263469</v>
      </c>
      <c r="F718">
        <f>D718/B718</f>
        <v>0.14983399900195843</v>
      </c>
    </row>
    <row r="719" spans="1:6">
      <c r="A719" s="1">
        <v>5.7</v>
      </c>
      <c r="B719" s="1">
        <v>24.749099999999999</v>
      </c>
      <c r="C719">
        <f t="shared" si="22"/>
        <v>24.926442154152841</v>
      </c>
      <c r="D719">
        <f>ABS(B719-C719)</f>
        <v>0.17734215415284282</v>
      </c>
      <c r="E719">
        <f t="shared" si="23"/>
        <v>3.1450239639570665E-2</v>
      </c>
      <c r="F719">
        <f>D719/B719</f>
        <v>7.1656001290084422E-3</v>
      </c>
    </row>
    <row r="720" spans="1:6">
      <c r="A720" s="1">
        <v>3.9</v>
      </c>
      <c r="B720" s="1">
        <v>36.6</v>
      </c>
      <c r="C720">
        <f t="shared" si="22"/>
        <v>32.988706836461262</v>
      </c>
      <c r="D720">
        <f>ABS(B720-C720)</f>
        <v>3.6112931635387397</v>
      </c>
      <c r="E720">
        <f t="shared" si="23"/>
        <v>13.041438313021638</v>
      </c>
      <c r="F720">
        <f>D720/B720</f>
        <v>9.8669212118544791E-2</v>
      </c>
    </row>
    <row r="721" spans="1:6">
      <c r="A721" s="1">
        <v>5.6</v>
      </c>
      <c r="B721" s="1">
        <v>25.1952</v>
      </c>
      <c r="C721">
        <f t="shared" si="22"/>
        <v>25.37434574761442</v>
      </c>
      <c r="D721">
        <f>ABS(B721-C721)</f>
        <v>0.17914574761442026</v>
      </c>
      <c r="E721">
        <f t="shared" si="23"/>
        <v>3.2093198888329559E-2</v>
      </c>
      <c r="F721">
        <f>D721/B721</f>
        <v>7.1103125839215506E-3</v>
      </c>
    </row>
    <row r="722" spans="1:6">
      <c r="A722" s="1">
        <v>3.6</v>
      </c>
      <c r="B722" s="1">
        <v>35.242699999999999</v>
      </c>
      <c r="C722">
        <f t="shared" si="22"/>
        <v>34.332417616846001</v>
      </c>
      <c r="D722">
        <f>ABS(B722-C722)</f>
        <v>0.9102823831539979</v>
      </c>
      <c r="E722">
        <f t="shared" si="23"/>
        <v>0.82861401708052185</v>
      </c>
      <c r="F722">
        <f>D722/B722</f>
        <v>2.5828962683165532E-2</v>
      </c>
    </row>
    <row r="723" spans="1:6">
      <c r="A723" s="1">
        <v>3</v>
      </c>
      <c r="B723" s="1">
        <v>35.267800000000001</v>
      </c>
      <c r="C723">
        <f t="shared" si="22"/>
        <v>37.019839177615474</v>
      </c>
      <c r="D723">
        <f>ABS(B723-C723)</f>
        <v>1.7520391776154725</v>
      </c>
      <c r="E723">
        <f t="shared" si="23"/>
        <v>3.0696412798995012</v>
      </c>
      <c r="F723">
        <f>D723/B723</f>
        <v>4.9678153375472031E-2</v>
      </c>
    </row>
    <row r="724" spans="1:6">
      <c r="A724" s="1">
        <v>3.5</v>
      </c>
      <c r="B724" s="1">
        <v>33.1</v>
      </c>
      <c r="C724">
        <f t="shared" si="22"/>
        <v>34.780321210307577</v>
      </c>
      <c r="D724">
        <f>ABS(B724-C724)</f>
        <v>1.6803212103075751</v>
      </c>
      <c r="E724">
        <f t="shared" si="23"/>
        <v>2.823479369809514</v>
      </c>
      <c r="F724">
        <f>D724/B724</f>
        <v>5.0764991247962993E-2</v>
      </c>
    </row>
    <row r="725" spans="1:6">
      <c r="A725" s="1">
        <v>2.4</v>
      </c>
      <c r="B725" s="1">
        <v>41.699800000000003</v>
      </c>
      <c r="C725">
        <f t="shared" si="22"/>
        <v>39.707260738384946</v>
      </c>
      <c r="D725">
        <f>ABS(B725-C725)</f>
        <v>1.9925392616150575</v>
      </c>
      <c r="E725">
        <f t="shared" si="23"/>
        <v>3.9702127090774786</v>
      </c>
      <c r="F725">
        <f>D725/B725</f>
        <v>4.7782945280674186E-2</v>
      </c>
    </row>
    <row r="726" spans="1:6">
      <c r="A726" s="1">
        <v>3</v>
      </c>
      <c r="B726" s="1">
        <v>31.3917</v>
      </c>
      <c r="C726">
        <f t="shared" si="22"/>
        <v>37.019839177615474</v>
      </c>
      <c r="D726">
        <f>ABS(B726-C726)</f>
        <v>5.6281391776154734</v>
      </c>
      <c r="E726">
        <f t="shared" si="23"/>
        <v>31.675950602610179</v>
      </c>
      <c r="F726">
        <f>D726/B726</f>
        <v>0.17928749247780379</v>
      </c>
    </row>
    <row r="727" spans="1:6">
      <c r="A727" s="1">
        <v>5</v>
      </c>
      <c r="B727" s="1">
        <v>32.088799999999999</v>
      </c>
      <c r="C727">
        <f t="shared" si="22"/>
        <v>28.061767308383892</v>
      </c>
      <c r="D727">
        <f>ABS(B727-C727)</f>
        <v>4.0270326916161068</v>
      </c>
      <c r="E727">
        <f t="shared" si="23"/>
        <v>16.216992299344867</v>
      </c>
      <c r="F727">
        <f>D727/B727</f>
        <v>0.12549651877340715</v>
      </c>
    </row>
    <row r="728" spans="1:6">
      <c r="A728" s="1">
        <v>2.4</v>
      </c>
      <c r="B728" s="1">
        <v>37.6</v>
      </c>
      <c r="C728">
        <f t="shared" si="22"/>
        <v>39.707260738384946</v>
      </c>
      <c r="D728">
        <f>ABS(B728-C728)</f>
        <v>2.1072607383849444</v>
      </c>
      <c r="E728">
        <f t="shared" si="23"/>
        <v>4.4405478195386614</v>
      </c>
      <c r="F728">
        <f>D728/B728</f>
        <v>5.6044168574067667E-2</v>
      </c>
    </row>
    <row r="729" spans="1:6">
      <c r="A729" s="1">
        <v>2</v>
      </c>
      <c r="B729" s="1">
        <v>46.438699999999997</v>
      </c>
      <c r="C729">
        <f t="shared" si="22"/>
        <v>41.498875112231261</v>
      </c>
      <c r="D729">
        <f>ABS(B729-C729)</f>
        <v>4.9398248877687365</v>
      </c>
      <c r="E729">
        <f t="shared" si="23"/>
        <v>24.401869921819412</v>
      </c>
      <c r="F729">
        <f>D729/B729</f>
        <v>0.10637302266792001</v>
      </c>
    </row>
    <row r="730" spans="1:6">
      <c r="A730" s="1">
        <v>5.9</v>
      </c>
      <c r="B730" s="1">
        <v>23.6523</v>
      </c>
      <c r="C730">
        <f t="shared" si="22"/>
        <v>24.03063496722968</v>
      </c>
      <c r="D730">
        <f>ABS(B730-C730)</f>
        <v>0.37833496722968007</v>
      </c>
      <c r="E730">
        <f t="shared" si="23"/>
        <v>0.14313734742868309</v>
      </c>
      <c r="F730">
        <f>D730/B730</f>
        <v>1.599569459332412E-2</v>
      </c>
    </row>
    <row r="731" spans="1:6">
      <c r="A731" s="1">
        <v>5.3</v>
      </c>
      <c r="B731" s="1">
        <v>28.993500000000001</v>
      </c>
      <c r="C731">
        <f t="shared" si="22"/>
        <v>26.718056527999156</v>
      </c>
      <c r="D731">
        <f>ABS(B731-C731)</f>
        <v>2.2754434720008447</v>
      </c>
      <c r="E731">
        <f t="shared" si="23"/>
        <v>5.1776429942712587</v>
      </c>
      <c r="F731">
        <f>D731/B731</f>
        <v>7.8481158604543938E-2</v>
      </c>
    </row>
    <row r="732" spans="1:6">
      <c r="A732" s="1">
        <v>3.6</v>
      </c>
      <c r="B732" s="1">
        <v>33</v>
      </c>
      <c r="C732">
        <f t="shared" si="22"/>
        <v>34.332417616846001</v>
      </c>
      <c r="D732">
        <f>ABS(B732-C732)</f>
        <v>1.3324176168460014</v>
      </c>
      <c r="E732">
        <f t="shared" si="23"/>
        <v>1.7753367056815776</v>
      </c>
      <c r="F732">
        <f>D732/B732</f>
        <v>4.0376291419575799E-2</v>
      </c>
    </row>
    <row r="733" spans="1:6">
      <c r="A733" s="1">
        <v>2.5</v>
      </c>
      <c r="B733" s="1">
        <v>37.070999999999998</v>
      </c>
      <c r="C733">
        <f t="shared" si="22"/>
        <v>39.259357144923371</v>
      </c>
      <c r="D733">
        <f>ABS(B733-C733)</f>
        <v>2.1883571449233727</v>
      </c>
      <c r="E733">
        <f t="shared" si="23"/>
        <v>4.7889069937371751</v>
      </c>
      <c r="F733">
        <f>D733/B733</f>
        <v>5.9031511017328175E-2</v>
      </c>
    </row>
    <row r="734" spans="1:6">
      <c r="A734" s="1">
        <v>4</v>
      </c>
      <c r="B734" s="1">
        <v>35.200000000000003</v>
      </c>
      <c r="C734">
        <f t="shared" si="22"/>
        <v>32.540803242999687</v>
      </c>
      <c r="D734">
        <f>ABS(B734-C734)</f>
        <v>2.6591967570003163</v>
      </c>
      <c r="E734">
        <f t="shared" si="23"/>
        <v>7.0713273924409989</v>
      </c>
      <c r="F734">
        <f>D734/B734</f>
        <v>7.5545362414781714E-2</v>
      </c>
    </row>
    <row r="735" spans="1:6">
      <c r="A735" s="1">
        <v>3.5</v>
      </c>
      <c r="B735" s="1">
        <v>41.2</v>
      </c>
      <c r="C735">
        <f t="shared" si="22"/>
        <v>34.780321210307577</v>
      </c>
      <c r="D735">
        <f>ABS(B735-C735)</f>
        <v>6.4196787896924263</v>
      </c>
      <c r="E735">
        <f t="shared" si="23"/>
        <v>41.212275762826813</v>
      </c>
      <c r="F735">
        <f>D735/B735</f>
        <v>0.1558174463517579</v>
      </c>
    </row>
    <row r="736" spans="1:6">
      <c r="A736" s="1">
        <v>1.6</v>
      </c>
      <c r="B736" s="1">
        <v>51.655500000000004</v>
      </c>
      <c r="C736">
        <f t="shared" si="22"/>
        <v>43.290489486077576</v>
      </c>
      <c r="D736">
        <f>ABS(B736-C736)</f>
        <v>8.365010513922428</v>
      </c>
      <c r="E736">
        <f t="shared" si="23"/>
        <v>69.973400898032764</v>
      </c>
      <c r="F736">
        <f>D736/B736</f>
        <v>0.16193842889764745</v>
      </c>
    </row>
    <row r="737" spans="1:6">
      <c r="A737" s="1">
        <v>3</v>
      </c>
      <c r="B737" s="1">
        <v>38.7896</v>
      </c>
      <c r="C737">
        <f t="shared" si="22"/>
        <v>37.019839177615474</v>
      </c>
      <c r="D737">
        <f>ABS(B737-C737)</f>
        <v>1.7697608223845265</v>
      </c>
      <c r="E737">
        <f t="shared" si="23"/>
        <v>3.1320533684471554</v>
      </c>
      <c r="F737">
        <f>D737/B737</f>
        <v>4.5624621609517149E-2</v>
      </c>
    </row>
    <row r="738" spans="1:6">
      <c r="A738" s="1">
        <v>3.8</v>
      </c>
      <c r="B738" s="1">
        <v>32.5</v>
      </c>
      <c r="C738">
        <f t="shared" si="22"/>
        <v>33.436610429922837</v>
      </c>
      <c r="D738">
        <f>ABS(B738-C738)</f>
        <v>0.93661042992283683</v>
      </c>
      <c r="E738">
        <f t="shared" si="23"/>
        <v>0.8772390974402412</v>
      </c>
      <c r="F738">
        <f>D738/B738</f>
        <v>2.8818782459164211E-2</v>
      </c>
    </row>
    <row r="739" spans="1:6">
      <c r="A739" s="1"/>
      <c r="B73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71"/>
  <sheetViews>
    <sheetView workbookViewId="0">
      <selection activeCell="H1" sqref="H1"/>
    </sheetView>
  </sheetViews>
  <sheetFormatPr defaultRowHeight="15"/>
  <cols>
    <col min="1" max="1" width="11.5703125" bestFit="1" customWidth="1"/>
    <col min="2" max="2" width="8" bestFit="1" customWidth="1"/>
    <col min="3" max="3" width="13.140625" bestFit="1" customWidth="1"/>
    <col min="4" max="4" width="12" bestFit="1" customWidth="1"/>
    <col min="5" max="5" width="12.28515625" bestFit="1" customWidth="1"/>
    <col min="7" max="7" width="13.42578125" bestFit="1" customWidth="1"/>
    <col min="8" max="8" width="31.5703125" bestFit="1" customWidth="1"/>
    <col min="10" max="10" width="13.42578125" bestFit="1" customWidth="1"/>
  </cols>
  <sheetData>
    <row r="1" spans="1:10">
      <c r="A1" t="s">
        <v>18</v>
      </c>
      <c r="B1" t="s">
        <v>38</v>
      </c>
      <c r="C1" t="s">
        <v>49</v>
      </c>
      <c r="D1" t="s">
        <v>44</v>
      </c>
      <c r="E1" t="s">
        <v>45</v>
      </c>
      <c r="J1" t="s">
        <v>47</v>
      </c>
    </row>
    <row r="2" spans="1:10">
      <c r="A2" s="1">
        <v>2.5</v>
      </c>
      <c r="B2" s="1">
        <v>40.4</v>
      </c>
      <c r="C2">
        <f>$H$6+($H$7*A2)</f>
        <v>39.259357144923371</v>
      </c>
      <c r="D2">
        <f>ABS(B2-C2)</f>
        <v>1.1406428550766279</v>
      </c>
      <c r="E2">
        <f>D2^2</f>
        <v>1.3010661228373612</v>
      </c>
      <c r="G2" t="s">
        <v>50</v>
      </c>
      <c r="H2" t="s">
        <v>39</v>
      </c>
      <c r="J2">
        <f>D2/B2</f>
        <v>2.8233734036550197E-2</v>
      </c>
    </row>
    <row r="3" spans="1:10">
      <c r="A3" s="1">
        <v>3.5</v>
      </c>
      <c r="B3" s="1">
        <v>36.556399999999996</v>
      </c>
      <c r="C3">
        <f t="shared" ref="C3:C66" si="0">$H$6+($H$7*A3)</f>
        <v>34.780321210307577</v>
      </c>
      <c r="D3">
        <f t="shared" ref="D3:D66" si="1">ABS(B3-C3)</f>
        <v>1.7760787896924199</v>
      </c>
      <c r="E3">
        <f t="shared" ref="E3:E66" si="2">D3^2</f>
        <v>3.1544558671952911</v>
      </c>
      <c r="J3">
        <f t="shared" ref="J3:J66" si="3">D3/B3</f>
        <v>4.8584619647788624E-2</v>
      </c>
    </row>
    <row r="4" spans="1:10">
      <c r="A4" s="1">
        <v>2.4</v>
      </c>
      <c r="B4" s="1">
        <v>45.1</v>
      </c>
      <c r="C4">
        <f t="shared" si="0"/>
        <v>39.707260738384946</v>
      </c>
      <c r="D4">
        <f t="shared" si="1"/>
        <v>5.3927392616150556</v>
      </c>
      <c r="E4">
        <f t="shared" si="2"/>
        <v>29.081636743764495</v>
      </c>
      <c r="J4">
        <f t="shared" si="3"/>
        <v>0.11957293263004558</v>
      </c>
    </row>
    <row r="5" spans="1:10">
      <c r="A5" s="1">
        <v>1.6</v>
      </c>
      <c r="B5" s="1">
        <v>46.5</v>
      </c>
      <c r="C5">
        <f t="shared" si="0"/>
        <v>43.290489486077576</v>
      </c>
      <c r="D5">
        <f t="shared" si="1"/>
        <v>3.2095105139224245</v>
      </c>
      <c r="E5">
        <f t="shared" si="2"/>
        <v>10.300957738978585</v>
      </c>
      <c r="J5">
        <f t="shared" si="3"/>
        <v>6.9021731482202683E-2</v>
      </c>
    </row>
    <row r="6" spans="1:10">
      <c r="A6" s="1">
        <v>2</v>
      </c>
      <c r="B6" s="1">
        <v>35.299999999999997</v>
      </c>
      <c r="C6">
        <f t="shared" si="0"/>
        <v>41.498875112231261</v>
      </c>
      <c r="D6">
        <f t="shared" si="1"/>
        <v>6.1988751122312635</v>
      </c>
      <c r="E6">
        <f t="shared" si="2"/>
        <v>38.426052657040159</v>
      </c>
      <c r="G6" t="s">
        <v>12</v>
      </c>
      <c r="H6" s="1">
        <v>50.456946981462842</v>
      </c>
      <c r="J6">
        <f t="shared" si="3"/>
        <v>0.17560552725867604</v>
      </c>
    </row>
    <row r="7" spans="1:10">
      <c r="A7" s="1">
        <v>2.4</v>
      </c>
      <c r="B7" s="1">
        <v>33.6</v>
      </c>
      <c r="C7">
        <f t="shared" si="0"/>
        <v>39.707260738384946</v>
      </c>
      <c r="D7">
        <f t="shared" si="1"/>
        <v>6.1072607383849444</v>
      </c>
      <c r="E7">
        <f t="shared" si="2"/>
        <v>37.298633726618213</v>
      </c>
      <c r="G7" t="s">
        <v>13</v>
      </c>
      <c r="H7" s="1">
        <v>-4.4790359346157897</v>
      </c>
      <c r="J7">
        <f t="shared" si="3"/>
        <v>0.18176371245193287</v>
      </c>
    </row>
    <row r="8" spans="1:10">
      <c r="A8" s="1">
        <v>2.4</v>
      </c>
      <c r="B8" s="1">
        <v>34.700000000000003</v>
      </c>
      <c r="C8">
        <f t="shared" si="0"/>
        <v>39.707260738384946</v>
      </c>
      <c r="D8">
        <f t="shared" si="1"/>
        <v>5.007260738384943</v>
      </c>
      <c r="E8">
        <f t="shared" si="2"/>
        <v>25.072660102171326</v>
      </c>
      <c r="J8">
        <f t="shared" si="3"/>
        <v>0.14430146220129517</v>
      </c>
    </row>
    <row r="9" spans="1:10">
      <c r="A9" s="1">
        <v>2.4</v>
      </c>
      <c r="B9" s="1">
        <v>39.347999999999999</v>
      </c>
      <c r="C9">
        <f t="shared" si="0"/>
        <v>39.707260738384946</v>
      </c>
      <c r="D9">
        <f t="shared" si="1"/>
        <v>0.35926073838494688</v>
      </c>
      <c r="E9">
        <f t="shared" si="2"/>
        <v>0.12906827814489724</v>
      </c>
      <c r="G9" t="s">
        <v>40</v>
      </c>
      <c r="H9">
        <f>SUM(E2:E370)</f>
        <v>7317.073494544863</v>
      </c>
      <c r="J9">
        <f t="shared" si="3"/>
        <v>9.1303430513608539E-3</v>
      </c>
    </row>
    <row r="10" spans="1:10">
      <c r="A10" s="1">
        <v>4.5999999999999996</v>
      </c>
      <c r="B10" s="1">
        <v>32.110900000000001</v>
      </c>
      <c r="C10">
        <f t="shared" si="0"/>
        <v>29.853381682230211</v>
      </c>
      <c r="D10">
        <f t="shared" si="1"/>
        <v>2.2575183177697902</v>
      </c>
      <c r="E10">
        <f t="shared" si="2"/>
        <v>5.0963889550661436</v>
      </c>
      <c r="J10">
        <f t="shared" si="3"/>
        <v>7.0303800820587098E-2</v>
      </c>
    </row>
    <row r="11" spans="1:10">
      <c r="A11" s="1">
        <v>3.7</v>
      </c>
      <c r="B11" s="1">
        <v>34.823500000000003</v>
      </c>
      <c r="C11">
        <f t="shared" si="0"/>
        <v>33.884514023384419</v>
      </c>
      <c r="D11">
        <f t="shared" si="1"/>
        <v>0.9389859766155837</v>
      </c>
      <c r="E11">
        <f t="shared" si="2"/>
        <v>0.88169466428072152</v>
      </c>
      <c r="G11" t="s">
        <v>51</v>
      </c>
      <c r="H11">
        <f>CORREL(A2:A371,B2:B371)</f>
        <v>-0.79899023756263188</v>
      </c>
      <c r="J11">
        <f t="shared" si="3"/>
        <v>2.6964147102260933E-2</v>
      </c>
    </row>
    <row r="12" spans="1:10">
      <c r="A12" s="1">
        <v>6.2</v>
      </c>
      <c r="B12" s="1">
        <v>27.1</v>
      </c>
      <c r="C12">
        <f t="shared" si="0"/>
        <v>22.686924186844944</v>
      </c>
      <c r="D12">
        <f t="shared" si="1"/>
        <v>4.4130758131550571</v>
      </c>
      <c r="E12">
        <f t="shared" si="2"/>
        <v>19.475238132654169</v>
      </c>
      <c r="J12">
        <f t="shared" si="3"/>
        <v>0.16284412594668107</v>
      </c>
    </row>
    <row r="13" spans="1:10">
      <c r="A13" s="1">
        <v>4.5999999999999996</v>
      </c>
      <c r="B13" s="1">
        <v>22.7</v>
      </c>
      <c r="C13">
        <f t="shared" si="0"/>
        <v>29.853381682230211</v>
      </c>
      <c r="D13">
        <f t="shared" si="1"/>
        <v>7.1533816822302114</v>
      </c>
      <c r="E13">
        <f t="shared" si="2"/>
        <v>51.170869491666728</v>
      </c>
      <c r="G13" t="s">
        <v>22</v>
      </c>
      <c r="H13" t="s">
        <v>42</v>
      </c>
      <c r="J13">
        <f t="shared" si="3"/>
        <v>0.31512694635375382</v>
      </c>
    </row>
    <row r="14" spans="1:10">
      <c r="A14" s="1">
        <v>7</v>
      </c>
      <c r="B14" s="1">
        <v>33.700000000000003</v>
      </c>
      <c r="C14">
        <f t="shared" si="0"/>
        <v>19.103695439152315</v>
      </c>
      <c r="D14">
        <f t="shared" si="1"/>
        <v>14.596304560847688</v>
      </c>
      <c r="E14">
        <f t="shared" si="2"/>
        <v>213.05210683302303</v>
      </c>
      <c r="G14" s="3" t="s">
        <v>22</v>
      </c>
      <c r="H14" s="3">
        <f>SUM(J2:J369)*(100/H18)</f>
        <v>10.230304003542049</v>
      </c>
      <c r="J14">
        <f t="shared" si="3"/>
        <v>0.43312476441684533</v>
      </c>
    </row>
    <row r="15" spans="1:10">
      <c r="A15" s="1">
        <v>2.7</v>
      </c>
      <c r="B15" s="1">
        <v>35.700000000000003</v>
      </c>
      <c r="C15">
        <f t="shared" si="0"/>
        <v>38.363549958000206</v>
      </c>
      <c r="D15">
        <f t="shared" si="1"/>
        <v>2.6635499580002033</v>
      </c>
      <c r="E15">
        <f t="shared" si="2"/>
        <v>7.0944983787628848</v>
      </c>
      <c r="J15">
        <f t="shared" si="3"/>
        <v>7.4609242521014099E-2</v>
      </c>
    </row>
    <row r="16" spans="1:10">
      <c r="A16" s="1">
        <v>5.5</v>
      </c>
      <c r="B16" s="1">
        <v>29.8</v>
      </c>
      <c r="C16">
        <f t="shared" si="0"/>
        <v>25.822249341075999</v>
      </c>
      <c r="D16">
        <f t="shared" si="1"/>
        <v>3.9777506589240019</v>
      </c>
      <c r="E16">
        <f t="shared" si="2"/>
        <v>15.822500304570331</v>
      </c>
      <c r="G16" t="s">
        <v>24</v>
      </c>
      <c r="H16" t="s">
        <v>43</v>
      </c>
      <c r="J16">
        <f t="shared" si="3"/>
        <v>0.13348156573570477</v>
      </c>
    </row>
    <row r="17" spans="1:10">
      <c r="A17" s="1">
        <v>4.2</v>
      </c>
      <c r="B17" s="1">
        <v>26.8</v>
      </c>
      <c r="C17">
        <f t="shared" si="0"/>
        <v>31.644996056076526</v>
      </c>
      <c r="D17">
        <f t="shared" si="1"/>
        <v>4.8449960560765248</v>
      </c>
      <c r="E17">
        <f t="shared" si="2"/>
        <v>23.473986783397081</v>
      </c>
      <c r="G17" t="s">
        <v>19</v>
      </c>
      <c r="H17" t="s">
        <v>49</v>
      </c>
      <c r="J17">
        <f t="shared" si="3"/>
        <v>0.18078343492822854</v>
      </c>
    </row>
    <row r="18" spans="1:10">
      <c r="A18" s="1">
        <v>3</v>
      </c>
      <c r="B18" s="1">
        <v>36.558999999999997</v>
      </c>
      <c r="C18">
        <f t="shared" si="0"/>
        <v>37.019839177615474</v>
      </c>
      <c r="D18">
        <f t="shared" si="1"/>
        <v>0.4608391776154761</v>
      </c>
      <c r="E18">
        <f t="shared" si="2"/>
        <v>0.21237274762530833</v>
      </c>
      <c r="G18" t="s">
        <v>11</v>
      </c>
      <c r="H18">
        <f>COUNT(A2:A371)</f>
        <v>370</v>
      </c>
      <c r="J18">
        <f t="shared" si="3"/>
        <v>1.2605355114075225E-2</v>
      </c>
    </row>
    <row r="19" spans="1:10">
      <c r="A19" s="1">
        <v>3</v>
      </c>
      <c r="B19" s="1">
        <v>34.5</v>
      </c>
      <c r="C19">
        <f t="shared" si="0"/>
        <v>37.019839177615474</v>
      </c>
      <c r="D19">
        <f t="shared" si="1"/>
        <v>2.5198391776154736</v>
      </c>
      <c r="E19">
        <f t="shared" si="2"/>
        <v>6.3495894810458262</v>
      </c>
      <c r="J19">
        <f t="shared" si="3"/>
        <v>7.3038816742477503E-2</v>
      </c>
    </row>
    <row r="20" spans="1:10">
      <c r="A20" s="1">
        <v>6.1</v>
      </c>
      <c r="B20" s="1">
        <v>26</v>
      </c>
      <c r="C20">
        <f t="shared" si="0"/>
        <v>23.134827780306527</v>
      </c>
      <c r="D20">
        <f t="shared" si="1"/>
        <v>2.8651722196934735</v>
      </c>
      <c r="E20">
        <f t="shared" si="2"/>
        <v>8.2092118485032266</v>
      </c>
      <c r="J20">
        <f t="shared" si="3"/>
        <v>0.11019893152667205</v>
      </c>
    </row>
    <row r="21" spans="1:10">
      <c r="A21" s="1">
        <v>3.8</v>
      </c>
      <c r="B21" s="1">
        <v>35.359400000000001</v>
      </c>
      <c r="C21">
        <f t="shared" si="0"/>
        <v>33.436610429922837</v>
      </c>
      <c r="D21">
        <f t="shared" si="1"/>
        <v>1.922789570077164</v>
      </c>
      <c r="E21">
        <f t="shared" si="2"/>
        <v>3.697119730797525</v>
      </c>
      <c r="J21">
        <f t="shared" si="3"/>
        <v>5.4378455801771634E-2</v>
      </c>
    </row>
    <row r="22" spans="1:10">
      <c r="A22" s="1">
        <v>3.5</v>
      </c>
      <c r="B22" s="1">
        <v>38.034700000000001</v>
      </c>
      <c r="C22">
        <f t="shared" si="0"/>
        <v>34.780321210307577</v>
      </c>
      <c r="D22">
        <f t="shared" si="1"/>
        <v>3.2543787896924243</v>
      </c>
      <c r="E22">
        <f t="shared" si="2"/>
        <v>10.590981306799929</v>
      </c>
      <c r="J22">
        <f t="shared" si="3"/>
        <v>8.5563414190000825E-2</v>
      </c>
    </row>
    <row r="23" spans="1:10">
      <c r="A23" s="1">
        <v>2.5</v>
      </c>
      <c r="B23" s="1">
        <v>42.9</v>
      </c>
      <c r="C23">
        <f t="shared" si="0"/>
        <v>39.259357144923371</v>
      </c>
      <c r="D23">
        <f t="shared" si="1"/>
        <v>3.6406428550766279</v>
      </c>
      <c r="E23">
        <f t="shared" si="2"/>
        <v>13.2542803982205</v>
      </c>
      <c r="J23">
        <f t="shared" si="3"/>
        <v>8.4863469815306014E-2</v>
      </c>
    </row>
    <row r="24" spans="1:10">
      <c r="A24" s="1">
        <v>4</v>
      </c>
      <c r="B24" s="1">
        <v>30</v>
      </c>
      <c r="C24">
        <f t="shared" si="0"/>
        <v>32.540803242999687</v>
      </c>
      <c r="D24">
        <f t="shared" si="1"/>
        <v>2.5408032429996865</v>
      </c>
      <c r="E24">
        <f t="shared" si="2"/>
        <v>6.455681119637724</v>
      </c>
      <c r="J24">
        <f t="shared" si="3"/>
        <v>8.4693441433322886E-2</v>
      </c>
    </row>
    <row r="25" spans="1:10">
      <c r="A25" s="1">
        <v>3.6</v>
      </c>
      <c r="B25" s="1">
        <v>36.756300000000003</v>
      </c>
      <c r="C25">
        <f t="shared" si="0"/>
        <v>34.332417616846001</v>
      </c>
      <c r="D25">
        <f t="shared" si="1"/>
        <v>2.4238823831540017</v>
      </c>
      <c r="E25">
        <f t="shared" si="2"/>
        <v>5.8752058073643232</v>
      </c>
      <c r="J25">
        <f t="shared" si="3"/>
        <v>6.5944678413061203E-2</v>
      </c>
    </row>
    <row r="26" spans="1:10">
      <c r="A26" s="1">
        <v>5</v>
      </c>
      <c r="B26" s="1">
        <v>23.227</v>
      </c>
      <c r="C26">
        <f t="shared" si="0"/>
        <v>28.061767308383892</v>
      </c>
      <c r="D26">
        <f t="shared" si="1"/>
        <v>4.834767308383892</v>
      </c>
      <c r="E26">
        <f t="shared" si="2"/>
        <v>23.374974926217625</v>
      </c>
      <c r="J26">
        <f t="shared" si="3"/>
        <v>0.20815289569827752</v>
      </c>
    </row>
    <row r="27" spans="1:10">
      <c r="A27" s="1">
        <v>3.5</v>
      </c>
      <c r="B27" s="1">
        <v>33</v>
      </c>
      <c r="C27">
        <f t="shared" si="0"/>
        <v>34.780321210307577</v>
      </c>
      <c r="D27">
        <f t="shared" si="1"/>
        <v>1.7803212103075765</v>
      </c>
      <c r="E27">
        <f t="shared" si="2"/>
        <v>3.1695436118710338</v>
      </c>
      <c r="J27">
        <f t="shared" si="3"/>
        <v>5.3949127585078076E-2</v>
      </c>
    </row>
    <row r="28" spans="1:10">
      <c r="A28" s="1">
        <v>3.8</v>
      </c>
      <c r="B28" s="1">
        <v>37.076900000000002</v>
      </c>
      <c r="C28">
        <f t="shared" si="0"/>
        <v>33.436610429922837</v>
      </c>
      <c r="D28">
        <f t="shared" si="1"/>
        <v>3.6402895700771651</v>
      </c>
      <c r="E28">
        <f t="shared" si="2"/>
        <v>13.251708154012592</v>
      </c>
      <c r="J28">
        <f t="shared" si="3"/>
        <v>9.8182144949474331E-2</v>
      </c>
    </row>
    <row r="29" spans="1:10">
      <c r="A29" s="1">
        <v>2</v>
      </c>
      <c r="B29" s="1">
        <v>43.1</v>
      </c>
      <c r="C29">
        <f t="shared" si="0"/>
        <v>41.498875112231261</v>
      </c>
      <c r="D29">
        <f t="shared" si="1"/>
        <v>1.6011248877687407</v>
      </c>
      <c r="E29">
        <f t="shared" si="2"/>
        <v>2.5636009062324625</v>
      </c>
      <c r="J29">
        <f t="shared" si="3"/>
        <v>3.7149069321780526E-2</v>
      </c>
    </row>
    <row r="30" spans="1:10">
      <c r="A30" s="1">
        <v>2</v>
      </c>
      <c r="B30" s="1">
        <v>42</v>
      </c>
      <c r="C30">
        <f t="shared" si="0"/>
        <v>41.498875112231261</v>
      </c>
      <c r="D30">
        <f t="shared" si="1"/>
        <v>0.50112488776873931</v>
      </c>
      <c r="E30">
        <f t="shared" si="2"/>
        <v>0.25112615314123155</v>
      </c>
      <c r="J30">
        <f t="shared" si="3"/>
        <v>1.1931544946874746E-2</v>
      </c>
    </row>
    <row r="31" spans="1:10">
      <c r="A31" s="1">
        <v>4.4000000000000004</v>
      </c>
      <c r="B31" s="1">
        <v>27.7</v>
      </c>
      <c r="C31">
        <f t="shared" si="0"/>
        <v>30.749188869153365</v>
      </c>
      <c r="D31">
        <f t="shared" si="1"/>
        <v>3.0491888691533653</v>
      </c>
      <c r="E31">
        <f t="shared" si="2"/>
        <v>9.297552759768779</v>
      </c>
      <c r="J31">
        <f t="shared" si="3"/>
        <v>0.1100790205470529</v>
      </c>
    </row>
    <row r="32" spans="1:10">
      <c r="A32" s="1">
        <v>4.5</v>
      </c>
      <c r="B32" s="1">
        <v>29.6</v>
      </c>
      <c r="C32">
        <f t="shared" si="0"/>
        <v>30.301285275691789</v>
      </c>
      <c r="D32">
        <f t="shared" si="1"/>
        <v>0.701285275691788</v>
      </c>
      <c r="E32">
        <f t="shared" si="2"/>
        <v>0.49180103790210711</v>
      </c>
      <c r="J32">
        <f t="shared" si="3"/>
        <v>2.3692070124722568E-2</v>
      </c>
    </row>
    <row r="33" spans="1:10">
      <c r="A33" s="1">
        <v>3</v>
      </c>
      <c r="B33" s="1">
        <v>36.1</v>
      </c>
      <c r="C33">
        <f t="shared" si="0"/>
        <v>37.019839177615474</v>
      </c>
      <c r="D33">
        <f t="shared" si="1"/>
        <v>0.91983917761547218</v>
      </c>
      <c r="E33">
        <f t="shared" si="2"/>
        <v>0.84610411267630814</v>
      </c>
      <c r="J33">
        <f t="shared" si="3"/>
        <v>2.5480309629237457E-2</v>
      </c>
    </row>
    <row r="34" spans="1:10">
      <c r="A34" s="1">
        <v>2.2000000000000002</v>
      </c>
      <c r="B34" s="1">
        <v>51.9</v>
      </c>
      <c r="C34">
        <f t="shared" si="0"/>
        <v>40.603067925308103</v>
      </c>
      <c r="D34">
        <f t="shared" si="1"/>
        <v>11.296932074691895</v>
      </c>
      <c r="E34">
        <f t="shared" si="2"/>
        <v>127.62067430020252</v>
      </c>
      <c r="J34">
        <f t="shared" si="3"/>
        <v>0.21766728467614443</v>
      </c>
    </row>
    <row r="35" spans="1:10">
      <c r="A35" s="1">
        <v>3.5</v>
      </c>
      <c r="B35" s="1">
        <v>30.380500000000001</v>
      </c>
      <c r="C35">
        <f t="shared" si="0"/>
        <v>34.780321210307577</v>
      </c>
      <c r="D35">
        <f t="shared" si="1"/>
        <v>4.3998212103075751</v>
      </c>
      <c r="E35">
        <f t="shared" si="2"/>
        <v>19.358426682672416</v>
      </c>
      <c r="J35">
        <f t="shared" si="3"/>
        <v>0.14482385774781767</v>
      </c>
    </row>
    <row r="36" spans="1:10">
      <c r="A36" s="1">
        <v>5.3</v>
      </c>
      <c r="B36" s="1">
        <v>28.993500000000001</v>
      </c>
      <c r="C36">
        <f t="shared" si="0"/>
        <v>26.718056527999156</v>
      </c>
      <c r="D36">
        <f t="shared" si="1"/>
        <v>2.2754434720008447</v>
      </c>
      <c r="E36">
        <f t="shared" si="2"/>
        <v>5.1776429942712587</v>
      </c>
      <c r="J36">
        <f t="shared" si="3"/>
        <v>7.8481158604543938E-2</v>
      </c>
    </row>
    <row r="37" spans="1:10">
      <c r="A37" s="1">
        <v>4</v>
      </c>
      <c r="B37" s="1">
        <v>30.2</v>
      </c>
      <c r="C37">
        <f t="shared" si="0"/>
        <v>32.540803242999687</v>
      </c>
      <c r="D37">
        <f t="shared" si="1"/>
        <v>2.3408032429996872</v>
      </c>
      <c r="E37">
        <f t="shared" si="2"/>
        <v>5.4793598224378526</v>
      </c>
      <c r="J37">
        <f t="shared" si="3"/>
        <v>7.7510041158930038E-2</v>
      </c>
    </row>
    <row r="38" spans="1:10">
      <c r="A38" s="1">
        <v>5.4</v>
      </c>
      <c r="B38" s="1">
        <v>27</v>
      </c>
      <c r="C38">
        <f t="shared" si="0"/>
        <v>26.270152934537577</v>
      </c>
      <c r="D38">
        <f t="shared" si="1"/>
        <v>0.72984706546242251</v>
      </c>
      <c r="E38">
        <f t="shared" si="2"/>
        <v>0.53267673896410961</v>
      </c>
      <c r="J38">
        <f t="shared" si="3"/>
        <v>2.7031372794904536E-2</v>
      </c>
    </row>
    <row r="39" spans="1:10">
      <c r="A39" s="1">
        <v>4.5999999999999996</v>
      </c>
      <c r="B39" s="1">
        <v>33.550899999999999</v>
      </c>
      <c r="C39">
        <f t="shared" si="0"/>
        <v>29.853381682230211</v>
      </c>
      <c r="D39">
        <f t="shared" si="1"/>
        <v>3.6975183177697879</v>
      </c>
      <c r="E39">
        <f t="shared" si="2"/>
        <v>13.671641710243122</v>
      </c>
      <c r="J39">
        <f t="shared" si="3"/>
        <v>0.11020623344738258</v>
      </c>
    </row>
    <row r="40" spans="1:10">
      <c r="A40" s="1">
        <v>2.5</v>
      </c>
      <c r="B40" s="1">
        <v>40.240900000000003</v>
      </c>
      <c r="C40">
        <f t="shared" si="0"/>
        <v>39.259357144923371</v>
      </c>
      <c r="D40">
        <f t="shared" si="1"/>
        <v>0.98154285507663275</v>
      </c>
      <c r="E40">
        <f t="shared" si="2"/>
        <v>0.96342637635198769</v>
      </c>
      <c r="J40">
        <f t="shared" si="3"/>
        <v>2.4391672529109256E-2</v>
      </c>
    </row>
    <row r="41" spans="1:10">
      <c r="A41" s="1">
        <v>5.2</v>
      </c>
      <c r="B41" s="1">
        <v>25.4</v>
      </c>
      <c r="C41">
        <f t="shared" si="0"/>
        <v>27.165960121460735</v>
      </c>
      <c r="D41">
        <f t="shared" si="1"/>
        <v>1.7659601214607363</v>
      </c>
      <c r="E41">
        <f t="shared" si="2"/>
        <v>3.1186151505896187</v>
      </c>
      <c r="J41">
        <f t="shared" si="3"/>
        <v>6.9525989033887264E-2</v>
      </c>
    </row>
    <row r="42" spans="1:10">
      <c r="A42" s="1">
        <v>2</v>
      </c>
      <c r="B42" s="1">
        <v>58.534999999999997</v>
      </c>
      <c r="C42">
        <f t="shared" si="0"/>
        <v>41.498875112231261</v>
      </c>
      <c r="D42">
        <f t="shared" si="1"/>
        <v>17.036124887768736</v>
      </c>
      <c r="E42">
        <f t="shared" si="2"/>
        <v>290.22955119165334</v>
      </c>
      <c r="J42">
        <f t="shared" si="3"/>
        <v>0.2910416825449515</v>
      </c>
    </row>
    <row r="43" spans="1:10">
      <c r="A43" s="1">
        <v>2</v>
      </c>
      <c r="B43" s="1">
        <v>42</v>
      </c>
      <c r="C43">
        <f t="shared" si="0"/>
        <v>41.498875112231261</v>
      </c>
      <c r="D43">
        <f t="shared" si="1"/>
        <v>0.50112488776873931</v>
      </c>
      <c r="E43">
        <f t="shared" si="2"/>
        <v>0.25112615314123155</v>
      </c>
      <c r="J43">
        <f t="shared" si="3"/>
        <v>1.1931544946874746E-2</v>
      </c>
    </row>
    <row r="44" spans="1:10">
      <c r="A44" s="1">
        <v>2.7</v>
      </c>
      <c r="B44" s="1">
        <v>36.146299999999997</v>
      </c>
      <c r="C44">
        <f t="shared" si="0"/>
        <v>38.363549958000206</v>
      </c>
      <c r="D44">
        <f t="shared" si="1"/>
        <v>2.2172499580002096</v>
      </c>
      <c r="E44">
        <f t="shared" si="2"/>
        <v>4.9161973762519313</v>
      </c>
      <c r="J44">
        <f t="shared" si="3"/>
        <v>6.1340993628675962E-2</v>
      </c>
    </row>
    <row r="45" spans="1:10">
      <c r="A45" s="1">
        <v>3.5</v>
      </c>
      <c r="B45" s="1">
        <v>33.5</v>
      </c>
      <c r="C45">
        <f t="shared" si="0"/>
        <v>34.780321210307577</v>
      </c>
      <c r="D45">
        <f t="shared" si="1"/>
        <v>1.2803212103075765</v>
      </c>
      <c r="E45">
        <f t="shared" si="2"/>
        <v>1.6392224015634576</v>
      </c>
      <c r="J45">
        <f t="shared" si="3"/>
        <v>3.8218543591270943E-2</v>
      </c>
    </row>
    <row r="46" spans="1:10">
      <c r="A46" s="1">
        <v>4.5999999999999996</v>
      </c>
      <c r="B46" s="1">
        <v>30.299900000000001</v>
      </c>
      <c r="C46">
        <f t="shared" si="0"/>
        <v>29.853381682230211</v>
      </c>
      <c r="D46">
        <f t="shared" si="1"/>
        <v>0.44651831776979023</v>
      </c>
      <c r="E46">
        <f t="shared" si="2"/>
        <v>0.19937860810396338</v>
      </c>
      <c r="J46">
        <f t="shared" si="3"/>
        <v>1.4736626779949446E-2</v>
      </c>
    </row>
    <row r="47" spans="1:10">
      <c r="A47" s="1">
        <v>3.4</v>
      </c>
      <c r="B47" s="1">
        <v>36.729900000000001</v>
      </c>
      <c r="C47">
        <f t="shared" si="0"/>
        <v>35.228224803769159</v>
      </c>
      <c r="D47">
        <f t="shared" si="1"/>
        <v>1.5016751962308419</v>
      </c>
      <c r="E47">
        <f t="shared" si="2"/>
        <v>2.2550283949749375</v>
      </c>
      <c r="J47">
        <f t="shared" si="3"/>
        <v>4.0884271294799109E-2</v>
      </c>
    </row>
    <row r="48" spans="1:10">
      <c r="A48" s="1">
        <v>3.6</v>
      </c>
      <c r="B48" s="1">
        <v>33</v>
      </c>
      <c r="C48">
        <f t="shared" si="0"/>
        <v>34.332417616846001</v>
      </c>
      <c r="D48">
        <f t="shared" si="1"/>
        <v>1.3324176168460014</v>
      </c>
      <c r="E48">
        <f t="shared" si="2"/>
        <v>1.7753367056815776</v>
      </c>
      <c r="J48">
        <f t="shared" si="3"/>
        <v>4.0376291419575799E-2</v>
      </c>
    </row>
    <row r="49" spans="1:10">
      <c r="A49" s="1">
        <v>1</v>
      </c>
      <c r="B49" s="1">
        <v>57.8</v>
      </c>
      <c r="C49">
        <f t="shared" si="0"/>
        <v>45.977911046847055</v>
      </c>
      <c r="D49">
        <f t="shared" si="1"/>
        <v>11.822088953152942</v>
      </c>
      <c r="E49">
        <f t="shared" si="2"/>
        <v>139.76178721626084</v>
      </c>
      <c r="J49">
        <f t="shared" si="3"/>
        <v>0.20453441095420316</v>
      </c>
    </row>
    <row r="50" spans="1:10">
      <c r="A50" s="1">
        <v>2.2999999999999998</v>
      </c>
      <c r="B50" s="1">
        <v>34.700000000000003</v>
      </c>
      <c r="C50">
        <f t="shared" si="0"/>
        <v>40.155164331846528</v>
      </c>
      <c r="D50">
        <f t="shared" si="1"/>
        <v>5.4551643318465253</v>
      </c>
      <c r="E50">
        <f t="shared" si="2"/>
        <v>29.758817887450547</v>
      </c>
      <c r="J50">
        <f t="shared" si="3"/>
        <v>0.15720934673909293</v>
      </c>
    </row>
    <row r="51" spans="1:10">
      <c r="A51" s="1">
        <v>3.8</v>
      </c>
      <c r="B51" s="1">
        <v>29.2986</v>
      </c>
      <c r="C51">
        <f t="shared" si="0"/>
        <v>33.436610429922837</v>
      </c>
      <c r="D51">
        <f t="shared" si="1"/>
        <v>4.1380104299228364</v>
      </c>
      <c r="E51">
        <f t="shared" si="2"/>
        <v>17.123130318150178</v>
      </c>
      <c r="J51">
        <f t="shared" si="3"/>
        <v>0.14123577337902959</v>
      </c>
    </row>
    <row r="52" spans="1:10">
      <c r="A52" s="1">
        <v>5</v>
      </c>
      <c r="B52" s="1">
        <v>30.3</v>
      </c>
      <c r="C52">
        <f t="shared" si="0"/>
        <v>28.061767308383892</v>
      </c>
      <c r="D52">
        <f t="shared" si="1"/>
        <v>2.2382326916161084</v>
      </c>
      <c r="E52">
        <f t="shared" si="2"/>
        <v>5.0096855818190891</v>
      </c>
      <c r="J52">
        <f t="shared" si="3"/>
        <v>7.3869065729904565E-2</v>
      </c>
    </row>
    <row r="53" spans="1:10">
      <c r="A53" s="1">
        <v>3.5</v>
      </c>
      <c r="B53" s="1">
        <v>35</v>
      </c>
      <c r="C53">
        <f t="shared" si="0"/>
        <v>34.780321210307577</v>
      </c>
      <c r="D53">
        <f t="shared" si="1"/>
        <v>0.21967878969242349</v>
      </c>
      <c r="E53">
        <f t="shared" si="2"/>
        <v>4.8258770640728033E-2</v>
      </c>
      <c r="J53">
        <f t="shared" si="3"/>
        <v>6.2765368483549567E-3</v>
      </c>
    </row>
    <row r="54" spans="1:10">
      <c r="A54" s="1">
        <v>2.5</v>
      </c>
      <c r="B54" s="1">
        <v>40.200000000000003</v>
      </c>
      <c r="C54">
        <f t="shared" si="0"/>
        <v>39.259357144923371</v>
      </c>
      <c r="D54">
        <f t="shared" si="1"/>
        <v>0.94064285507663215</v>
      </c>
      <c r="E54">
        <f t="shared" si="2"/>
        <v>0.88480898080671799</v>
      </c>
      <c r="J54">
        <f t="shared" si="3"/>
        <v>2.3399075996931147E-2</v>
      </c>
    </row>
    <row r="55" spans="1:10">
      <c r="A55" s="1">
        <v>6</v>
      </c>
      <c r="B55" s="1">
        <v>30.5</v>
      </c>
      <c r="C55">
        <f t="shared" si="0"/>
        <v>23.582731373768105</v>
      </c>
      <c r="D55">
        <f t="shared" si="1"/>
        <v>6.9172686262318948</v>
      </c>
      <c r="E55">
        <f t="shared" si="2"/>
        <v>47.848605247452085</v>
      </c>
      <c r="J55">
        <f t="shared" si="3"/>
        <v>0.22679569266334082</v>
      </c>
    </row>
    <row r="56" spans="1:10">
      <c r="A56" s="1">
        <v>4.8</v>
      </c>
      <c r="B56" s="1">
        <v>23.577999999999999</v>
      </c>
      <c r="C56">
        <f t="shared" si="0"/>
        <v>28.957574495307053</v>
      </c>
      <c r="D56">
        <f t="shared" si="1"/>
        <v>5.3795744953070539</v>
      </c>
      <c r="E56">
        <f t="shared" si="2"/>
        <v>28.939821750558142</v>
      </c>
      <c r="J56">
        <f t="shared" si="3"/>
        <v>0.22816076407273958</v>
      </c>
    </row>
    <row r="57" spans="1:10">
      <c r="A57" s="1">
        <v>2.9</v>
      </c>
      <c r="B57" s="1">
        <v>32.4</v>
      </c>
      <c r="C57">
        <f t="shared" si="0"/>
        <v>37.467742771077056</v>
      </c>
      <c r="D57">
        <f t="shared" si="1"/>
        <v>5.0677427710770573</v>
      </c>
      <c r="E57">
        <f t="shared" si="2"/>
        <v>25.682016793803772</v>
      </c>
      <c r="J57">
        <f t="shared" si="3"/>
        <v>0.15641181392213141</v>
      </c>
    </row>
    <row r="58" spans="1:10">
      <c r="A58" s="1">
        <v>2.5</v>
      </c>
      <c r="B58" s="1">
        <v>42.9</v>
      </c>
      <c r="C58">
        <f t="shared" si="0"/>
        <v>39.259357144923371</v>
      </c>
      <c r="D58">
        <f t="shared" si="1"/>
        <v>3.6406428550766279</v>
      </c>
      <c r="E58">
        <f t="shared" si="2"/>
        <v>13.2542803982205</v>
      </c>
      <c r="J58">
        <f t="shared" si="3"/>
        <v>8.4863469815306014E-2</v>
      </c>
    </row>
    <row r="59" spans="1:10">
      <c r="A59" s="1">
        <v>2.2999999999999998</v>
      </c>
      <c r="B59" s="1">
        <v>38.1</v>
      </c>
      <c r="C59">
        <f t="shared" si="0"/>
        <v>40.155164331846528</v>
      </c>
      <c r="D59">
        <f t="shared" si="1"/>
        <v>2.0551643318465267</v>
      </c>
      <c r="E59">
        <f t="shared" si="2"/>
        <v>4.2237004308941808</v>
      </c>
      <c r="J59">
        <f t="shared" si="3"/>
        <v>5.3941321045840596E-2</v>
      </c>
    </row>
    <row r="60" spans="1:10">
      <c r="A60" s="1">
        <v>3.6</v>
      </c>
      <c r="B60" s="1">
        <v>35.242699999999999</v>
      </c>
      <c r="C60">
        <f t="shared" si="0"/>
        <v>34.332417616846001</v>
      </c>
      <c r="D60">
        <f t="shared" si="1"/>
        <v>0.9102823831539979</v>
      </c>
      <c r="E60">
        <f t="shared" si="2"/>
        <v>0.82861401708052185</v>
      </c>
      <c r="J60">
        <f t="shared" si="3"/>
        <v>2.5828962683165532E-2</v>
      </c>
    </row>
    <row r="61" spans="1:10">
      <c r="A61" s="1">
        <v>3.5</v>
      </c>
      <c r="B61" s="1">
        <v>30.2</v>
      </c>
      <c r="C61">
        <f t="shared" si="0"/>
        <v>34.780321210307577</v>
      </c>
      <c r="D61">
        <f t="shared" si="1"/>
        <v>4.5803212103075772</v>
      </c>
      <c r="E61">
        <f t="shared" si="2"/>
        <v>20.979342389593469</v>
      </c>
      <c r="J61">
        <f t="shared" si="3"/>
        <v>0.15166626524197277</v>
      </c>
    </row>
    <row r="62" spans="1:10">
      <c r="A62" s="1">
        <v>2.4</v>
      </c>
      <c r="B62" s="1">
        <v>40.1</v>
      </c>
      <c r="C62">
        <f t="shared" si="0"/>
        <v>39.707260738384946</v>
      </c>
      <c r="D62">
        <f t="shared" si="1"/>
        <v>0.39273926161505557</v>
      </c>
      <c r="E62">
        <f t="shared" si="2"/>
        <v>0.15424412761393905</v>
      </c>
      <c r="J62">
        <f t="shared" si="3"/>
        <v>9.7939965490038798E-3</v>
      </c>
    </row>
    <row r="63" spans="1:10">
      <c r="A63" s="1">
        <v>2</v>
      </c>
      <c r="B63" s="1">
        <v>40.5</v>
      </c>
      <c r="C63">
        <f t="shared" si="0"/>
        <v>41.498875112231261</v>
      </c>
      <c r="D63">
        <f t="shared" si="1"/>
        <v>0.99887511223126069</v>
      </c>
      <c r="E63">
        <f t="shared" si="2"/>
        <v>0.99775148983501361</v>
      </c>
      <c r="J63">
        <f t="shared" si="3"/>
        <v>2.466358301805582E-2</v>
      </c>
    </row>
    <row r="64" spans="1:10">
      <c r="A64" s="1">
        <v>4</v>
      </c>
      <c r="B64" s="1">
        <v>28.4</v>
      </c>
      <c r="C64">
        <f t="shared" si="0"/>
        <v>32.540803242999687</v>
      </c>
      <c r="D64">
        <f t="shared" si="1"/>
        <v>4.1408032429996879</v>
      </c>
      <c r="E64">
        <f t="shared" si="2"/>
        <v>17.146251497236733</v>
      </c>
      <c r="J64">
        <f t="shared" si="3"/>
        <v>0.1458029310915383</v>
      </c>
    </row>
    <row r="65" spans="1:10">
      <c r="A65" s="1">
        <v>2.7</v>
      </c>
      <c r="B65" s="1">
        <v>38.700000000000003</v>
      </c>
      <c r="C65">
        <f t="shared" si="0"/>
        <v>38.363549958000206</v>
      </c>
      <c r="D65">
        <f t="shared" si="1"/>
        <v>0.33645004199979667</v>
      </c>
      <c r="E65">
        <f t="shared" si="2"/>
        <v>0.11319863076166495</v>
      </c>
      <c r="J65">
        <f t="shared" si="3"/>
        <v>8.6937995348784665E-3</v>
      </c>
    </row>
    <row r="66" spans="1:10">
      <c r="A66" s="1">
        <v>5.7</v>
      </c>
      <c r="B66" s="1">
        <v>25.617899999999999</v>
      </c>
      <c r="C66">
        <f t="shared" si="0"/>
        <v>24.926442154152841</v>
      </c>
      <c r="D66">
        <f t="shared" si="1"/>
        <v>0.69145784584715742</v>
      </c>
      <c r="E66">
        <f t="shared" si="2"/>
        <v>0.4781139525835913</v>
      </c>
      <c r="J66">
        <f t="shared" si="3"/>
        <v>2.6991199350733568E-2</v>
      </c>
    </row>
    <row r="67" spans="1:10">
      <c r="A67" s="1">
        <v>2.5</v>
      </c>
      <c r="B67" s="1">
        <v>35.922600000000003</v>
      </c>
      <c r="C67">
        <f t="shared" ref="C67:C130" si="4">$H$6+($H$7*A67)</f>
        <v>39.259357144923371</v>
      </c>
      <c r="D67">
        <f t="shared" ref="D67:D130" si="5">ABS(B67-C67)</f>
        <v>3.3367571449233679</v>
      </c>
      <c r="E67">
        <f t="shared" ref="E67:E130" si="6">D67^2</f>
        <v>11.133948244197146</v>
      </c>
      <c r="J67">
        <f t="shared" ref="J67:J130" si="7">D67/B67</f>
        <v>9.2887406393840299E-2</v>
      </c>
    </row>
    <row r="68" spans="1:10">
      <c r="A68" s="1">
        <v>3.7</v>
      </c>
      <c r="B68" s="1">
        <v>37.064999999999998</v>
      </c>
      <c r="C68">
        <f t="shared" si="4"/>
        <v>33.884514023384419</v>
      </c>
      <c r="D68">
        <f t="shared" si="5"/>
        <v>3.1804859766155786</v>
      </c>
      <c r="E68">
        <f t="shared" si="6"/>
        <v>10.115491047448351</v>
      </c>
      <c r="J68">
        <f t="shared" si="7"/>
        <v>8.5808336074884098E-2</v>
      </c>
    </row>
    <row r="69" spans="1:10">
      <c r="A69" s="1">
        <v>3.5</v>
      </c>
      <c r="B69" s="1">
        <v>37.4</v>
      </c>
      <c r="C69">
        <f t="shared" si="4"/>
        <v>34.780321210307577</v>
      </c>
      <c r="D69">
        <f t="shared" si="5"/>
        <v>2.6196787896924221</v>
      </c>
      <c r="E69">
        <f t="shared" si="6"/>
        <v>6.8627169611643533</v>
      </c>
      <c r="J69">
        <f t="shared" si="7"/>
        <v>7.0044887424931077E-2</v>
      </c>
    </row>
    <row r="70" spans="1:10">
      <c r="A70" s="1">
        <v>4</v>
      </c>
      <c r="B70" s="1">
        <v>25.753499999999999</v>
      </c>
      <c r="C70">
        <f t="shared" si="4"/>
        <v>32.540803242999687</v>
      </c>
      <c r="D70">
        <f t="shared" si="5"/>
        <v>6.7873032429996876</v>
      </c>
      <c r="E70">
        <f t="shared" si="6"/>
        <v>46.067485312434073</v>
      </c>
      <c r="J70">
        <f t="shared" si="7"/>
        <v>0.26354876979826775</v>
      </c>
    </row>
    <row r="71" spans="1:10">
      <c r="A71" s="1">
        <v>5.7</v>
      </c>
      <c r="B71" s="1">
        <v>24.149100000000001</v>
      </c>
      <c r="C71">
        <f t="shared" si="4"/>
        <v>24.926442154152841</v>
      </c>
      <c r="D71">
        <f t="shared" si="5"/>
        <v>0.77734215415284069</v>
      </c>
      <c r="E71">
        <f t="shared" si="6"/>
        <v>0.6042608246229787</v>
      </c>
      <c r="J71">
        <f t="shared" si="7"/>
        <v>3.2189280517818081E-2</v>
      </c>
    </row>
    <row r="72" spans="1:10">
      <c r="A72" s="1">
        <v>3.3</v>
      </c>
      <c r="B72" s="1">
        <v>34.998899999999999</v>
      </c>
      <c r="C72">
        <f t="shared" si="4"/>
        <v>35.676128397230734</v>
      </c>
      <c r="D72">
        <f t="shared" si="5"/>
        <v>0.67722839723073491</v>
      </c>
      <c r="E72">
        <f t="shared" si="6"/>
        <v>0.4586383020157101</v>
      </c>
      <c r="J72">
        <f t="shared" si="7"/>
        <v>1.9349990920592787E-2</v>
      </c>
    </row>
    <row r="73" spans="1:10">
      <c r="A73" s="1">
        <v>4</v>
      </c>
      <c r="B73" s="1">
        <v>35.200000000000003</v>
      </c>
      <c r="C73">
        <f t="shared" si="4"/>
        <v>32.540803242999687</v>
      </c>
      <c r="D73">
        <f t="shared" si="5"/>
        <v>2.6591967570003163</v>
      </c>
      <c r="E73">
        <f t="shared" si="6"/>
        <v>7.0713273924409989</v>
      </c>
      <c r="J73">
        <f t="shared" si="7"/>
        <v>7.5545362414781714E-2</v>
      </c>
    </row>
    <row r="74" spans="1:10">
      <c r="A74" s="1">
        <v>2.4</v>
      </c>
      <c r="B74" s="1">
        <v>44.6</v>
      </c>
      <c r="C74">
        <f t="shared" si="4"/>
        <v>39.707260738384946</v>
      </c>
      <c r="D74">
        <f t="shared" si="5"/>
        <v>4.8927392616150556</v>
      </c>
      <c r="E74">
        <f t="shared" si="6"/>
        <v>23.938897482149439</v>
      </c>
      <c r="J74">
        <f t="shared" si="7"/>
        <v>0.10970267402724339</v>
      </c>
    </row>
    <row r="75" spans="1:10">
      <c r="A75" s="1">
        <v>2.5</v>
      </c>
      <c r="B75" s="1">
        <v>31.7</v>
      </c>
      <c r="C75">
        <f t="shared" si="4"/>
        <v>39.259357144923371</v>
      </c>
      <c r="D75">
        <f t="shared" si="5"/>
        <v>7.5593571449233714</v>
      </c>
      <c r="E75">
        <f t="shared" si="6"/>
        <v>57.143880444504028</v>
      </c>
      <c r="J75">
        <f t="shared" si="7"/>
        <v>0.23846552507644705</v>
      </c>
    </row>
    <row r="76" spans="1:10">
      <c r="A76" s="1">
        <v>6.2</v>
      </c>
      <c r="B76" s="1">
        <v>25.799900000000001</v>
      </c>
      <c r="C76">
        <f t="shared" si="4"/>
        <v>22.686924186844944</v>
      </c>
      <c r="D76">
        <f t="shared" si="5"/>
        <v>3.1129758131550567</v>
      </c>
      <c r="E76">
        <f t="shared" si="6"/>
        <v>9.6906184132883855</v>
      </c>
      <c r="J76">
        <f t="shared" si="7"/>
        <v>0.12065844492246314</v>
      </c>
    </row>
    <row r="77" spans="1:10">
      <c r="A77" s="1">
        <v>5</v>
      </c>
      <c r="B77" s="1">
        <v>30.802700000000002</v>
      </c>
      <c r="C77">
        <f t="shared" si="4"/>
        <v>28.061767308383892</v>
      </c>
      <c r="D77">
        <f t="shared" si="5"/>
        <v>2.7409326916161092</v>
      </c>
      <c r="E77">
        <f t="shared" si="6"/>
        <v>7.5127120199699293</v>
      </c>
      <c r="J77">
        <f t="shared" si="7"/>
        <v>8.8983520652933315E-2</v>
      </c>
    </row>
    <row r="78" spans="1:10">
      <c r="A78" s="1">
        <v>3.6</v>
      </c>
      <c r="B78" s="1">
        <v>34.9</v>
      </c>
      <c r="C78">
        <f t="shared" si="4"/>
        <v>34.332417616846001</v>
      </c>
      <c r="D78">
        <f t="shared" si="5"/>
        <v>0.56758238315399723</v>
      </c>
      <c r="E78">
        <f t="shared" si="6"/>
        <v>0.3221497616667709</v>
      </c>
      <c r="J78">
        <f t="shared" si="7"/>
        <v>1.6263105534498487E-2</v>
      </c>
    </row>
    <row r="79" spans="1:10">
      <c r="A79" s="1">
        <v>6.2</v>
      </c>
      <c r="B79" s="1">
        <v>25.802600000000002</v>
      </c>
      <c r="C79">
        <f t="shared" si="4"/>
        <v>22.686924186844944</v>
      </c>
      <c r="D79">
        <f t="shared" si="5"/>
        <v>3.1156758131550575</v>
      </c>
      <c r="E79">
        <f t="shared" si="6"/>
        <v>9.7074357726794283</v>
      </c>
      <c r="J79">
        <f t="shared" si="7"/>
        <v>0.12075045976587853</v>
      </c>
    </row>
    <row r="80" spans="1:10">
      <c r="A80" s="1">
        <v>1.8</v>
      </c>
      <c r="B80" s="1">
        <v>46.9</v>
      </c>
      <c r="C80">
        <f t="shared" si="4"/>
        <v>42.394682299154418</v>
      </c>
      <c r="D80">
        <f t="shared" si="5"/>
        <v>4.5053177008455805</v>
      </c>
      <c r="E80">
        <f t="shared" si="6"/>
        <v>20.297887585552509</v>
      </c>
      <c r="J80">
        <f t="shared" si="7"/>
        <v>9.6062211105449477E-2</v>
      </c>
    </row>
    <row r="81" spans="1:10">
      <c r="A81" s="1">
        <v>2.4</v>
      </c>
      <c r="B81" s="1">
        <v>38.700000000000003</v>
      </c>
      <c r="C81">
        <f t="shared" si="4"/>
        <v>39.707260738384946</v>
      </c>
      <c r="D81">
        <f t="shared" si="5"/>
        <v>1.007260738384943</v>
      </c>
      <c r="E81">
        <f t="shared" si="6"/>
        <v>1.0145741950917806</v>
      </c>
      <c r="J81">
        <f t="shared" si="7"/>
        <v>2.602740926059284E-2</v>
      </c>
    </row>
    <row r="82" spans="1:10">
      <c r="A82" s="1">
        <v>3.5</v>
      </c>
      <c r="B82" s="1">
        <v>31.9</v>
      </c>
      <c r="C82">
        <f t="shared" si="4"/>
        <v>34.780321210307577</v>
      </c>
      <c r="D82">
        <f t="shared" si="5"/>
        <v>2.8803212103075779</v>
      </c>
      <c r="E82">
        <f t="shared" si="6"/>
        <v>8.2962502745477114</v>
      </c>
      <c r="J82">
        <f t="shared" si="7"/>
        <v>9.0292200950080823E-2</v>
      </c>
    </row>
    <row r="83" spans="1:10">
      <c r="A83" s="1">
        <v>2.4</v>
      </c>
      <c r="B83" s="1">
        <v>42.6</v>
      </c>
      <c r="C83">
        <f t="shared" si="4"/>
        <v>39.707260738384946</v>
      </c>
      <c r="D83">
        <f t="shared" si="5"/>
        <v>2.8927392616150556</v>
      </c>
      <c r="E83">
        <f t="shared" si="6"/>
        <v>8.3679404356892171</v>
      </c>
      <c r="J83">
        <f t="shared" si="7"/>
        <v>6.7904677502700836E-2</v>
      </c>
    </row>
    <row r="84" spans="1:10">
      <c r="A84" s="1">
        <v>5.7</v>
      </c>
      <c r="B84" s="1">
        <v>26</v>
      </c>
      <c r="C84">
        <f t="shared" si="4"/>
        <v>24.926442154152841</v>
      </c>
      <c r="D84">
        <f t="shared" si="5"/>
        <v>1.0735578458471586</v>
      </c>
      <c r="E84">
        <f t="shared" si="6"/>
        <v>1.1525264483799915</v>
      </c>
      <c r="J84">
        <f t="shared" si="7"/>
        <v>4.1290686378736868E-2</v>
      </c>
    </row>
    <row r="85" spans="1:10">
      <c r="A85" s="1">
        <v>2.5</v>
      </c>
      <c r="B85" s="1">
        <v>46.8</v>
      </c>
      <c r="C85">
        <f t="shared" si="4"/>
        <v>39.259357144923371</v>
      </c>
      <c r="D85">
        <f t="shared" si="5"/>
        <v>7.5406428550766265</v>
      </c>
      <c r="E85">
        <f t="shared" si="6"/>
        <v>56.861294667818179</v>
      </c>
      <c r="J85">
        <f t="shared" si="7"/>
        <v>0.16112484733069715</v>
      </c>
    </row>
    <row r="86" spans="1:10">
      <c r="A86" s="1">
        <v>3</v>
      </c>
      <c r="B86" s="1">
        <v>34.799999999999997</v>
      </c>
      <c r="C86">
        <f t="shared" si="4"/>
        <v>37.019839177615474</v>
      </c>
      <c r="D86">
        <f t="shared" si="5"/>
        <v>2.2198391776154764</v>
      </c>
      <c r="E86">
        <f t="shared" si="6"/>
        <v>4.9276859744765549</v>
      </c>
      <c r="J86">
        <f t="shared" si="7"/>
        <v>6.3788482115387263E-2</v>
      </c>
    </row>
    <row r="87" spans="1:10">
      <c r="A87" s="1">
        <v>2</v>
      </c>
      <c r="B87" s="1">
        <v>39</v>
      </c>
      <c r="C87">
        <f t="shared" si="4"/>
        <v>41.498875112231261</v>
      </c>
      <c r="D87">
        <f t="shared" si="5"/>
        <v>2.4988751122312607</v>
      </c>
      <c r="E87">
        <f t="shared" si="6"/>
        <v>6.2443768265287956</v>
      </c>
      <c r="J87">
        <f t="shared" si="7"/>
        <v>6.4073720826442582E-2</v>
      </c>
    </row>
    <row r="88" spans="1:10">
      <c r="A88" s="1">
        <v>5.3</v>
      </c>
      <c r="B88" s="1">
        <v>28.993500000000001</v>
      </c>
      <c r="C88">
        <f t="shared" si="4"/>
        <v>26.718056527999156</v>
      </c>
      <c r="D88">
        <f t="shared" si="5"/>
        <v>2.2754434720008447</v>
      </c>
      <c r="E88">
        <f t="shared" si="6"/>
        <v>5.1776429942712587</v>
      </c>
      <c r="J88">
        <f t="shared" si="7"/>
        <v>7.8481158604543938E-2</v>
      </c>
    </row>
    <row r="89" spans="1:10">
      <c r="A89" s="1">
        <v>5.5</v>
      </c>
      <c r="B89" s="1">
        <v>29.2</v>
      </c>
      <c r="C89">
        <f t="shared" si="4"/>
        <v>25.822249341075999</v>
      </c>
      <c r="D89">
        <f t="shared" si="5"/>
        <v>3.3777506589240005</v>
      </c>
      <c r="E89">
        <f t="shared" si="6"/>
        <v>11.40919951386152</v>
      </c>
      <c r="J89">
        <f t="shared" si="7"/>
        <v>0.11567639242890412</v>
      </c>
    </row>
    <row r="90" spans="1:10">
      <c r="A90" s="1">
        <v>3.6</v>
      </c>
      <c r="B90" s="1">
        <v>33</v>
      </c>
      <c r="C90">
        <f t="shared" si="4"/>
        <v>34.332417616846001</v>
      </c>
      <c r="D90">
        <f t="shared" si="5"/>
        <v>1.3324176168460014</v>
      </c>
      <c r="E90">
        <f t="shared" si="6"/>
        <v>1.7753367056815776</v>
      </c>
      <c r="J90">
        <f t="shared" si="7"/>
        <v>4.0376291419575799E-2</v>
      </c>
    </row>
    <row r="91" spans="1:10">
      <c r="A91" s="1">
        <v>2.5</v>
      </c>
      <c r="B91" s="1">
        <v>37.070999999999998</v>
      </c>
      <c r="C91">
        <f t="shared" si="4"/>
        <v>39.259357144923371</v>
      </c>
      <c r="D91">
        <f t="shared" si="5"/>
        <v>2.1883571449233727</v>
      </c>
      <c r="E91">
        <f t="shared" si="6"/>
        <v>4.7889069937371751</v>
      </c>
      <c r="J91">
        <f t="shared" si="7"/>
        <v>5.9031511017328175E-2</v>
      </c>
    </row>
    <row r="92" spans="1:10">
      <c r="A92" s="1">
        <v>4.5999999999999996</v>
      </c>
      <c r="B92" s="1">
        <v>26.782900000000001</v>
      </c>
      <c r="C92">
        <f t="shared" si="4"/>
        <v>29.853381682230211</v>
      </c>
      <c r="D92">
        <f t="shared" si="5"/>
        <v>3.0704816822302092</v>
      </c>
      <c r="E92">
        <f t="shared" si="6"/>
        <v>9.4278577609112553</v>
      </c>
      <c r="J92">
        <f t="shared" si="7"/>
        <v>0.11464336133242513</v>
      </c>
    </row>
    <row r="93" spans="1:10">
      <c r="A93" s="1">
        <v>4.8</v>
      </c>
      <c r="B93" s="1">
        <v>31.374700000000001</v>
      </c>
      <c r="C93">
        <f t="shared" si="4"/>
        <v>28.957574495307053</v>
      </c>
      <c r="D93">
        <f t="shared" si="5"/>
        <v>2.4171255046929474</v>
      </c>
      <c r="E93">
        <f t="shared" si="6"/>
        <v>5.8424957054371358</v>
      </c>
      <c r="J93">
        <f t="shared" si="7"/>
        <v>7.7040593366405008E-2</v>
      </c>
    </row>
    <row r="94" spans="1:10">
      <c r="A94" s="1">
        <v>3.8</v>
      </c>
      <c r="B94" s="1">
        <v>34.6</v>
      </c>
      <c r="C94">
        <f t="shared" si="4"/>
        <v>33.436610429922837</v>
      </c>
      <c r="D94">
        <f t="shared" si="5"/>
        <v>1.1633895700771646</v>
      </c>
      <c r="E94">
        <f t="shared" si="6"/>
        <v>1.3534752917643298</v>
      </c>
      <c r="J94">
        <f t="shared" si="7"/>
        <v>3.3623976013790885E-2</v>
      </c>
    </row>
    <row r="95" spans="1:10">
      <c r="A95" s="1">
        <v>3.2</v>
      </c>
      <c r="B95" s="1">
        <v>33.762799999999999</v>
      </c>
      <c r="C95">
        <f t="shared" si="4"/>
        <v>36.124031990692316</v>
      </c>
      <c r="D95">
        <f t="shared" si="5"/>
        <v>2.3612319906923176</v>
      </c>
      <c r="E95">
        <f t="shared" si="6"/>
        <v>5.575416513868805</v>
      </c>
      <c r="J95">
        <f t="shared" si="7"/>
        <v>6.993590551412554E-2</v>
      </c>
    </row>
    <row r="96" spans="1:10">
      <c r="A96" s="1">
        <v>5.7</v>
      </c>
      <c r="B96" s="1">
        <v>27.1</v>
      </c>
      <c r="C96">
        <f t="shared" si="4"/>
        <v>24.926442154152841</v>
      </c>
      <c r="D96">
        <f t="shared" si="5"/>
        <v>2.1735578458471601</v>
      </c>
      <c r="E96">
        <f t="shared" si="6"/>
        <v>4.7243537092437471</v>
      </c>
      <c r="J96">
        <f t="shared" si="7"/>
        <v>8.020508656262583E-2</v>
      </c>
    </row>
    <row r="97" spans="1:10">
      <c r="A97" s="1">
        <v>3</v>
      </c>
      <c r="B97" s="1">
        <v>31.3</v>
      </c>
      <c r="C97">
        <f t="shared" si="4"/>
        <v>37.019839177615474</v>
      </c>
      <c r="D97">
        <f t="shared" si="5"/>
        <v>5.7198391776154729</v>
      </c>
      <c r="E97">
        <f t="shared" si="6"/>
        <v>32.716560217784853</v>
      </c>
      <c r="J97">
        <f t="shared" si="7"/>
        <v>0.18274246573851349</v>
      </c>
    </row>
    <row r="98" spans="1:10">
      <c r="A98" s="1">
        <v>3.6</v>
      </c>
      <c r="B98" s="1">
        <v>35.6</v>
      </c>
      <c r="C98">
        <f t="shared" si="4"/>
        <v>34.332417616846001</v>
      </c>
      <c r="D98">
        <f t="shared" si="5"/>
        <v>1.2675823831540001</v>
      </c>
      <c r="E98">
        <f t="shared" si="6"/>
        <v>1.6067650980823742</v>
      </c>
      <c r="J98">
        <f t="shared" si="7"/>
        <v>3.5606246717808987E-2</v>
      </c>
    </row>
    <row r="99" spans="1:10">
      <c r="A99" s="1">
        <v>2.5</v>
      </c>
      <c r="B99" s="1">
        <v>37.9</v>
      </c>
      <c r="C99">
        <f t="shared" si="4"/>
        <v>39.259357144923371</v>
      </c>
      <c r="D99">
        <f t="shared" si="5"/>
        <v>1.3593571449233721</v>
      </c>
      <c r="E99">
        <f t="shared" si="6"/>
        <v>1.8478518474542218</v>
      </c>
      <c r="J99">
        <f t="shared" si="7"/>
        <v>3.5866943137819844E-2</v>
      </c>
    </row>
    <row r="100" spans="1:10">
      <c r="A100" s="1">
        <v>5.7</v>
      </c>
      <c r="B100" s="1">
        <v>34.5</v>
      </c>
      <c r="C100">
        <f t="shared" si="4"/>
        <v>24.926442154152841</v>
      </c>
      <c r="D100">
        <f t="shared" si="5"/>
        <v>9.5735578458471586</v>
      </c>
      <c r="E100">
        <f t="shared" si="6"/>
        <v>91.653009827781688</v>
      </c>
      <c r="J100">
        <f t="shared" si="7"/>
        <v>0.2774944303144104</v>
      </c>
    </row>
    <row r="101" spans="1:10">
      <c r="A101" s="1">
        <v>5.2</v>
      </c>
      <c r="B101" s="1">
        <v>25.4</v>
      </c>
      <c r="C101">
        <f t="shared" si="4"/>
        <v>27.165960121460735</v>
      </c>
      <c r="D101">
        <f t="shared" si="5"/>
        <v>1.7659601214607363</v>
      </c>
      <c r="E101">
        <f t="shared" si="6"/>
        <v>3.1186151505896187</v>
      </c>
      <c r="J101">
        <f t="shared" si="7"/>
        <v>6.9525989033887264E-2</v>
      </c>
    </row>
    <row r="102" spans="1:10">
      <c r="A102" s="1">
        <v>1.6</v>
      </c>
      <c r="B102" s="1">
        <v>47.9</v>
      </c>
      <c r="C102">
        <f t="shared" si="4"/>
        <v>43.290489486077576</v>
      </c>
      <c r="D102">
        <f t="shared" si="5"/>
        <v>4.6095105139224231</v>
      </c>
      <c r="E102">
        <f t="shared" si="6"/>
        <v>21.247587177961361</v>
      </c>
      <c r="J102">
        <f t="shared" si="7"/>
        <v>9.6231952273954549E-2</v>
      </c>
    </row>
    <row r="103" spans="1:10">
      <c r="A103" s="1">
        <v>5.9</v>
      </c>
      <c r="B103" s="1">
        <v>22.925799999999999</v>
      </c>
      <c r="C103">
        <f t="shared" si="4"/>
        <v>24.03063496722968</v>
      </c>
      <c r="D103">
        <f t="shared" si="5"/>
        <v>1.1048349672296816</v>
      </c>
      <c r="E103">
        <f t="shared" si="6"/>
        <v>1.2206603048134115</v>
      </c>
      <c r="J103">
        <f t="shared" si="7"/>
        <v>4.8191773775819451E-2</v>
      </c>
    </row>
    <row r="104" spans="1:10">
      <c r="A104" s="1">
        <v>6</v>
      </c>
      <c r="B104" s="1">
        <v>21.4</v>
      </c>
      <c r="C104">
        <f t="shared" si="4"/>
        <v>23.582731373768105</v>
      </c>
      <c r="D104">
        <f t="shared" si="5"/>
        <v>2.1827313737681067</v>
      </c>
      <c r="E104">
        <f t="shared" si="6"/>
        <v>4.7643162500316061</v>
      </c>
      <c r="J104">
        <f t="shared" si="7"/>
        <v>0.10199679316673396</v>
      </c>
    </row>
    <row r="105" spans="1:10">
      <c r="A105" s="1">
        <v>2.5</v>
      </c>
      <c r="B105" s="1">
        <v>37.9</v>
      </c>
      <c r="C105">
        <f t="shared" si="4"/>
        <v>39.259357144923371</v>
      </c>
      <c r="D105">
        <f t="shared" si="5"/>
        <v>1.3593571449233721</v>
      </c>
      <c r="E105">
        <f t="shared" si="6"/>
        <v>1.8478518474542218</v>
      </c>
      <c r="J105">
        <f t="shared" si="7"/>
        <v>3.5866943137819844E-2</v>
      </c>
    </row>
    <row r="106" spans="1:10">
      <c r="A106" s="1">
        <v>3</v>
      </c>
      <c r="B106" s="1">
        <v>38.7896</v>
      </c>
      <c r="C106">
        <f t="shared" si="4"/>
        <v>37.019839177615474</v>
      </c>
      <c r="D106">
        <f t="shared" si="5"/>
        <v>1.7697608223845265</v>
      </c>
      <c r="E106">
        <f t="shared" si="6"/>
        <v>3.1320533684471554</v>
      </c>
      <c r="J106">
        <f t="shared" si="7"/>
        <v>4.5624621609517149E-2</v>
      </c>
    </row>
    <row r="107" spans="1:10">
      <c r="A107" s="1">
        <v>2.4</v>
      </c>
      <c r="B107" s="1">
        <v>35.810299999999998</v>
      </c>
      <c r="C107">
        <f t="shared" si="4"/>
        <v>39.707260738384946</v>
      </c>
      <c r="D107">
        <f t="shared" si="5"/>
        <v>3.8969607383849478</v>
      </c>
      <c r="E107">
        <f t="shared" si="6"/>
        <v>15.186302996513758</v>
      </c>
      <c r="J107">
        <f t="shared" si="7"/>
        <v>0.10882234268869426</v>
      </c>
    </row>
    <row r="108" spans="1:10">
      <c r="A108" s="1">
        <v>5.4</v>
      </c>
      <c r="B108" s="1">
        <v>24.793900000000001</v>
      </c>
      <c r="C108">
        <f t="shared" si="4"/>
        <v>26.270152934537577</v>
      </c>
      <c r="D108">
        <f t="shared" si="5"/>
        <v>1.4762529345375768</v>
      </c>
      <c r="E108">
        <f t="shared" si="6"/>
        <v>2.1793227267308071</v>
      </c>
      <c r="J108">
        <f t="shared" si="7"/>
        <v>5.9540973164269304E-2</v>
      </c>
    </row>
    <row r="109" spans="1:10">
      <c r="A109" s="1">
        <v>3</v>
      </c>
      <c r="B109" s="1">
        <v>37.9</v>
      </c>
      <c r="C109">
        <f t="shared" si="4"/>
        <v>37.019839177615474</v>
      </c>
      <c r="D109">
        <f t="shared" si="5"/>
        <v>0.88016082238452498</v>
      </c>
      <c r="E109">
        <f t="shared" si="6"/>
        <v>0.77468307326060337</v>
      </c>
      <c r="J109">
        <f t="shared" si="7"/>
        <v>2.322324069616161E-2</v>
      </c>
    </row>
    <row r="110" spans="1:10">
      <c r="A110" s="1">
        <v>2.5</v>
      </c>
      <c r="B110" s="1">
        <v>39.571399999999997</v>
      </c>
      <c r="C110">
        <f t="shared" si="4"/>
        <v>39.259357144923371</v>
      </c>
      <c r="D110">
        <f t="shared" si="5"/>
        <v>0.31204285507662632</v>
      </c>
      <c r="E110">
        <f t="shared" si="6"/>
        <v>9.737074340437242E-2</v>
      </c>
      <c r="J110">
        <f t="shared" si="7"/>
        <v>7.8855652081206724E-3</v>
      </c>
    </row>
    <row r="111" spans="1:10">
      <c r="A111" s="1">
        <v>5.6</v>
      </c>
      <c r="B111" s="1">
        <v>24.192399999999999</v>
      </c>
      <c r="C111">
        <f t="shared" si="4"/>
        <v>25.37434574761442</v>
      </c>
      <c r="D111">
        <f t="shared" si="5"/>
        <v>1.1819457476144208</v>
      </c>
      <c r="E111">
        <f t="shared" si="6"/>
        <v>1.3969957503038122</v>
      </c>
      <c r="J111">
        <f t="shared" si="7"/>
        <v>4.8856076603165495E-2</v>
      </c>
    </row>
    <row r="112" spans="1:10">
      <c r="A112" s="1">
        <v>1.5</v>
      </c>
      <c r="B112" s="1">
        <v>47.4</v>
      </c>
      <c r="C112">
        <f t="shared" si="4"/>
        <v>43.738393079539158</v>
      </c>
      <c r="D112">
        <f t="shared" si="5"/>
        <v>3.6616069204608408</v>
      </c>
      <c r="E112">
        <f t="shared" si="6"/>
        <v>13.407365239966722</v>
      </c>
      <c r="J112">
        <f t="shared" si="7"/>
        <v>7.724909114896289E-2</v>
      </c>
    </row>
    <row r="113" spans="1:10">
      <c r="A113" s="1">
        <v>2.5</v>
      </c>
      <c r="B113" s="1">
        <v>39.726700000000001</v>
      </c>
      <c r="C113">
        <f t="shared" si="4"/>
        <v>39.259357144923371</v>
      </c>
      <c r="D113">
        <f t="shared" si="5"/>
        <v>0.46734285507663031</v>
      </c>
      <c r="E113">
        <f t="shared" si="6"/>
        <v>0.21840934419117627</v>
      </c>
      <c r="J113">
        <f t="shared" si="7"/>
        <v>1.1763948555420669E-2</v>
      </c>
    </row>
    <row r="114" spans="1:10">
      <c r="A114" s="1">
        <v>3.5</v>
      </c>
      <c r="B114" s="1">
        <v>31.947500000000002</v>
      </c>
      <c r="C114">
        <f t="shared" si="4"/>
        <v>34.780321210307577</v>
      </c>
      <c r="D114">
        <f t="shared" si="5"/>
        <v>2.8328212103075749</v>
      </c>
      <c r="E114">
        <f t="shared" si="6"/>
        <v>8.024876009568473</v>
      </c>
      <c r="J114">
        <f t="shared" si="7"/>
        <v>8.8671138909384925E-2</v>
      </c>
    </row>
    <row r="115" spans="1:10">
      <c r="A115" s="1">
        <v>3.5</v>
      </c>
      <c r="B115" s="1">
        <v>37.349899999999998</v>
      </c>
      <c r="C115">
        <f t="shared" si="4"/>
        <v>34.780321210307577</v>
      </c>
      <c r="D115">
        <f t="shared" si="5"/>
        <v>2.5695787896924216</v>
      </c>
      <c r="E115">
        <f t="shared" si="6"/>
        <v>6.6027351564371699</v>
      </c>
      <c r="J115">
        <f t="shared" si="7"/>
        <v>6.87974744160606E-2</v>
      </c>
    </row>
    <row r="116" spans="1:10">
      <c r="A116" s="1">
        <v>4.5999999999999996</v>
      </c>
      <c r="B116" s="1">
        <v>33.305199999999999</v>
      </c>
      <c r="C116">
        <f t="shared" si="4"/>
        <v>29.853381682230211</v>
      </c>
      <c r="D116">
        <f t="shared" si="5"/>
        <v>3.4518183177697885</v>
      </c>
      <c r="E116">
        <f t="shared" si="6"/>
        <v>11.915049698891053</v>
      </c>
      <c r="J116">
        <f t="shared" si="7"/>
        <v>0.10364202340084397</v>
      </c>
    </row>
    <row r="117" spans="1:10">
      <c r="A117" s="1">
        <v>4.5999999999999996</v>
      </c>
      <c r="B117" s="1">
        <v>32.149900000000002</v>
      </c>
      <c r="C117">
        <f t="shared" si="4"/>
        <v>29.853381682230211</v>
      </c>
      <c r="D117">
        <f t="shared" si="5"/>
        <v>2.2965183177697917</v>
      </c>
      <c r="E117">
        <f t="shared" si="6"/>
        <v>5.2739963838521939</v>
      </c>
      <c r="J117">
        <f t="shared" si="7"/>
        <v>7.1431585098858524E-2</v>
      </c>
    </row>
    <row r="118" spans="1:10">
      <c r="A118" s="1">
        <v>2.2000000000000002</v>
      </c>
      <c r="B118" s="1">
        <v>51.9</v>
      </c>
      <c r="C118">
        <f t="shared" si="4"/>
        <v>40.603067925308103</v>
      </c>
      <c r="D118">
        <f t="shared" si="5"/>
        <v>11.296932074691895</v>
      </c>
      <c r="E118">
        <f t="shared" si="6"/>
        <v>127.62067430020252</v>
      </c>
      <c r="J118">
        <f t="shared" si="7"/>
        <v>0.21766728467614443</v>
      </c>
    </row>
    <row r="119" spans="1:10">
      <c r="A119" s="1">
        <v>2</v>
      </c>
      <c r="B119" s="1">
        <v>49.3</v>
      </c>
      <c r="C119">
        <f t="shared" si="4"/>
        <v>41.498875112231261</v>
      </c>
      <c r="D119">
        <f t="shared" si="5"/>
        <v>7.8011248877687365</v>
      </c>
      <c r="E119">
        <f t="shared" si="6"/>
        <v>60.857549514564781</v>
      </c>
      <c r="J119">
        <f t="shared" si="7"/>
        <v>0.15823782733810826</v>
      </c>
    </row>
    <row r="120" spans="1:10">
      <c r="A120" s="1">
        <v>2.5</v>
      </c>
      <c r="B120" s="1">
        <v>38.6</v>
      </c>
      <c r="C120">
        <f t="shared" si="4"/>
        <v>39.259357144923371</v>
      </c>
      <c r="D120">
        <f t="shared" si="5"/>
        <v>0.65935714492336928</v>
      </c>
      <c r="E120">
        <f t="shared" si="6"/>
        <v>0.43475184456149701</v>
      </c>
      <c r="J120">
        <f t="shared" si="7"/>
        <v>1.7081791319258272E-2</v>
      </c>
    </row>
    <row r="121" spans="1:10">
      <c r="A121" s="1">
        <v>3</v>
      </c>
      <c r="B121" s="1">
        <v>33.200000000000003</v>
      </c>
      <c r="C121">
        <f t="shared" si="4"/>
        <v>37.019839177615474</v>
      </c>
      <c r="D121">
        <f t="shared" si="5"/>
        <v>3.8198391776154708</v>
      </c>
      <c r="E121">
        <f t="shared" si="6"/>
        <v>14.591171342846035</v>
      </c>
      <c r="J121">
        <f t="shared" si="7"/>
        <v>0.11505539691612862</v>
      </c>
    </row>
    <row r="122" spans="1:10">
      <c r="A122" s="1">
        <v>5.3</v>
      </c>
      <c r="B122" s="1">
        <v>26.6</v>
      </c>
      <c r="C122">
        <f t="shared" si="4"/>
        <v>26.718056527999156</v>
      </c>
      <c r="D122">
        <f t="shared" si="5"/>
        <v>0.11805652799915478</v>
      </c>
      <c r="E122">
        <f t="shared" si="6"/>
        <v>1.3937343803215216E-2</v>
      </c>
      <c r="J122">
        <f t="shared" si="7"/>
        <v>4.4382153383140891E-3</v>
      </c>
    </row>
    <row r="123" spans="1:10">
      <c r="A123" s="1">
        <v>3.5</v>
      </c>
      <c r="B123" s="1">
        <v>28.2</v>
      </c>
      <c r="C123">
        <f t="shared" si="4"/>
        <v>34.780321210307577</v>
      </c>
      <c r="D123">
        <f t="shared" si="5"/>
        <v>6.5803212103075772</v>
      </c>
      <c r="E123">
        <f t="shared" si="6"/>
        <v>43.300627230823778</v>
      </c>
      <c r="J123">
        <f t="shared" si="7"/>
        <v>0.23334472376977225</v>
      </c>
    </row>
    <row r="124" spans="1:10">
      <c r="A124" s="1">
        <v>3.2</v>
      </c>
      <c r="B124" s="1">
        <v>30.347000000000001</v>
      </c>
      <c r="C124">
        <f t="shared" si="4"/>
        <v>36.124031990692316</v>
      </c>
      <c r="D124">
        <f t="shared" si="5"/>
        <v>5.7770319906923149</v>
      </c>
      <c r="E124">
        <f t="shared" si="6"/>
        <v>33.37409862148241</v>
      </c>
      <c r="J124">
        <f t="shared" si="7"/>
        <v>0.19036583486645517</v>
      </c>
    </row>
    <row r="125" spans="1:10">
      <c r="A125" s="1">
        <v>4</v>
      </c>
      <c r="B125" s="1">
        <v>27.8</v>
      </c>
      <c r="C125">
        <f t="shared" si="4"/>
        <v>32.540803242999687</v>
      </c>
      <c r="D125">
        <f t="shared" si="5"/>
        <v>4.7408032429996858</v>
      </c>
      <c r="E125">
        <f t="shared" si="6"/>
        <v>22.47521538883634</v>
      </c>
      <c r="J125">
        <f t="shared" si="7"/>
        <v>0.17053249075538437</v>
      </c>
    </row>
    <row r="126" spans="1:10">
      <c r="A126" s="1">
        <v>3</v>
      </c>
      <c r="B126" s="1">
        <v>38.169600000000003</v>
      </c>
      <c r="C126">
        <f t="shared" si="4"/>
        <v>37.019839177615474</v>
      </c>
      <c r="D126">
        <f t="shared" si="5"/>
        <v>1.149760822384529</v>
      </c>
      <c r="E126">
        <f t="shared" si="6"/>
        <v>1.3219499486903485</v>
      </c>
      <c r="J126">
        <f t="shared" si="7"/>
        <v>3.0122422618642297E-2</v>
      </c>
    </row>
    <row r="127" spans="1:10">
      <c r="A127" s="1">
        <v>4</v>
      </c>
      <c r="B127" s="1">
        <v>27.785699999999999</v>
      </c>
      <c r="C127">
        <f t="shared" si="4"/>
        <v>32.540803242999687</v>
      </c>
      <c r="D127">
        <f t="shared" si="5"/>
        <v>4.755103242999688</v>
      </c>
      <c r="E127">
        <f t="shared" si="6"/>
        <v>22.611006851586151</v>
      </c>
      <c r="J127">
        <f t="shared" si="7"/>
        <v>0.17113490907192147</v>
      </c>
    </row>
    <row r="128" spans="1:10">
      <c r="A128" s="1">
        <v>2.4</v>
      </c>
      <c r="B128" s="1">
        <v>48.2</v>
      </c>
      <c r="C128">
        <f t="shared" si="4"/>
        <v>39.707260738384946</v>
      </c>
      <c r="D128">
        <f t="shared" si="5"/>
        <v>8.492739261615057</v>
      </c>
      <c r="E128">
        <f t="shared" si="6"/>
        <v>72.126620165777865</v>
      </c>
      <c r="J128">
        <f t="shared" si="7"/>
        <v>0.17619790999201362</v>
      </c>
    </row>
    <row r="129" spans="1:10">
      <c r="A129" s="1">
        <v>3.7</v>
      </c>
      <c r="B129" s="1">
        <v>35.161999999999999</v>
      </c>
      <c r="C129">
        <f t="shared" si="4"/>
        <v>33.884514023384419</v>
      </c>
      <c r="D129">
        <f t="shared" si="5"/>
        <v>1.2774859766155799</v>
      </c>
      <c r="E129">
        <f t="shared" si="6"/>
        <v>1.6319704204494621</v>
      </c>
      <c r="J129">
        <f t="shared" si="7"/>
        <v>3.6331436682088047E-2</v>
      </c>
    </row>
    <row r="130" spans="1:10">
      <c r="A130" s="1">
        <v>3.7</v>
      </c>
      <c r="B130" s="1">
        <v>27.5</v>
      </c>
      <c r="C130">
        <f t="shared" si="4"/>
        <v>33.884514023384419</v>
      </c>
      <c r="D130">
        <f t="shared" si="5"/>
        <v>6.3845140233844191</v>
      </c>
      <c r="E130">
        <f t="shared" si="6"/>
        <v>40.762019314792305</v>
      </c>
      <c r="J130">
        <f t="shared" si="7"/>
        <v>0.23216414630488796</v>
      </c>
    </row>
    <row r="131" spans="1:10">
      <c r="A131" s="1">
        <v>5.2</v>
      </c>
      <c r="B131" s="1">
        <v>26.7</v>
      </c>
      <c r="C131">
        <f t="shared" ref="C131:C194" si="8">$H$6+($H$7*A131)</f>
        <v>27.165960121460735</v>
      </c>
      <c r="D131">
        <f t="shared" ref="D131:D194" si="9">ABS(B131-C131)</f>
        <v>0.46596012146073562</v>
      </c>
      <c r="E131">
        <f t="shared" ref="E131:E194" si="10">D131^2</f>
        <v>0.21711883479170349</v>
      </c>
      <c r="J131">
        <f t="shared" ref="J131:J194" si="11">D131/B131</f>
        <v>1.7451689942349649E-2</v>
      </c>
    </row>
    <row r="132" spans="1:10">
      <c r="A132" s="1">
        <v>5.7</v>
      </c>
      <c r="B132" s="1">
        <v>31.9</v>
      </c>
      <c r="C132">
        <f t="shared" si="8"/>
        <v>24.926442154152841</v>
      </c>
      <c r="D132">
        <f t="shared" si="9"/>
        <v>6.9735578458471572</v>
      </c>
      <c r="E132">
        <f t="shared" si="10"/>
        <v>48.630509029376441</v>
      </c>
      <c r="J132">
        <f t="shared" si="11"/>
        <v>0.21860682902342188</v>
      </c>
    </row>
    <row r="133" spans="1:10">
      <c r="A133" s="1">
        <v>5.3</v>
      </c>
      <c r="B133" s="1">
        <v>27.9</v>
      </c>
      <c r="C133">
        <f t="shared" si="8"/>
        <v>26.718056527999156</v>
      </c>
      <c r="D133">
        <f t="shared" si="9"/>
        <v>1.1819434720008424</v>
      </c>
      <c r="E133">
        <f t="shared" si="10"/>
        <v>1.3969903710054061</v>
      </c>
      <c r="J133">
        <f t="shared" si="11"/>
        <v>4.2363565304689696E-2</v>
      </c>
    </row>
    <row r="134" spans="1:10">
      <c r="A134" s="1">
        <v>2.4</v>
      </c>
      <c r="B134" s="1">
        <v>39.347999999999999</v>
      </c>
      <c r="C134">
        <f t="shared" si="8"/>
        <v>39.707260738384946</v>
      </c>
      <c r="D134">
        <f t="shared" si="9"/>
        <v>0.35926073838494688</v>
      </c>
      <c r="E134">
        <f t="shared" si="10"/>
        <v>0.12906827814489724</v>
      </c>
      <c r="J134">
        <f t="shared" si="11"/>
        <v>9.1303430513608539E-3</v>
      </c>
    </row>
    <row r="135" spans="1:10">
      <c r="A135" s="1">
        <v>3</v>
      </c>
      <c r="B135" s="1">
        <v>35.5</v>
      </c>
      <c r="C135">
        <f t="shared" si="8"/>
        <v>37.019839177615474</v>
      </c>
      <c r="D135">
        <f t="shared" si="9"/>
        <v>1.5198391776154736</v>
      </c>
      <c r="E135">
        <f t="shared" si="10"/>
        <v>2.309911125814879</v>
      </c>
      <c r="J135">
        <f t="shared" si="11"/>
        <v>4.2812371200435878E-2</v>
      </c>
    </row>
    <row r="136" spans="1:10">
      <c r="A136" s="1">
        <v>3.5</v>
      </c>
      <c r="B136" s="1">
        <v>32.1</v>
      </c>
      <c r="C136">
        <f t="shared" si="8"/>
        <v>34.780321210307577</v>
      </c>
      <c r="D136">
        <f t="shared" si="9"/>
        <v>2.6803212103075751</v>
      </c>
      <c r="E136">
        <f t="shared" si="10"/>
        <v>7.1841217904246646</v>
      </c>
      <c r="J136">
        <f t="shared" si="11"/>
        <v>8.3499103124846569E-2</v>
      </c>
    </row>
    <row r="137" spans="1:10">
      <c r="A137" s="1">
        <v>3.5</v>
      </c>
      <c r="B137" s="1">
        <v>38.0169</v>
      </c>
      <c r="C137">
        <f t="shared" si="8"/>
        <v>34.780321210307577</v>
      </c>
      <c r="D137">
        <f t="shared" si="9"/>
        <v>3.2365787896924232</v>
      </c>
      <c r="E137">
        <f t="shared" si="10"/>
        <v>10.475442261886871</v>
      </c>
      <c r="J137">
        <f t="shared" si="11"/>
        <v>8.5135263256404997E-2</v>
      </c>
    </row>
    <row r="138" spans="1:10">
      <c r="A138" s="1">
        <v>3.7</v>
      </c>
      <c r="B138" s="1">
        <v>34.299999999999997</v>
      </c>
      <c r="C138">
        <f t="shared" si="8"/>
        <v>33.884514023384419</v>
      </c>
      <c r="D138">
        <f t="shared" si="9"/>
        <v>0.41548597661557807</v>
      </c>
      <c r="E138">
        <f t="shared" si="10"/>
        <v>0.1726285967642007</v>
      </c>
      <c r="J138">
        <f t="shared" si="11"/>
        <v>1.2113293778879828E-2</v>
      </c>
    </row>
    <row r="139" spans="1:10">
      <c r="A139" s="1">
        <v>5.3</v>
      </c>
      <c r="B139" s="1">
        <v>24.299900000000001</v>
      </c>
      <c r="C139">
        <f t="shared" si="8"/>
        <v>26.718056527999156</v>
      </c>
      <c r="D139">
        <f t="shared" si="9"/>
        <v>2.4181565279991553</v>
      </c>
      <c r="E139">
        <f t="shared" si="10"/>
        <v>5.847480993904929</v>
      </c>
      <c r="J139">
        <f t="shared" si="11"/>
        <v>9.9513023839569517E-2</v>
      </c>
    </row>
    <row r="140" spans="1:10">
      <c r="A140" s="1">
        <v>3.7</v>
      </c>
      <c r="B140" s="1">
        <v>35.161999999999999</v>
      </c>
      <c r="C140">
        <f t="shared" si="8"/>
        <v>33.884514023384419</v>
      </c>
      <c r="D140">
        <f t="shared" si="9"/>
        <v>1.2774859766155799</v>
      </c>
      <c r="E140">
        <f t="shared" si="10"/>
        <v>1.6319704204494621</v>
      </c>
      <c r="J140">
        <f t="shared" si="11"/>
        <v>3.6331436682088047E-2</v>
      </c>
    </row>
    <row r="141" spans="1:10">
      <c r="A141" s="1">
        <v>6.2</v>
      </c>
      <c r="B141" s="1">
        <v>26</v>
      </c>
      <c r="C141">
        <f t="shared" si="8"/>
        <v>22.686924186844944</v>
      </c>
      <c r="D141">
        <f t="shared" si="9"/>
        <v>3.3130758131550557</v>
      </c>
      <c r="E141">
        <f t="shared" si="10"/>
        <v>10.976471343713033</v>
      </c>
      <c r="J141">
        <f t="shared" si="11"/>
        <v>0.12742599281365599</v>
      </c>
    </row>
    <row r="142" spans="1:10">
      <c r="A142" s="1">
        <v>3.5</v>
      </c>
      <c r="B142" s="1">
        <v>34.6</v>
      </c>
      <c r="C142">
        <f t="shared" si="8"/>
        <v>34.780321210307577</v>
      </c>
      <c r="D142">
        <f t="shared" si="9"/>
        <v>0.18032121030757509</v>
      </c>
      <c r="E142">
        <f t="shared" si="10"/>
        <v>3.2515738886788721E-2</v>
      </c>
      <c r="J142">
        <f t="shared" si="11"/>
        <v>5.2115956736293375E-3</v>
      </c>
    </row>
    <row r="143" spans="1:10">
      <c r="A143" s="1">
        <v>4.5999999999999996</v>
      </c>
      <c r="B143" s="1">
        <v>27.106100000000001</v>
      </c>
      <c r="C143">
        <f t="shared" si="8"/>
        <v>29.853381682230211</v>
      </c>
      <c r="D143">
        <f t="shared" si="9"/>
        <v>2.7472816822302093</v>
      </c>
      <c r="E143">
        <f t="shared" si="10"/>
        <v>7.5475566415176489</v>
      </c>
      <c r="J143">
        <f t="shared" si="11"/>
        <v>0.10135289408030698</v>
      </c>
    </row>
    <row r="144" spans="1:10">
      <c r="A144" s="1">
        <v>3</v>
      </c>
      <c r="B144" s="1">
        <v>35.460599999999999</v>
      </c>
      <c r="C144">
        <f t="shared" si="8"/>
        <v>37.019839177615474</v>
      </c>
      <c r="D144">
        <f t="shared" si="9"/>
        <v>1.5592391776154741</v>
      </c>
      <c r="E144">
        <f t="shared" si="10"/>
        <v>2.43122681301098</v>
      </c>
      <c r="J144">
        <f t="shared" si="11"/>
        <v>4.3971032007791018E-2</v>
      </c>
    </row>
    <row r="145" spans="1:10">
      <c r="A145" s="1">
        <v>5.5</v>
      </c>
      <c r="B145" s="1">
        <v>21.4</v>
      </c>
      <c r="C145">
        <f t="shared" si="8"/>
        <v>25.822249341075999</v>
      </c>
      <c r="D145">
        <f t="shared" si="9"/>
        <v>4.4222493410760002</v>
      </c>
      <c r="E145">
        <f t="shared" si="10"/>
        <v>19.556289234647117</v>
      </c>
      <c r="J145">
        <f t="shared" si="11"/>
        <v>0.20664716547084114</v>
      </c>
    </row>
    <row r="146" spans="1:10">
      <c r="A146" s="1">
        <v>4</v>
      </c>
      <c r="B146" s="1">
        <v>25.753499999999999</v>
      </c>
      <c r="C146">
        <f t="shared" si="8"/>
        <v>32.540803242999687</v>
      </c>
      <c r="D146">
        <f t="shared" si="9"/>
        <v>6.7873032429996876</v>
      </c>
      <c r="E146">
        <f t="shared" si="10"/>
        <v>46.067485312434073</v>
      </c>
      <c r="J146">
        <f t="shared" si="11"/>
        <v>0.26354876979826775</v>
      </c>
    </row>
    <row r="147" spans="1:10">
      <c r="A147" s="1">
        <v>3</v>
      </c>
      <c r="B147" s="1">
        <v>36.1</v>
      </c>
      <c r="C147">
        <f t="shared" si="8"/>
        <v>37.019839177615474</v>
      </c>
      <c r="D147">
        <f t="shared" si="9"/>
        <v>0.91983917761547218</v>
      </c>
      <c r="E147">
        <f t="shared" si="10"/>
        <v>0.84610411267630814</v>
      </c>
      <c r="J147">
        <f t="shared" si="11"/>
        <v>2.5480309629237457E-2</v>
      </c>
    </row>
    <row r="148" spans="1:10">
      <c r="A148" s="1">
        <v>2</v>
      </c>
      <c r="B148" s="1">
        <v>41.799799999999998</v>
      </c>
      <c r="C148">
        <f t="shared" si="8"/>
        <v>41.498875112231261</v>
      </c>
      <c r="D148">
        <f t="shared" si="9"/>
        <v>0.30092488776873694</v>
      </c>
      <c r="E148">
        <f t="shared" si="10"/>
        <v>9.0555788078626923E-2</v>
      </c>
      <c r="J148">
        <f t="shared" si="11"/>
        <v>7.1991944403738042E-3</v>
      </c>
    </row>
    <row r="149" spans="1:10">
      <c r="A149" s="1">
        <v>3.5</v>
      </c>
      <c r="B149" s="1">
        <v>34.200000000000003</v>
      </c>
      <c r="C149">
        <f t="shared" si="8"/>
        <v>34.780321210307577</v>
      </c>
      <c r="D149">
        <f t="shared" si="9"/>
        <v>0.58032121030757366</v>
      </c>
      <c r="E149">
        <f t="shared" si="10"/>
        <v>0.33677270713284713</v>
      </c>
      <c r="J149">
        <f t="shared" si="11"/>
        <v>1.6968456441741917E-2</v>
      </c>
    </row>
    <row r="150" spans="1:10">
      <c r="A150" s="1">
        <v>8</v>
      </c>
      <c r="B150" s="1">
        <v>17.8</v>
      </c>
      <c r="C150">
        <f t="shared" si="8"/>
        <v>14.624659504536524</v>
      </c>
      <c r="D150">
        <f t="shared" si="9"/>
        <v>3.1753404954634767</v>
      </c>
      <c r="E150">
        <f t="shared" si="10"/>
        <v>10.082787262130237</v>
      </c>
      <c r="J150">
        <f t="shared" si="11"/>
        <v>0.17838991547547622</v>
      </c>
    </row>
    <row r="151" spans="1:10">
      <c r="A151" s="1">
        <v>3.6</v>
      </c>
      <c r="B151" s="1">
        <v>31</v>
      </c>
      <c r="C151">
        <f t="shared" si="8"/>
        <v>34.332417616846001</v>
      </c>
      <c r="D151">
        <f t="shared" si="9"/>
        <v>3.3324176168460014</v>
      </c>
      <c r="E151">
        <f t="shared" si="10"/>
        <v>11.105007173065584</v>
      </c>
      <c r="J151">
        <f t="shared" si="11"/>
        <v>0.10749734247890327</v>
      </c>
    </row>
    <row r="152" spans="1:10">
      <c r="A152" s="1">
        <v>5.3</v>
      </c>
      <c r="B152" s="1">
        <v>28.993500000000001</v>
      </c>
      <c r="C152">
        <f t="shared" si="8"/>
        <v>26.718056527999156</v>
      </c>
      <c r="D152">
        <f t="shared" si="9"/>
        <v>2.2754434720008447</v>
      </c>
      <c r="E152">
        <f t="shared" si="10"/>
        <v>5.1776429942712587</v>
      </c>
      <c r="J152">
        <f t="shared" si="11"/>
        <v>7.8481158604543938E-2</v>
      </c>
    </row>
    <row r="153" spans="1:10">
      <c r="A153" s="1">
        <v>2.4</v>
      </c>
      <c r="B153" s="1">
        <v>42.3947</v>
      </c>
      <c r="C153">
        <f t="shared" si="8"/>
        <v>39.707260738384946</v>
      </c>
      <c r="D153">
        <f t="shared" si="9"/>
        <v>2.6874392616150544</v>
      </c>
      <c r="E153">
        <f t="shared" si="10"/>
        <v>7.2223297848700687</v>
      </c>
      <c r="J153">
        <f t="shared" si="11"/>
        <v>6.33909253188501E-2</v>
      </c>
    </row>
    <row r="154" spans="1:10">
      <c r="A154" s="1">
        <v>3.5</v>
      </c>
      <c r="B154" s="1">
        <v>34.6</v>
      </c>
      <c r="C154">
        <f t="shared" si="8"/>
        <v>34.780321210307577</v>
      </c>
      <c r="D154">
        <f t="shared" si="9"/>
        <v>0.18032121030757509</v>
      </c>
      <c r="E154">
        <f t="shared" si="10"/>
        <v>3.2515738886788721E-2</v>
      </c>
      <c r="J154">
        <f t="shared" si="11"/>
        <v>5.2115956736293375E-3</v>
      </c>
    </row>
    <row r="155" spans="1:10">
      <c r="A155" s="1">
        <v>3.6</v>
      </c>
      <c r="B155" s="1">
        <v>31.6</v>
      </c>
      <c r="C155">
        <f t="shared" si="8"/>
        <v>34.332417616846001</v>
      </c>
      <c r="D155">
        <f t="shared" si="9"/>
        <v>2.7324176168459999</v>
      </c>
      <c r="E155">
        <f t="shared" si="10"/>
        <v>7.4661060328503739</v>
      </c>
      <c r="J155">
        <f t="shared" si="11"/>
        <v>8.646891192550632E-2</v>
      </c>
    </row>
    <row r="156" spans="1:10">
      <c r="A156" s="1">
        <v>3.6</v>
      </c>
      <c r="B156" s="1">
        <v>36.439500000000002</v>
      </c>
      <c r="C156">
        <f t="shared" si="8"/>
        <v>34.332417616846001</v>
      </c>
      <c r="D156">
        <f t="shared" si="9"/>
        <v>2.1070823831540011</v>
      </c>
      <c r="E156">
        <f t="shared" si="10"/>
        <v>4.4397961693979449</v>
      </c>
      <c r="J156">
        <f t="shared" si="11"/>
        <v>5.7824129945635946E-2</v>
      </c>
    </row>
    <row r="157" spans="1:10">
      <c r="A157" s="1">
        <v>5</v>
      </c>
      <c r="B157" s="1">
        <v>24.0505</v>
      </c>
      <c r="C157">
        <f t="shared" si="8"/>
        <v>28.061767308383892</v>
      </c>
      <c r="D157">
        <f t="shared" si="9"/>
        <v>4.0112673083838928</v>
      </c>
      <c r="E157">
        <f t="shared" si="10"/>
        <v>16.090265419309361</v>
      </c>
      <c r="J157">
        <f t="shared" si="11"/>
        <v>0.16678519400361294</v>
      </c>
    </row>
    <row r="158" spans="1:10">
      <c r="A158" s="1">
        <v>3.7</v>
      </c>
      <c r="B158" s="1">
        <v>26.6</v>
      </c>
      <c r="C158">
        <f t="shared" si="8"/>
        <v>33.884514023384419</v>
      </c>
      <c r="D158">
        <f t="shared" si="9"/>
        <v>7.2845140233844177</v>
      </c>
      <c r="E158">
        <f t="shared" si="10"/>
        <v>53.064144556884237</v>
      </c>
      <c r="J158">
        <f t="shared" si="11"/>
        <v>0.27385391065354953</v>
      </c>
    </row>
    <row r="159" spans="1:10">
      <c r="A159" s="1">
        <v>6</v>
      </c>
      <c r="B159" s="1">
        <v>30.5</v>
      </c>
      <c r="C159">
        <f t="shared" si="8"/>
        <v>23.582731373768105</v>
      </c>
      <c r="D159">
        <f t="shared" si="9"/>
        <v>6.9172686262318948</v>
      </c>
      <c r="E159">
        <f t="shared" si="10"/>
        <v>47.848605247452085</v>
      </c>
      <c r="J159">
        <f t="shared" si="11"/>
        <v>0.22679569266334082</v>
      </c>
    </row>
    <row r="160" spans="1:10">
      <c r="A160" s="1">
        <v>2.5</v>
      </c>
      <c r="B160" s="1">
        <v>40.4</v>
      </c>
      <c r="C160">
        <f t="shared" si="8"/>
        <v>39.259357144923371</v>
      </c>
      <c r="D160">
        <f t="shared" si="9"/>
        <v>1.1406428550766279</v>
      </c>
      <c r="E160">
        <f t="shared" si="10"/>
        <v>1.3010661228373612</v>
      </c>
      <c r="J160">
        <f t="shared" si="11"/>
        <v>2.8233734036550197E-2</v>
      </c>
    </row>
    <row r="161" spans="1:10">
      <c r="A161" s="1">
        <v>2.5</v>
      </c>
      <c r="B161" s="1">
        <v>37.799999999999997</v>
      </c>
      <c r="C161">
        <f t="shared" si="8"/>
        <v>39.259357144923371</v>
      </c>
      <c r="D161">
        <f t="shared" si="9"/>
        <v>1.4593571449233735</v>
      </c>
      <c r="E161">
        <f t="shared" si="10"/>
        <v>2.1297232764389005</v>
      </c>
      <c r="J161">
        <f t="shared" si="11"/>
        <v>3.8607331876279724E-2</v>
      </c>
    </row>
    <row r="162" spans="1:10">
      <c r="A162" s="1">
        <v>3.7</v>
      </c>
      <c r="B162" s="1">
        <v>37.064999999999998</v>
      </c>
      <c r="C162">
        <f t="shared" si="8"/>
        <v>33.884514023384419</v>
      </c>
      <c r="D162">
        <f t="shared" si="9"/>
        <v>3.1804859766155786</v>
      </c>
      <c r="E162">
        <f t="shared" si="10"/>
        <v>10.115491047448351</v>
      </c>
      <c r="J162">
        <f t="shared" si="11"/>
        <v>8.5808336074884098E-2</v>
      </c>
    </row>
    <row r="163" spans="1:10">
      <c r="A163" s="1">
        <v>3.7</v>
      </c>
      <c r="B163" s="1">
        <v>24.4</v>
      </c>
      <c r="C163">
        <f t="shared" si="8"/>
        <v>33.884514023384419</v>
      </c>
      <c r="D163">
        <f t="shared" si="9"/>
        <v>9.4845140233844205</v>
      </c>
      <c r="E163">
        <f t="shared" si="10"/>
        <v>89.956006259775734</v>
      </c>
      <c r="J163">
        <f t="shared" si="11"/>
        <v>0.38870959112231235</v>
      </c>
    </row>
    <row r="164" spans="1:10">
      <c r="A164" s="1">
        <v>6.3</v>
      </c>
      <c r="B164" s="1">
        <v>24.8202</v>
      </c>
      <c r="C164">
        <f t="shared" si="8"/>
        <v>22.239020593383366</v>
      </c>
      <c r="D164">
        <f t="shared" si="9"/>
        <v>2.5811794066166343</v>
      </c>
      <c r="E164">
        <f t="shared" si="10"/>
        <v>6.6624871291418</v>
      </c>
      <c r="J164">
        <f t="shared" si="11"/>
        <v>0.10399510908923515</v>
      </c>
    </row>
    <row r="165" spans="1:10">
      <c r="A165" s="1">
        <v>2.8</v>
      </c>
      <c r="B165" s="1">
        <v>30.299299999999999</v>
      </c>
      <c r="C165">
        <f t="shared" si="8"/>
        <v>37.915646364538631</v>
      </c>
      <c r="D165">
        <f t="shared" si="9"/>
        <v>7.6163463645386322</v>
      </c>
      <c r="E165">
        <f t="shared" si="10"/>
        <v>58.008731944620841</v>
      </c>
      <c r="J165">
        <f t="shared" si="11"/>
        <v>0.25137037372278015</v>
      </c>
    </row>
    <row r="166" spans="1:10">
      <c r="A166" s="1">
        <v>5.7</v>
      </c>
      <c r="B166" s="1">
        <v>21.1</v>
      </c>
      <c r="C166">
        <f t="shared" si="8"/>
        <v>24.926442154152841</v>
      </c>
      <c r="D166">
        <f t="shared" si="9"/>
        <v>3.8264421541528399</v>
      </c>
      <c r="E166">
        <f t="shared" si="10"/>
        <v>14.641659559077826</v>
      </c>
      <c r="J166">
        <f t="shared" si="11"/>
        <v>0.18134796939112985</v>
      </c>
    </row>
    <row r="167" spans="1:10">
      <c r="A167" s="1">
        <v>2.5</v>
      </c>
      <c r="B167" s="1">
        <v>42.921500000000002</v>
      </c>
      <c r="C167">
        <f t="shared" si="8"/>
        <v>39.259357144923371</v>
      </c>
      <c r="D167">
        <f t="shared" si="9"/>
        <v>3.6621428550766311</v>
      </c>
      <c r="E167">
        <f t="shared" si="10"/>
        <v>13.411290290988818</v>
      </c>
      <c r="J167">
        <f t="shared" si="11"/>
        <v>8.5321874936258771E-2</v>
      </c>
    </row>
    <row r="168" spans="1:10">
      <c r="A168" s="1">
        <v>4.5999999999999996</v>
      </c>
      <c r="B168" s="1">
        <v>24.5</v>
      </c>
      <c r="C168">
        <f t="shared" si="8"/>
        <v>29.853381682230211</v>
      </c>
      <c r="D168">
        <f t="shared" si="9"/>
        <v>5.3533816822302107</v>
      </c>
      <c r="E168">
        <f t="shared" si="10"/>
        <v>28.658695435637959</v>
      </c>
      <c r="J168">
        <f t="shared" si="11"/>
        <v>0.21850537478490656</v>
      </c>
    </row>
    <row r="169" spans="1:10">
      <c r="A169" s="1">
        <v>3.5</v>
      </c>
      <c r="B169" s="1">
        <v>33.299999999999997</v>
      </c>
      <c r="C169">
        <f t="shared" si="8"/>
        <v>34.780321210307577</v>
      </c>
      <c r="D169">
        <f t="shared" si="9"/>
        <v>1.4803212103075793</v>
      </c>
      <c r="E169">
        <f t="shared" si="10"/>
        <v>2.1913508856864965</v>
      </c>
      <c r="J169">
        <f t="shared" si="11"/>
        <v>4.4454090399627014E-2</v>
      </c>
    </row>
    <row r="170" spans="1:10">
      <c r="A170" s="1">
        <v>5.3</v>
      </c>
      <c r="B170" s="1">
        <v>30.4</v>
      </c>
      <c r="C170">
        <f t="shared" si="8"/>
        <v>26.718056527999156</v>
      </c>
      <c r="D170">
        <f t="shared" si="9"/>
        <v>3.6819434720008424</v>
      </c>
      <c r="E170">
        <f t="shared" si="10"/>
        <v>13.556707731009618</v>
      </c>
      <c r="J170">
        <f t="shared" si="11"/>
        <v>0.12111656157897509</v>
      </c>
    </row>
    <row r="171" spans="1:10">
      <c r="A171" s="1">
        <v>6.2</v>
      </c>
      <c r="B171" s="1">
        <v>27.4</v>
      </c>
      <c r="C171">
        <f t="shared" si="8"/>
        <v>22.686924186844944</v>
      </c>
      <c r="D171">
        <f t="shared" si="9"/>
        <v>4.7130758131550543</v>
      </c>
      <c r="E171">
        <f t="shared" si="10"/>
        <v>22.213083620547177</v>
      </c>
      <c r="J171">
        <f t="shared" si="11"/>
        <v>0.17201006617354214</v>
      </c>
    </row>
    <row r="172" spans="1:10">
      <c r="A172" s="1">
        <v>3.5</v>
      </c>
      <c r="B172" s="1">
        <v>37.4</v>
      </c>
      <c r="C172">
        <f t="shared" si="8"/>
        <v>34.780321210307577</v>
      </c>
      <c r="D172">
        <f t="shared" si="9"/>
        <v>2.6196787896924221</v>
      </c>
      <c r="E172">
        <f t="shared" si="10"/>
        <v>6.8627169611643533</v>
      </c>
      <c r="J172">
        <f t="shared" si="11"/>
        <v>7.0044887424931077E-2</v>
      </c>
    </row>
    <row r="173" spans="1:10">
      <c r="A173" s="1">
        <v>1.8</v>
      </c>
      <c r="B173" s="1">
        <v>48.4</v>
      </c>
      <c r="C173">
        <f t="shared" si="8"/>
        <v>42.394682299154418</v>
      </c>
      <c r="D173">
        <f t="shared" si="9"/>
        <v>6.0053177008455805</v>
      </c>
      <c r="E173">
        <f t="shared" si="10"/>
        <v>36.06384068808925</v>
      </c>
      <c r="J173">
        <f t="shared" si="11"/>
        <v>0.12407681200094176</v>
      </c>
    </row>
    <row r="174" spans="1:10">
      <c r="A174" s="1">
        <v>4.5999999999999996</v>
      </c>
      <c r="B174" s="1">
        <v>33.550899999999999</v>
      </c>
      <c r="C174">
        <f t="shared" si="8"/>
        <v>29.853381682230211</v>
      </c>
      <c r="D174">
        <f t="shared" si="9"/>
        <v>3.6975183177697879</v>
      </c>
      <c r="E174">
        <f t="shared" si="10"/>
        <v>13.671641710243122</v>
      </c>
      <c r="J174">
        <f t="shared" si="11"/>
        <v>0.11020623344738258</v>
      </c>
    </row>
    <row r="175" spans="1:10">
      <c r="A175" s="1">
        <v>4.2</v>
      </c>
      <c r="B175" s="1">
        <v>31</v>
      </c>
      <c r="C175">
        <f t="shared" si="8"/>
        <v>31.644996056076526</v>
      </c>
      <c r="D175">
        <f t="shared" si="9"/>
        <v>0.64499605607652555</v>
      </c>
      <c r="E175">
        <f t="shared" si="10"/>
        <v>0.41601991235427249</v>
      </c>
      <c r="J175">
        <f t="shared" si="11"/>
        <v>2.0806324389565339E-2</v>
      </c>
    </row>
    <row r="176" spans="1:10">
      <c r="A176" s="1">
        <v>3</v>
      </c>
      <c r="B176" s="1">
        <v>39.493699999999997</v>
      </c>
      <c r="C176">
        <f t="shared" si="8"/>
        <v>37.019839177615474</v>
      </c>
      <c r="D176">
        <f t="shared" si="9"/>
        <v>2.4738608223845233</v>
      </c>
      <c r="E176">
        <f t="shared" si="10"/>
        <v>6.1199873685290296</v>
      </c>
      <c r="J176">
        <f t="shared" si="11"/>
        <v>6.2639378492886796E-2</v>
      </c>
    </row>
    <row r="177" spans="1:10">
      <c r="A177" s="1">
        <v>1.8</v>
      </c>
      <c r="B177" s="1">
        <v>50</v>
      </c>
      <c r="C177">
        <f t="shared" si="8"/>
        <v>42.394682299154418</v>
      </c>
      <c r="D177">
        <f t="shared" si="9"/>
        <v>7.6053177008455819</v>
      </c>
      <c r="E177">
        <f t="shared" si="10"/>
        <v>57.840857330795131</v>
      </c>
      <c r="J177">
        <f t="shared" si="11"/>
        <v>0.15210635401691164</v>
      </c>
    </row>
    <row r="178" spans="1:10">
      <c r="A178" s="1">
        <v>3.5</v>
      </c>
      <c r="B178" s="1">
        <v>31.5</v>
      </c>
      <c r="C178">
        <f t="shared" si="8"/>
        <v>34.780321210307577</v>
      </c>
      <c r="D178">
        <f t="shared" si="9"/>
        <v>3.2803212103075765</v>
      </c>
      <c r="E178">
        <f t="shared" si="10"/>
        <v>10.760507242793764</v>
      </c>
      <c r="J178">
        <f t="shared" si="11"/>
        <v>0.1041371812796056</v>
      </c>
    </row>
    <row r="179" spans="1:10">
      <c r="A179" s="1">
        <v>5.3</v>
      </c>
      <c r="B179" s="1">
        <v>27.9</v>
      </c>
      <c r="C179">
        <f t="shared" si="8"/>
        <v>26.718056527999156</v>
      </c>
      <c r="D179">
        <f t="shared" si="9"/>
        <v>1.1819434720008424</v>
      </c>
      <c r="E179">
        <f t="shared" si="10"/>
        <v>1.3969903710054061</v>
      </c>
      <c r="J179">
        <f t="shared" si="11"/>
        <v>4.2363565304689696E-2</v>
      </c>
    </row>
    <row r="180" spans="1:10">
      <c r="A180" s="1">
        <v>4.8</v>
      </c>
      <c r="B180" s="1">
        <v>25.7761</v>
      </c>
      <c r="C180">
        <f t="shared" si="8"/>
        <v>28.957574495307053</v>
      </c>
      <c r="D180">
        <f t="shared" si="9"/>
        <v>3.1814744953070537</v>
      </c>
      <c r="E180">
        <f t="shared" si="10"/>
        <v>10.121779964289273</v>
      </c>
      <c r="J180">
        <f t="shared" si="11"/>
        <v>0.12342730262945339</v>
      </c>
    </row>
    <row r="181" spans="1:10">
      <c r="A181" s="1">
        <v>4</v>
      </c>
      <c r="B181" s="1">
        <v>31.4</v>
      </c>
      <c r="C181">
        <f t="shared" si="8"/>
        <v>32.540803242999687</v>
      </c>
      <c r="D181">
        <f t="shared" si="9"/>
        <v>1.1408032429996879</v>
      </c>
      <c r="E181">
        <f t="shared" si="10"/>
        <v>1.301432039238605</v>
      </c>
      <c r="J181">
        <f t="shared" si="11"/>
        <v>3.6331313471327641E-2</v>
      </c>
    </row>
    <row r="182" spans="1:10">
      <c r="A182" s="1">
        <v>2</v>
      </c>
      <c r="B182" s="1">
        <v>60.1</v>
      </c>
      <c r="C182">
        <f t="shared" si="8"/>
        <v>41.498875112231261</v>
      </c>
      <c r="D182">
        <f t="shared" si="9"/>
        <v>18.601124887768741</v>
      </c>
      <c r="E182">
        <f t="shared" si="10"/>
        <v>346.00184709036967</v>
      </c>
      <c r="J182">
        <f t="shared" si="11"/>
        <v>0.30950290994623531</v>
      </c>
    </row>
    <row r="183" spans="1:10">
      <c r="A183" s="1">
        <v>2.4</v>
      </c>
      <c r="B183" s="1">
        <v>35.587699999999998</v>
      </c>
      <c r="C183">
        <f t="shared" si="8"/>
        <v>39.707260738384946</v>
      </c>
      <c r="D183">
        <f t="shared" si="9"/>
        <v>4.1195607383849477</v>
      </c>
      <c r="E183">
        <f t="shared" si="10"/>
        <v>16.970780677242736</v>
      </c>
      <c r="J183">
        <f t="shared" si="11"/>
        <v>0.11575799330625322</v>
      </c>
    </row>
    <row r="184" spans="1:10">
      <c r="A184" s="1">
        <v>4.7</v>
      </c>
      <c r="B184" s="1">
        <v>23.8</v>
      </c>
      <c r="C184">
        <f t="shared" si="8"/>
        <v>29.405478088768628</v>
      </c>
      <c r="D184">
        <f t="shared" si="9"/>
        <v>5.6054780887686277</v>
      </c>
      <c r="E184">
        <f t="shared" si="10"/>
        <v>31.421384603665189</v>
      </c>
      <c r="J184">
        <f t="shared" si="11"/>
        <v>0.23552428944405998</v>
      </c>
    </row>
    <row r="185" spans="1:10">
      <c r="A185" s="1">
        <v>4</v>
      </c>
      <c r="B185" s="1">
        <v>27.234000000000002</v>
      </c>
      <c r="C185">
        <f t="shared" si="8"/>
        <v>32.540803242999687</v>
      </c>
      <c r="D185">
        <f t="shared" si="9"/>
        <v>5.3068032429996848</v>
      </c>
      <c r="E185">
        <f t="shared" si="10"/>
        <v>28.162160659911972</v>
      </c>
      <c r="J185">
        <f t="shared" si="11"/>
        <v>0.19485948604684161</v>
      </c>
    </row>
    <row r="186" spans="1:10">
      <c r="A186" s="1">
        <v>5.6</v>
      </c>
      <c r="B186" s="1">
        <v>24.947700000000001</v>
      </c>
      <c r="C186">
        <f t="shared" si="8"/>
        <v>25.37434574761442</v>
      </c>
      <c r="D186">
        <f t="shared" si="9"/>
        <v>0.42664574761441898</v>
      </c>
      <c r="E186">
        <f t="shared" si="10"/>
        <v>0.18202659395746651</v>
      </c>
      <c r="J186">
        <f t="shared" si="11"/>
        <v>1.710160646530217E-2</v>
      </c>
    </row>
    <row r="187" spans="1:10">
      <c r="A187" s="1">
        <v>4</v>
      </c>
      <c r="B187" s="1">
        <v>27.736599999999999</v>
      </c>
      <c r="C187">
        <f t="shared" si="8"/>
        <v>32.540803242999687</v>
      </c>
      <c r="D187">
        <f t="shared" si="9"/>
        <v>4.8042032429996873</v>
      </c>
      <c r="E187">
        <f t="shared" si="10"/>
        <v>23.080368800048713</v>
      </c>
      <c r="J187">
        <f t="shared" si="11"/>
        <v>0.17320808040638316</v>
      </c>
    </row>
    <row r="188" spans="1:10">
      <c r="A188" s="1">
        <v>3.2</v>
      </c>
      <c r="B188" s="1">
        <v>29.743099999999998</v>
      </c>
      <c r="C188">
        <f t="shared" si="8"/>
        <v>36.124031990692316</v>
      </c>
      <c r="D188">
        <f t="shared" si="9"/>
        <v>6.3809319906923179</v>
      </c>
      <c r="E188">
        <f t="shared" si="10"/>
        <v>40.716293069840624</v>
      </c>
      <c r="J188">
        <f t="shared" si="11"/>
        <v>0.21453486659737278</v>
      </c>
    </row>
    <row r="189" spans="1:10">
      <c r="A189" s="1">
        <v>5.3</v>
      </c>
      <c r="B189" s="1">
        <v>29</v>
      </c>
      <c r="C189">
        <f t="shared" si="8"/>
        <v>26.718056527999156</v>
      </c>
      <c r="D189">
        <f t="shared" si="9"/>
        <v>2.2819434720008438</v>
      </c>
      <c r="E189">
        <f t="shared" si="10"/>
        <v>5.2072660094072658</v>
      </c>
      <c r="J189">
        <f t="shared" si="11"/>
        <v>7.8687705931063584E-2</v>
      </c>
    </row>
    <row r="190" spans="1:10">
      <c r="A190" s="1">
        <v>3</v>
      </c>
      <c r="B190" s="1">
        <v>35.708100000000002</v>
      </c>
      <c r="C190">
        <f t="shared" si="8"/>
        <v>37.019839177615474</v>
      </c>
      <c r="D190">
        <f t="shared" si="9"/>
        <v>1.3117391776154719</v>
      </c>
      <c r="E190">
        <f t="shared" si="10"/>
        <v>1.7206596700913144</v>
      </c>
      <c r="J190">
        <f t="shared" si="11"/>
        <v>3.6735059485536105E-2</v>
      </c>
    </row>
    <row r="191" spans="1:10">
      <c r="A191" s="1">
        <v>3.5</v>
      </c>
      <c r="B191" s="1">
        <v>36.6</v>
      </c>
      <c r="C191">
        <f t="shared" si="8"/>
        <v>34.780321210307577</v>
      </c>
      <c r="D191">
        <f t="shared" si="9"/>
        <v>1.8196787896924249</v>
      </c>
      <c r="E191">
        <f t="shared" si="10"/>
        <v>3.3112308976564884</v>
      </c>
      <c r="J191">
        <f t="shared" si="11"/>
        <v>4.9717999718372263E-2</v>
      </c>
    </row>
    <row r="192" spans="1:10">
      <c r="A192" s="1">
        <v>2</v>
      </c>
      <c r="B192" s="1">
        <v>42.3461</v>
      </c>
      <c r="C192">
        <f t="shared" si="8"/>
        <v>41.498875112231261</v>
      </c>
      <c r="D192">
        <f t="shared" si="9"/>
        <v>0.84722488776873917</v>
      </c>
      <c r="E192">
        <f t="shared" si="10"/>
        <v>0.71779001045475266</v>
      </c>
      <c r="J192">
        <f t="shared" si="11"/>
        <v>2.000715267211713E-2</v>
      </c>
    </row>
    <row r="193" spans="1:10">
      <c r="A193" s="1">
        <v>3.5</v>
      </c>
      <c r="B193" s="1">
        <v>35.5</v>
      </c>
      <c r="C193">
        <f t="shared" si="8"/>
        <v>34.780321210307577</v>
      </c>
      <c r="D193">
        <f t="shared" si="9"/>
        <v>0.71967878969242349</v>
      </c>
      <c r="E193">
        <f t="shared" si="10"/>
        <v>0.51793756033315153</v>
      </c>
      <c r="J193">
        <f t="shared" si="11"/>
        <v>2.027264196316686E-2</v>
      </c>
    </row>
    <row r="194" spans="1:10">
      <c r="A194" s="1">
        <v>1.6</v>
      </c>
      <c r="B194" s="1">
        <v>47.9</v>
      </c>
      <c r="C194">
        <f t="shared" si="8"/>
        <v>43.290489486077576</v>
      </c>
      <c r="D194">
        <f t="shared" si="9"/>
        <v>4.6095105139224231</v>
      </c>
      <c r="E194">
        <f t="shared" si="10"/>
        <v>21.247587177961361</v>
      </c>
      <c r="J194">
        <f t="shared" si="11"/>
        <v>9.6231952273954549E-2</v>
      </c>
    </row>
    <row r="195" spans="1:10">
      <c r="A195" s="1">
        <v>2.4</v>
      </c>
      <c r="B195" s="1">
        <v>36.700000000000003</v>
      </c>
      <c r="C195">
        <f t="shared" ref="C195:C258" si="12">$H$6+($H$7*A195)</f>
        <v>39.707260738384946</v>
      </c>
      <c r="D195">
        <f t="shared" ref="D195:D258" si="13">ABS(B195-C195)</f>
        <v>3.007260738384943</v>
      </c>
      <c r="E195">
        <f t="shared" ref="E195:E258" si="14">D195^2</f>
        <v>9.0436171486315526</v>
      </c>
      <c r="J195">
        <f t="shared" ref="J195:J258" si="15">D195/B195</f>
        <v>8.1941709492777737E-2</v>
      </c>
    </row>
    <row r="196" spans="1:10">
      <c r="A196" s="1">
        <v>4.5999999999999996</v>
      </c>
      <c r="B196" s="1">
        <v>26.229500000000002</v>
      </c>
      <c r="C196">
        <f t="shared" si="12"/>
        <v>29.853381682230211</v>
      </c>
      <c r="D196">
        <f t="shared" si="13"/>
        <v>3.6238816822302091</v>
      </c>
      <c r="E196">
        <f t="shared" si="14"/>
        <v>13.132518446803651</v>
      </c>
      <c r="J196">
        <f t="shared" si="15"/>
        <v>0.13816053231019307</v>
      </c>
    </row>
    <row r="197" spans="1:10">
      <c r="A197" s="1">
        <v>3.7</v>
      </c>
      <c r="B197" s="1">
        <v>28.5</v>
      </c>
      <c r="C197">
        <f t="shared" si="12"/>
        <v>33.884514023384419</v>
      </c>
      <c r="D197">
        <f t="shared" si="13"/>
        <v>5.3845140233844191</v>
      </c>
      <c r="E197">
        <f t="shared" si="14"/>
        <v>28.992991268023463</v>
      </c>
      <c r="J197">
        <f t="shared" si="15"/>
        <v>0.18893031660997961</v>
      </c>
    </row>
    <row r="198" spans="1:10">
      <c r="A198" s="1">
        <v>2</v>
      </c>
      <c r="B198" s="1">
        <v>38.462699999999998</v>
      </c>
      <c r="C198">
        <f t="shared" si="12"/>
        <v>41.498875112231261</v>
      </c>
      <c r="D198">
        <f t="shared" si="13"/>
        <v>3.0361751122312626</v>
      </c>
      <c r="E198">
        <f t="shared" si="14"/>
        <v>9.2183593121325202</v>
      </c>
      <c r="J198">
        <f t="shared" si="15"/>
        <v>7.8938168985309476E-2</v>
      </c>
    </row>
    <row r="199" spans="1:10">
      <c r="A199" s="1">
        <v>3.5</v>
      </c>
      <c r="B199" s="1">
        <v>31.496099999999998</v>
      </c>
      <c r="C199">
        <f t="shared" si="12"/>
        <v>34.780321210307577</v>
      </c>
      <c r="D199">
        <f t="shared" si="13"/>
        <v>3.2842212103075781</v>
      </c>
      <c r="E199">
        <f t="shared" si="14"/>
        <v>10.786108958234173</v>
      </c>
      <c r="J199">
        <f t="shared" si="15"/>
        <v>0.10427390090543205</v>
      </c>
    </row>
    <row r="200" spans="1:10">
      <c r="A200" s="1">
        <v>4</v>
      </c>
      <c r="B200" s="1">
        <v>25.3</v>
      </c>
      <c r="C200">
        <f t="shared" si="12"/>
        <v>32.540803242999687</v>
      </c>
      <c r="D200">
        <f t="shared" si="13"/>
        <v>7.2408032429996858</v>
      </c>
      <c r="E200">
        <f t="shared" si="14"/>
        <v>52.429231603834765</v>
      </c>
      <c r="J200">
        <f t="shared" si="15"/>
        <v>0.28619775664030378</v>
      </c>
    </row>
    <row r="201" spans="1:10">
      <c r="A201" s="1">
        <v>5</v>
      </c>
      <c r="B201" s="1">
        <v>23.7</v>
      </c>
      <c r="C201">
        <f t="shared" si="12"/>
        <v>28.061767308383892</v>
      </c>
      <c r="D201">
        <f t="shared" si="13"/>
        <v>4.361767308383893</v>
      </c>
      <c r="E201">
        <f t="shared" si="14"/>
        <v>19.025014052486473</v>
      </c>
      <c r="J201">
        <f t="shared" si="15"/>
        <v>0.18404081469974232</v>
      </c>
    </row>
    <row r="202" spans="1:10">
      <c r="A202" s="1">
        <v>2.4</v>
      </c>
      <c r="B202" s="1">
        <v>37.490200000000002</v>
      </c>
      <c r="C202">
        <f t="shared" si="12"/>
        <v>39.707260738384946</v>
      </c>
      <c r="D202">
        <f t="shared" si="13"/>
        <v>2.2170607383849443</v>
      </c>
      <c r="E202">
        <f t="shared" si="14"/>
        <v>4.9153583176879945</v>
      </c>
      <c r="J202">
        <f t="shared" si="15"/>
        <v>5.9137074178983957E-2</v>
      </c>
    </row>
    <row r="203" spans="1:10">
      <c r="A203" s="1">
        <v>3</v>
      </c>
      <c r="B203" s="1">
        <v>38.169600000000003</v>
      </c>
      <c r="C203">
        <f t="shared" si="12"/>
        <v>37.019839177615474</v>
      </c>
      <c r="D203">
        <f t="shared" si="13"/>
        <v>1.149760822384529</v>
      </c>
      <c r="E203">
        <f t="shared" si="14"/>
        <v>1.3219499486903485</v>
      </c>
      <c r="J203">
        <f t="shared" si="15"/>
        <v>3.0122422618642297E-2</v>
      </c>
    </row>
    <row r="204" spans="1:10">
      <c r="A204" s="1">
        <v>6.5</v>
      </c>
      <c r="B204" s="1">
        <v>19.899999999999999</v>
      </c>
      <c r="C204">
        <f t="shared" si="12"/>
        <v>21.343213406460208</v>
      </c>
      <c r="D204">
        <f t="shared" si="13"/>
        <v>1.4432134064602096</v>
      </c>
      <c r="E204">
        <f t="shared" si="14"/>
        <v>2.082864936586482</v>
      </c>
      <c r="J204">
        <f t="shared" si="15"/>
        <v>7.2523286756794453E-2</v>
      </c>
    </row>
    <row r="205" spans="1:10">
      <c r="A205" s="1">
        <v>2.4</v>
      </c>
      <c r="B205" s="1">
        <v>34.283099999999997</v>
      </c>
      <c r="C205">
        <f t="shared" si="12"/>
        <v>39.707260738384946</v>
      </c>
      <c r="D205">
        <f t="shared" si="13"/>
        <v>5.4241607383849484</v>
      </c>
      <c r="E205">
        <f t="shared" si="14"/>
        <v>29.421519715836748</v>
      </c>
      <c r="J205">
        <f t="shared" si="15"/>
        <v>0.15821675223025189</v>
      </c>
    </row>
    <row r="206" spans="1:10">
      <c r="A206" s="1">
        <v>2.4</v>
      </c>
      <c r="B206" s="1">
        <v>38.6</v>
      </c>
      <c r="C206">
        <f t="shared" si="12"/>
        <v>39.707260738384946</v>
      </c>
      <c r="D206">
        <f t="shared" si="13"/>
        <v>1.1072607383849444</v>
      </c>
      <c r="E206">
        <f t="shared" si="14"/>
        <v>1.2260263427687723</v>
      </c>
      <c r="J206">
        <f t="shared" si="15"/>
        <v>2.8685511357122911E-2</v>
      </c>
    </row>
    <row r="207" spans="1:10">
      <c r="A207" s="1">
        <v>4.5999999999999996</v>
      </c>
      <c r="B207" s="1">
        <v>31.9</v>
      </c>
      <c r="C207">
        <f t="shared" si="12"/>
        <v>29.853381682230211</v>
      </c>
      <c r="D207">
        <f t="shared" si="13"/>
        <v>2.0466183177697879</v>
      </c>
      <c r="E207">
        <f t="shared" si="14"/>
        <v>4.1886465386308362</v>
      </c>
      <c r="J207">
        <f t="shared" si="15"/>
        <v>6.4157314036670465E-2</v>
      </c>
    </row>
    <row r="208" spans="1:10">
      <c r="A208" s="1">
        <v>2</v>
      </c>
      <c r="B208" s="1">
        <v>41.0456</v>
      </c>
      <c r="C208">
        <f t="shared" si="12"/>
        <v>41.498875112231261</v>
      </c>
      <c r="D208">
        <f t="shared" si="13"/>
        <v>0.45327511223126038</v>
      </c>
      <c r="E208">
        <f t="shared" si="14"/>
        <v>0.2054583273682617</v>
      </c>
      <c r="J208">
        <f t="shared" si="15"/>
        <v>1.1043208339779668E-2</v>
      </c>
    </row>
    <row r="209" spans="1:10">
      <c r="A209" s="1">
        <v>2.5</v>
      </c>
      <c r="B209" s="1">
        <v>36.290100000000002</v>
      </c>
      <c r="C209">
        <f t="shared" si="12"/>
        <v>39.259357144923371</v>
      </c>
      <c r="D209">
        <f t="shared" si="13"/>
        <v>2.9692571449233682</v>
      </c>
      <c r="E209">
        <f t="shared" si="14"/>
        <v>8.8164879926784714</v>
      </c>
      <c r="J209">
        <f t="shared" si="15"/>
        <v>8.1820032045196014E-2</v>
      </c>
    </row>
    <row r="210" spans="1:10">
      <c r="A210" s="1">
        <v>4.5999999999999996</v>
      </c>
      <c r="B210" s="1">
        <v>26.548400000000001</v>
      </c>
      <c r="C210">
        <f t="shared" si="12"/>
        <v>29.853381682230211</v>
      </c>
      <c r="D210">
        <f t="shared" si="13"/>
        <v>3.3049816822302098</v>
      </c>
      <c r="E210">
        <f t="shared" si="14"/>
        <v>10.922903919877228</v>
      </c>
      <c r="J210">
        <f t="shared" si="15"/>
        <v>0.12448892145026479</v>
      </c>
    </row>
    <row r="211" spans="1:10">
      <c r="A211" s="1">
        <v>2.5</v>
      </c>
      <c r="B211" s="1">
        <v>40.4</v>
      </c>
      <c r="C211">
        <f t="shared" si="12"/>
        <v>39.259357144923371</v>
      </c>
      <c r="D211">
        <f t="shared" si="13"/>
        <v>1.1406428550766279</v>
      </c>
      <c r="E211">
        <f t="shared" si="14"/>
        <v>1.3010661228373612</v>
      </c>
      <c r="J211">
        <f t="shared" si="15"/>
        <v>2.8233734036550197E-2</v>
      </c>
    </row>
    <row r="212" spans="1:10">
      <c r="A212" s="1">
        <v>2</v>
      </c>
      <c r="B212" s="1">
        <v>41.521000000000001</v>
      </c>
      <c r="C212">
        <f t="shared" si="12"/>
        <v>41.498875112231261</v>
      </c>
      <c r="D212">
        <f t="shared" si="13"/>
        <v>2.2124887768740109E-2</v>
      </c>
      <c r="E212">
        <f t="shared" si="14"/>
        <v>4.8951065877934571E-4</v>
      </c>
      <c r="J212">
        <f t="shared" si="15"/>
        <v>5.328601856588259E-4</v>
      </c>
    </row>
    <row r="213" spans="1:10">
      <c r="A213" s="1">
        <v>1.6</v>
      </c>
      <c r="B213" s="1">
        <v>52</v>
      </c>
      <c r="C213">
        <f t="shared" si="12"/>
        <v>43.290489486077576</v>
      </c>
      <c r="D213">
        <f t="shared" si="13"/>
        <v>8.7095105139224245</v>
      </c>
      <c r="E213">
        <f t="shared" si="14"/>
        <v>75.855573392125251</v>
      </c>
      <c r="J213">
        <f t="shared" si="15"/>
        <v>0.16749058680620046</v>
      </c>
    </row>
    <row r="214" spans="1:10">
      <c r="A214" s="1">
        <v>2.2999999999999998</v>
      </c>
      <c r="B214" s="1">
        <v>39.200000000000003</v>
      </c>
      <c r="C214">
        <f t="shared" si="12"/>
        <v>40.155164331846528</v>
      </c>
      <c r="D214">
        <f t="shared" si="13"/>
        <v>0.95516433184652527</v>
      </c>
      <c r="E214">
        <f t="shared" si="14"/>
        <v>0.91233890083181901</v>
      </c>
      <c r="J214">
        <f t="shared" si="15"/>
        <v>2.4366437036901153E-2</v>
      </c>
    </row>
    <row r="215" spans="1:10">
      <c r="A215" s="1">
        <v>1.5</v>
      </c>
      <c r="B215" s="1">
        <v>46.2622</v>
      </c>
      <c r="C215">
        <f t="shared" si="12"/>
        <v>43.738393079539158</v>
      </c>
      <c r="D215">
        <f t="shared" si="13"/>
        <v>2.5238069204608422</v>
      </c>
      <c r="E215">
        <f t="shared" si="14"/>
        <v>6.3696013717660396</v>
      </c>
      <c r="J215">
        <f t="shared" si="15"/>
        <v>5.4554407712146036E-2</v>
      </c>
    </row>
    <row r="216" spans="1:10">
      <c r="A216" s="1">
        <v>2.5</v>
      </c>
      <c r="B216" s="1">
        <v>37.799999999999997</v>
      </c>
      <c r="C216">
        <f t="shared" si="12"/>
        <v>39.259357144923371</v>
      </c>
      <c r="D216">
        <f t="shared" si="13"/>
        <v>1.4593571449233735</v>
      </c>
      <c r="E216">
        <f t="shared" si="14"/>
        <v>2.1297232764389005</v>
      </c>
      <c r="J216">
        <f t="shared" si="15"/>
        <v>3.8607331876279724E-2</v>
      </c>
    </row>
    <row r="217" spans="1:10">
      <c r="A217" s="1">
        <v>6</v>
      </c>
      <c r="B217" s="1">
        <v>30.299900000000001</v>
      </c>
      <c r="C217">
        <f t="shared" si="12"/>
        <v>23.582731373768105</v>
      </c>
      <c r="D217">
        <f t="shared" si="13"/>
        <v>6.7171686262318957</v>
      </c>
      <c r="E217">
        <f t="shared" si="14"/>
        <v>45.120354353234092</v>
      </c>
      <c r="J217">
        <f t="shared" si="15"/>
        <v>0.2216894651874064</v>
      </c>
    </row>
    <row r="218" spans="1:10">
      <c r="A218" s="1">
        <v>4</v>
      </c>
      <c r="B218" s="1">
        <v>30.9375</v>
      </c>
      <c r="C218">
        <f t="shared" si="12"/>
        <v>32.540803242999687</v>
      </c>
      <c r="D218">
        <f t="shared" si="13"/>
        <v>1.6033032429996865</v>
      </c>
      <c r="E218">
        <f t="shared" si="14"/>
        <v>2.5705812890133117</v>
      </c>
      <c r="J218">
        <f t="shared" si="15"/>
        <v>5.1823943208070676E-2</v>
      </c>
    </row>
    <row r="219" spans="1:10">
      <c r="A219" s="1">
        <v>5.6</v>
      </c>
      <c r="B219" s="1">
        <v>24.2</v>
      </c>
      <c r="C219">
        <f t="shared" si="12"/>
        <v>25.37434574761442</v>
      </c>
      <c r="D219">
        <f t="shared" si="13"/>
        <v>1.1743457476144208</v>
      </c>
      <c r="E219">
        <f t="shared" si="14"/>
        <v>1.3790879349400729</v>
      </c>
      <c r="J219">
        <f t="shared" si="15"/>
        <v>4.8526683785719872E-2</v>
      </c>
    </row>
    <row r="220" spans="1:10">
      <c r="A220" s="1">
        <v>3</v>
      </c>
      <c r="B220" s="1">
        <v>38.169600000000003</v>
      </c>
      <c r="C220">
        <f t="shared" si="12"/>
        <v>37.019839177615474</v>
      </c>
      <c r="D220">
        <f t="shared" si="13"/>
        <v>1.149760822384529</v>
      </c>
      <c r="E220">
        <f t="shared" si="14"/>
        <v>1.3219499486903485</v>
      </c>
      <c r="J220">
        <f t="shared" si="15"/>
        <v>3.0122422618642297E-2</v>
      </c>
    </row>
    <row r="221" spans="1:10">
      <c r="A221" s="1">
        <v>4.5999999999999996</v>
      </c>
      <c r="B221" s="1">
        <v>29</v>
      </c>
      <c r="C221">
        <f t="shared" si="12"/>
        <v>29.853381682230211</v>
      </c>
      <c r="D221">
        <f t="shared" si="13"/>
        <v>0.85338168223021071</v>
      </c>
      <c r="E221">
        <f t="shared" si="14"/>
        <v>0.72826029556606431</v>
      </c>
      <c r="J221">
        <f t="shared" si="15"/>
        <v>2.942695455966244E-2</v>
      </c>
    </row>
    <row r="222" spans="1:10">
      <c r="A222" s="1">
        <v>6.2</v>
      </c>
      <c r="B222" s="1">
        <v>35.200000000000003</v>
      </c>
      <c r="C222">
        <f t="shared" si="12"/>
        <v>22.686924186844944</v>
      </c>
      <c r="D222">
        <f t="shared" si="13"/>
        <v>12.513075813155059</v>
      </c>
      <c r="E222">
        <f t="shared" si="14"/>
        <v>156.57706630576612</v>
      </c>
      <c r="J222">
        <f t="shared" si="15"/>
        <v>0.35548510832826868</v>
      </c>
    </row>
    <row r="223" spans="1:10">
      <c r="A223" s="1">
        <v>2.4</v>
      </c>
      <c r="B223" s="1">
        <v>38.6</v>
      </c>
      <c r="C223">
        <f t="shared" si="12"/>
        <v>39.707260738384946</v>
      </c>
      <c r="D223">
        <f t="shared" si="13"/>
        <v>1.1072607383849444</v>
      </c>
      <c r="E223">
        <f t="shared" si="14"/>
        <v>1.2260263427687723</v>
      </c>
      <c r="J223">
        <f t="shared" si="15"/>
        <v>2.8685511357122911E-2</v>
      </c>
    </row>
    <row r="224" spans="1:10">
      <c r="A224" s="1">
        <v>6</v>
      </c>
      <c r="B224" s="1">
        <v>30.299900000000001</v>
      </c>
      <c r="C224">
        <f t="shared" si="12"/>
        <v>23.582731373768105</v>
      </c>
      <c r="D224">
        <f t="shared" si="13"/>
        <v>6.7171686262318957</v>
      </c>
      <c r="E224">
        <f t="shared" si="14"/>
        <v>45.120354353234092</v>
      </c>
      <c r="J224">
        <f t="shared" si="15"/>
        <v>0.2216894651874064</v>
      </c>
    </row>
    <row r="225" spans="1:10">
      <c r="A225" s="1">
        <v>3.5</v>
      </c>
      <c r="B225" s="1">
        <v>39.9</v>
      </c>
      <c r="C225">
        <f t="shared" si="12"/>
        <v>34.780321210307577</v>
      </c>
      <c r="D225">
        <f t="shared" si="13"/>
        <v>5.1196787896924221</v>
      </c>
      <c r="E225">
        <f t="shared" si="14"/>
        <v>26.211110909626463</v>
      </c>
      <c r="J225">
        <f t="shared" si="15"/>
        <v>0.12831275162136396</v>
      </c>
    </row>
    <row r="226" spans="1:10">
      <c r="A226" s="1">
        <v>3</v>
      </c>
      <c r="B226" s="1">
        <v>34.7288</v>
      </c>
      <c r="C226">
        <f t="shared" si="12"/>
        <v>37.019839177615474</v>
      </c>
      <c r="D226">
        <f t="shared" si="13"/>
        <v>2.2910391776154739</v>
      </c>
      <c r="E226">
        <f t="shared" si="14"/>
        <v>5.248860513368987</v>
      </c>
      <c r="J226">
        <f t="shared" si="15"/>
        <v>6.5969431066304443E-2</v>
      </c>
    </row>
    <row r="227" spans="1:10">
      <c r="A227" s="1">
        <v>3.5</v>
      </c>
      <c r="B227" s="1">
        <v>30.6</v>
      </c>
      <c r="C227">
        <f t="shared" si="12"/>
        <v>34.780321210307577</v>
      </c>
      <c r="D227">
        <f t="shared" si="13"/>
        <v>4.1803212103075751</v>
      </c>
      <c r="E227">
        <f t="shared" si="14"/>
        <v>17.475085421347391</v>
      </c>
      <c r="J227">
        <f t="shared" si="15"/>
        <v>0.13661180425841749</v>
      </c>
    </row>
    <row r="228" spans="1:10">
      <c r="A228" s="1">
        <v>3.7</v>
      </c>
      <c r="B228" s="1">
        <v>34.4</v>
      </c>
      <c r="C228">
        <f t="shared" si="12"/>
        <v>33.884514023384419</v>
      </c>
      <c r="D228">
        <f t="shared" si="13"/>
        <v>0.51548597661557949</v>
      </c>
      <c r="E228">
        <f t="shared" si="14"/>
        <v>0.26572579208731778</v>
      </c>
      <c r="J228">
        <f t="shared" si="15"/>
        <v>1.4985057459755218E-2</v>
      </c>
    </row>
    <row r="229" spans="1:10">
      <c r="A229" s="1">
        <v>2.5</v>
      </c>
      <c r="B229" s="1">
        <v>40.0169</v>
      </c>
      <c r="C229">
        <f t="shared" si="12"/>
        <v>39.259357144923371</v>
      </c>
      <c r="D229">
        <f t="shared" si="13"/>
        <v>0.757542855076629</v>
      </c>
      <c r="E229">
        <f t="shared" si="14"/>
        <v>0.57387117727765047</v>
      </c>
      <c r="J229">
        <f t="shared" si="15"/>
        <v>1.8930573209734611E-2</v>
      </c>
    </row>
    <row r="230" spans="1:10">
      <c r="A230" s="1">
        <v>3.7</v>
      </c>
      <c r="B230" s="1">
        <v>27.8</v>
      </c>
      <c r="C230">
        <f t="shared" si="12"/>
        <v>33.884514023384419</v>
      </c>
      <c r="D230">
        <f t="shared" si="13"/>
        <v>6.0845140233844184</v>
      </c>
      <c r="E230">
        <f t="shared" si="14"/>
        <v>37.021310900761641</v>
      </c>
      <c r="J230">
        <f t="shared" si="15"/>
        <v>0.21886741091310857</v>
      </c>
    </row>
    <row r="231" spans="1:10">
      <c r="A231" s="1">
        <v>5.7</v>
      </c>
      <c r="B231" s="1">
        <v>20.99</v>
      </c>
      <c r="C231">
        <f t="shared" si="12"/>
        <v>24.926442154152841</v>
      </c>
      <c r="D231">
        <f t="shared" si="13"/>
        <v>3.9364421541528429</v>
      </c>
      <c r="E231">
        <f t="shared" si="14"/>
        <v>15.495576832991475</v>
      </c>
      <c r="J231">
        <f t="shared" si="15"/>
        <v>0.18753893064091678</v>
      </c>
    </row>
    <row r="232" spans="1:10">
      <c r="A232" s="1">
        <v>2</v>
      </c>
      <c r="B232" s="1">
        <v>39.7256</v>
      </c>
      <c r="C232">
        <f t="shared" si="12"/>
        <v>41.498875112231261</v>
      </c>
      <c r="D232">
        <f t="shared" si="13"/>
        <v>1.7732751122312607</v>
      </c>
      <c r="E232">
        <f t="shared" si="14"/>
        <v>3.1445046236587899</v>
      </c>
      <c r="J232">
        <f t="shared" si="15"/>
        <v>4.4638095138431151E-2</v>
      </c>
    </row>
    <row r="233" spans="1:10">
      <c r="A233" s="1">
        <v>2.5</v>
      </c>
      <c r="B233" s="1">
        <v>39.614699999999999</v>
      </c>
      <c r="C233">
        <f t="shared" si="12"/>
        <v>39.259357144923371</v>
      </c>
      <c r="D233">
        <f t="shared" si="13"/>
        <v>0.35534285507662844</v>
      </c>
      <c r="E233">
        <f t="shared" si="14"/>
        <v>0.12626854465400977</v>
      </c>
      <c r="J233">
        <f t="shared" si="15"/>
        <v>8.9699746578070366E-3</v>
      </c>
    </row>
    <row r="234" spans="1:10">
      <c r="A234" s="1">
        <v>4.8</v>
      </c>
      <c r="B234" s="1">
        <v>25.7761</v>
      </c>
      <c r="C234">
        <f t="shared" si="12"/>
        <v>28.957574495307053</v>
      </c>
      <c r="D234">
        <f t="shared" si="13"/>
        <v>3.1814744953070537</v>
      </c>
      <c r="E234">
        <f t="shared" si="14"/>
        <v>10.121779964289273</v>
      </c>
      <c r="J234">
        <f t="shared" si="15"/>
        <v>0.12342730262945339</v>
      </c>
    </row>
    <row r="235" spans="1:10">
      <c r="A235" s="1">
        <v>3.6</v>
      </c>
      <c r="B235" s="1">
        <v>33.200000000000003</v>
      </c>
      <c r="C235">
        <f t="shared" si="12"/>
        <v>34.332417616846001</v>
      </c>
      <c r="D235">
        <f t="shared" si="13"/>
        <v>1.1324176168459985</v>
      </c>
      <c r="E235">
        <f t="shared" si="14"/>
        <v>1.2823696589431708</v>
      </c>
      <c r="J235">
        <f t="shared" si="15"/>
        <v>3.4108964362831277E-2</v>
      </c>
    </row>
    <row r="236" spans="1:10">
      <c r="A236" s="1">
        <v>2</v>
      </c>
      <c r="B236" s="1">
        <v>41.2</v>
      </c>
      <c r="C236">
        <f t="shared" si="12"/>
        <v>41.498875112231261</v>
      </c>
      <c r="D236">
        <f t="shared" si="13"/>
        <v>0.29887511223125784</v>
      </c>
      <c r="E236">
        <f t="shared" si="14"/>
        <v>8.9326332711246972E-2</v>
      </c>
      <c r="J236">
        <f t="shared" si="15"/>
        <v>7.2542502968751896E-3</v>
      </c>
    </row>
    <row r="237" spans="1:10">
      <c r="A237" s="1">
        <v>1.8</v>
      </c>
      <c r="B237" s="1">
        <v>37.002800000000001</v>
      </c>
      <c r="C237">
        <f t="shared" si="12"/>
        <v>42.394682299154418</v>
      </c>
      <c r="D237">
        <f t="shared" si="13"/>
        <v>5.3918822991544175</v>
      </c>
      <c r="E237">
        <f t="shared" si="14"/>
        <v>29.072394727934729</v>
      </c>
      <c r="J237">
        <f t="shared" si="15"/>
        <v>0.14571552150524872</v>
      </c>
    </row>
    <row r="238" spans="1:10">
      <c r="A238" s="1">
        <v>3</v>
      </c>
      <c r="B238" s="1">
        <v>29.6</v>
      </c>
      <c r="C238">
        <f t="shared" si="12"/>
        <v>37.019839177615474</v>
      </c>
      <c r="D238">
        <f t="shared" si="13"/>
        <v>7.4198391776154722</v>
      </c>
      <c r="E238">
        <f t="shared" si="14"/>
        <v>55.054013421677446</v>
      </c>
      <c r="J238">
        <f t="shared" si="15"/>
        <v>0.2506702424870092</v>
      </c>
    </row>
    <row r="239" spans="1:10">
      <c r="A239" s="1">
        <v>4.2</v>
      </c>
      <c r="B239" s="1">
        <v>26.881699999999999</v>
      </c>
      <c r="C239">
        <f t="shared" si="12"/>
        <v>31.644996056076526</v>
      </c>
      <c r="D239">
        <f t="shared" si="13"/>
        <v>4.763296056076527</v>
      </c>
      <c r="E239">
        <f t="shared" si="14"/>
        <v>22.688989317834196</v>
      </c>
      <c r="J239">
        <f t="shared" si="15"/>
        <v>0.17719474795405527</v>
      </c>
    </row>
    <row r="240" spans="1:10">
      <c r="A240" s="1">
        <v>5</v>
      </c>
      <c r="B240" s="1">
        <v>23.618200000000002</v>
      </c>
      <c r="C240">
        <f t="shared" si="12"/>
        <v>28.061767308383892</v>
      </c>
      <c r="D240">
        <f t="shared" si="13"/>
        <v>4.4435673083838907</v>
      </c>
      <c r="E240">
        <f t="shared" si="14"/>
        <v>19.745290424138055</v>
      </c>
      <c r="J240">
        <f t="shared" si="15"/>
        <v>0.18814165805962735</v>
      </c>
    </row>
    <row r="241" spans="1:10">
      <c r="A241" s="1">
        <v>3.5</v>
      </c>
      <c r="B241" s="1">
        <v>34.749400000000001</v>
      </c>
      <c r="C241">
        <f t="shared" si="12"/>
        <v>34.780321210307577</v>
      </c>
      <c r="D241">
        <f t="shared" si="13"/>
        <v>3.0921210307575109E-2</v>
      </c>
      <c r="E241">
        <f t="shared" si="14"/>
        <v>9.5612124688528911E-4</v>
      </c>
      <c r="J241">
        <f t="shared" si="15"/>
        <v>8.8983436570343969E-4</v>
      </c>
    </row>
    <row r="242" spans="1:10">
      <c r="A242" s="1">
        <v>3.8</v>
      </c>
      <c r="B242" s="1">
        <v>36.012999999999998</v>
      </c>
      <c r="C242">
        <f t="shared" si="12"/>
        <v>33.436610429922837</v>
      </c>
      <c r="D242">
        <f t="shared" si="13"/>
        <v>2.5763895700771613</v>
      </c>
      <c r="E242">
        <f t="shared" si="14"/>
        <v>6.6377832168023803</v>
      </c>
      <c r="J242">
        <f t="shared" si="15"/>
        <v>7.1540542861665543E-2</v>
      </c>
    </row>
    <row r="243" spans="1:10">
      <c r="A243" s="1">
        <v>2.4</v>
      </c>
      <c r="B243" s="1">
        <v>42.6</v>
      </c>
      <c r="C243">
        <f t="shared" si="12"/>
        <v>39.707260738384946</v>
      </c>
      <c r="D243">
        <f t="shared" si="13"/>
        <v>2.8927392616150556</v>
      </c>
      <c r="E243">
        <f t="shared" si="14"/>
        <v>8.3679404356892171</v>
      </c>
      <c r="J243">
        <f t="shared" si="15"/>
        <v>6.7904677502700836E-2</v>
      </c>
    </row>
    <row r="244" spans="1:10">
      <c r="A244" s="1">
        <v>3.5</v>
      </c>
      <c r="B244" s="1">
        <v>31.4</v>
      </c>
      <c r="C244">
        <f t="shared" si="12"/>
        <v>34.780321210307577</v>
      </c>
      <c r="D244">
        <f t="shared" si="13"/>
        <v>3.3803212103075779</v>
      </c>
      <c r="E244">
        <f t="shared" si="14"/>
        <v>11.426571484855289</v>
      </c>
      <c r="J244">
        <f t="shared" si="15"/>
        <v>0.1076535417295407</v>
      </c>
    </row>
    <row r="245" spans="1:10">
      <c r="A245" s="1">
        <v>1.8</v>
      </c>
      <c r="B245" s="1">
        <v>44.8</v>
      </c>
      <c r="C245">
        <f t="shared" si="12"/>
        <v>42.394682299154418</v>
      </c>
      <c r="D245">
        <f t="shared" si="13"/>
        <v>2.4053177008455791</v>
      </c>
      <c r="E245">
        <f t="shared" si="14"/>
        <v>5.7855532420010629</v>
      </c>
      <c r="J245">
        <f t="shared" si="15"/>
        <v>5.3690127251017392E-2</v>
      </c>
    </row>
    <row r="246" spans="1:10">
      <c r="A246" s="1">
        <v>3.6</v>
      </c>
      <c r="B246" s="1">
        <v>28.1127</v>
      </c>
      <c r="C246">
        <f t="shared" si="12"/>
        <v>34.332417616846001</v>
      </c>
      <c r="D246">
        <f t="shared" si="13"/>
        <v>6.2197176168460011</v>
      </c>
      <c r="E246">
        <f t="shared" si="14"/>
        <v>38.684887233304501</v>
      </c>
      <c r="J246">
        <f t="shared" si="15"/>
        <v>0.22124227188587367</v>
      </c>
    </row>
    <row r="247" spans="1:10">
      <c r="A247" s="1">
        <v>5.3</v>
      </c>
      <c r="B247" s="1">
        <v>29.0185</v>
      </c>
      <c r="C247">
        <f t="shared" si="12"/>
        <v>26.718056527999156</v>
      </c>
      <c r="D247">
        <f t="shared" si="13"/>
        <v>2.3004434720008433</v>
      </c>
      <c r="E247">
        <f t="shared" si="14"/>
        <v>5.2920401678712947</v>
      </c>
      <c r="J247">
        <f t="shared" si="15"/>
        <v>7.9275064941359594E-2</v>
      </c>
    </row>
    <row r="248" spans="1:10">
      <c r="A248" s="1">
        <v>2</v>
      </c>
      <c r="B248" s="1">
        <v>30.6</v>
      </c>
      <c r="C248">
        <f t="shared" si="12"/>
        <v>41.498875112231261</v>
      </c>
      <c r="D248">
        <f t="shared" si="13"/>
        <v>10.898875112231259</v>
      </c>
      <c r="E248">
        <f t="shared" si="14"/>
        <v>118.78547871201394</v>
      </c>
      <c r="J248">
        <f t="shared" si="15"/>
        <v>0.35617238928860323</v>
      </c>
    </row>
    <row r="249" spans="1:10">
      <c r="A249" s="1">
        <v>2.8</v>
      </c>
      <c r="B249" s="1">
        <v>37.118499999999997</v>
      </c>
      <c r="C249">
        <f t="shared" si="12"/>
        <v>37.915646364538631</v>
      </c>
      <c r="D249">
        <f t="shared" si="13"/>
        <v>0.79714636453863363</v>
      </c>
      <c r="E249">
        <f t="shared" si="14"/>
        <v>0.63544232649716015</v>
      </c>
      <c r="J249">
        <f t="shared" si="15"/>
        <v>2.1475716005189695E-2</v>
      </c>
    </row>
    <row r="250" spans="1:10">
      <c r="A250" s="1">
        <v>2</v>
      </c>
      <c r="B250" s="1">
        <v>41.566099999999999</v>
      </c>
      <c r="C250">
        <f t="shared" si="12"/>
        <v>41.498875112231261</v>
      </c>
      <c r="D250">
        <f t="shared" si="13"/>
        <v>6.7224887768738029E-2</v>
      </c>
      <c r="E250">
        <f t="shared" si="14"/>
        <v>4.5191855355194242E-3</v>
      </c>
      <c r="J250">
        <f t="shared" si="15"/>
        <v>1.6173008237178382E-3</v>
      </c>
    </row>
    <row r="251" spans="1:10">
      <c r="A251" s="1">
        <v>3</v>
      </c>
      <c r="B251" s="1">
        <v>33.299999999999997</v>
      </c>
      <c r="C251">
        <f t="shared" si="12"/>
        <v>37.019839177615474</v>
      </c>
      <c r="D251">
        <f t="shared" si="13"/>
        <v>3.7198391776154764</v>
      </c>
      <c r="E251">
        <f t="shared" si="14"/>
        <v>13.837203507322984</v>
      </c>
      <c r="J251">
        <f t="shared" si="15"/>
        <v>0.11170688221067497</v>
      </c>
    </row>
    <row r="252" spans="1:10">
      <c r="A252" s="1">
        <v>2.4</v>
      </c>
      <c r="B252" s="1">
        <v>40.299999999999997</v>
      </c>
      <c r="C252">
        <f t="shared" si="12"/>
        <v>39.707260738384946</v>
      </c>
      <c r="D252">
        <f t="shared" si="13"/>
        <v>0.5927392616150513</v>
      </c>
      <c r="E252">
        <f t="shared" si="14"/>
        <v>0.35133983225995624</v>
      </c>
      <c r="J252">
        <f t="shared" si="15"/>
        <v>1.4708170263400778E-2</v>
      </c>
    </row>
    <row r="253" spans="1:10">
      <c r="A253" s="1">
        <v>2.9</v>
      </c>
      <c r="B253" s="1">
        <v>34.299999999999997</v>
      </c>
      <c r="C253">
        <f t="shared" si="12"/>
        <v>37.467742771077056</v>
      </c>
      <c r="D253">
        <f t="shared" si="13"/>
        <v>3.1677427710770587</v>
      </c>
      <c r="E253">
        <f t="shared" si="14"/>
        <v>10.034594263710963</v>
      </c>
      <c r="J253">
        <f t="shared" si="15"/>
        <v>9.2354016649476942E-2</v>
      </c>
    </row>
    <row r="254" spans="1:10">
      <c r="A254" s="1">
        <v>3.7</v>
      </c>
      <c r="B254" s="1">
        <v>34.583199999999998</v>
      </c>
      <c r="C254">
        <f t="shared" si="12"/>
        <v>33.884514023384419</v>
      </c>
      <c r="D254">
        <f t="shared" si="13"/>
        <v>0.69868597661557885</v>
      </c>
      <c r="E254">
        <f t="shared" si="14"/>
        <v>0.48816209391926518</v>
      </c>
      <c r="J254">
        <f t="shared" si="15"/>
        <v>2.0203045889784024E-2</v>
      </c>
    </row>
    <row r="255" spans="1:10">
      <c r="A255" s="1">
        <v>3.5</v>
      </c>
      <c r="B255" s="1">
        <v>37.4</v>
      </c>
      <c r="C255">
        <f t="shared" si="12"/>
        <v>34.780321210307577</v>
      </c>
      <c r="D255">
        <f t="shared" si="13"/>
        <v>2.6196787896924221</v>
      </c>
      <c r="E255">
        <f t="shared" si="14"/>
        <v>6.8627169611643533</v>
      </c>
      <c r="J255">
        <f t="shared" si="15"/>
        <v>7.0044887424931077E-2</v>
      </c>
    </row>
    <row r="256" spans="1:10">
      <c r="A256" s="1">
        <v>4</v>
      </c>
      <c r="B256" s="1">
        <v>28.6</v>
      </c>
      <c r="C256">
        <f t="shared" si="12"/>
        <v>32.540803242999687</v>
      </c>
      <c r="D256">
        <f t="shared" si="13"/>
        <v>3.9408032429996851</v>
      </c>
      <c r="E256">
        <f t="shared" si="14"/>
        <v>15.529930200036835</v>
      </c>
      <c r="J256">
        <f t="shared" si="15"/>
        <v>0.13779032318180717</v>
      </c>
    </row>
    <row r="257" spans="1:10">
      <c r="A257" s="1">
        <v>2</v>
      </c>
      <c r="B257" s="1">
        <v>41.707799999999999</v>
      </c>
      <c r="C257">
        <f t="shared" si="12"/>
        <v>41.498875112231261</v>
      </c>
      <c r="D257">
        <f t="shared" si="13"/>
        <v>0.20892488776873819</v>
      </c>
      <c r="E257">
        <f t="shared" si="14"/>
        <v>4.3649608729179848E-2</v>
      </c>
      <c r="J257">
        <f t="shared" si="15"/>
        <v>5.0092521727048223E-3</v>
      </c>
    </row>
    <row r="258" spans="1:10">
      <c r="A258" s="1">
        <v>3.5</v>
      </c>
      <c r="B258" s="1">
        <v>29.773399999999999</v>
      </c>
      <c r="C258">
        <f t="shared" si="12"/>
        <v>34.780321210307577</v>
      </c>
      <c r="D258">
        <f t="shared" si="13"/>
        <v>5.0069212103075778</v>
      </c>
      <c r="E258">
        <f t="shared" si="14"/>
        <v>25.0692600062279</v>
      </c>
      <c r="J258">
        <f t="shared" si="15"/>
        <v>0.16816759961266023</v>
      </c>
    </row>
    <row r="259" spans="1:10">
      <c r="A259" s="1">
        <v>3</v>
      </c>
      <c r="B259" s="1">
        <v>31.3917</v>
      </c>
      <c r="C259">
        <f t="shared" ref="C259:C322" si="16">$H$6+($H$7*A259)</f>
        <v>37.019839177615474</v>
      </c>
      <c r="D259">
        <f t="shared" ref="D259:D322" si="17">ABS(B259-C259)</f>
        <v>5.6281391776154734</v>
      </c>
      <c r="E259">
        <f t="shared" ref="E259:E322" si="18">D259^2</f>
        <v>31.675950602610179</v>
      </c>
      <c r="J259">
        <f t="shared" ref="J259:J322" si="19">D259/B259</f>
        <v>0.17928749247780379</v>
      </c>
    </row>
    <row r="260" spans="1:10">
      <c r="A260" s="1">
        <v>5.3</v>
      </c>
      <c r="B260" s="1">
        <v>24.299900000000001</v>
      </c>
      <c r="C260">
        <f t="shared" si="16"/>
        <v>26.718056527999156</v>
      </c>
      <c r="D260">
        <f t="shared" si="17"/>
        <v>2.4181565279991553</v>
      </c>
      <c r="E260">
        <f t="shared" si="18"/>
        <v>5.847480993904929</v>
      </c>
      <c r="J260">
        <f t="shared" si="19"/>
        <v>9.9513023839569517E-2</v>
      </c>
    </row>
    <row r="261" spans="1:10">
      <c r="A261" s="1">
        <v>3</v>
      </c>
      <c r="B261" s="1">
        <v>36.154800000000002</v>
      </c>
      <c r="C261">
        <f t="shared" si="16"/>
        <v>37.019839177615474</v>
      </c>
      <c r="D261">
        <f t="shared" si="17"/>
        <v>0.865039177615472</v>
      </c>
      <c r="E261">
        <f t="shared" si="18"/>
        <v>0.74829277880965206</v>
      </c>
      <c r="J261">
        <f t="shared" si="19"/>
        <v>2.3925984312331196E-2</v>
      </c>
    </row>
    <row r="262" spans="1:10">
      <c r="A262" s="1">
        <v>5.5</v>
      </c>
      <c r="B262" s="1">
        <v>24.6</v>
      </c>
      <c r="C262">
        <f t="shared" si="16"/>
        <v>25.822249341075999</v>
      </c>
      <c r="D262">
        <f t="shared" si="17"/>
        <v>1.2222493410759974</v>
      </c>
      <c r="E262">
        <f t="shared" si="18"/>
        <v>1.4938934517607096</v>
      </c>
      <c r="J262">
        <f t="shared" si="19"/>
        <v>4.9684932564064928E-2</v>
      </c>
    </row>
    <row r="263" spans="1:10">
      <c r="A263" s="1">
        <v>3.8</v>
      </c>
      <c r="B263" s="1">
        <v>26.563199999999998</v>
      </c>
      <c r="C263">
        <f t="shared" si="16"/>
        <v>33.436610429922837</v>
      </c>
      <c r="D263">
        <f t="shared" si="17"/>
        <v>6.8734104299228385</v>
      </c>
      <c r="E263">
        <f t="shared" si="18"/>
        <v>47.243770938172062</v>
      </c>
      <c r="J263">
        <f t="shared" si="19"/>
        <v>0.25875686776905038</v>
      </c>
    </row>
    <row r="264" spans="1:10">
      <c r="A264" s="1">
        <v>3.5</v>
      </c>
      <c r="B264" s="1">
        <v>27.3</v>
      </c>
      <c r="C264">
        <f t="shared" si="16"/>
        <v>34.780321210307577</v>
      </c>
      <c r="D264">
        <f t="shared" si="17"/>
        <v>7.4803212103075758</v>
      </c>
      <c r="E264">
        <f t="shared" si="18"/>
        <v>55.955205409377399</v>
      </c>
      <c r="J264">
        <f t="shared" si="19"/>
        <v>0.27400443993800644</v>
      </c>
    </row>
    <row r="265" spans="1:10">
      <c r="A265" s="1">
        <v>4.2</v>
      </c>
      <c r="B265" s="1">
        <v>34.485500000000002</v>
      </c>
      <c r="C265">
        <f t="shared" si="16"/>
        <v>31.644996056076526</v>
      </c>
      <c r="D265">
        <f t="shared" si="17"/>
        <v>2.8405039439234763</v>
      </c>
      <c r="E265">
        <f t="shared" si="18"/>
        <v>8.068462655444824</v>
      </c>
      <c r="J265">
        <f t="shared" si="19"/>
        <v>8.2368066112524868E-2</v>
      </c>
    </row>
    <row r="266" spans="1:10">
      <c r="A266" s="1">
        <v>2.5</v>
      </c>
      <c r="B266" s="1">
        <v>35.922600000000003</v>
      </c>
      <c r="C266">
        <f t="shared" si="16"/>
        <v>39.259357144923371</v>
      </c>
      <c r="D266">
        <f t="shared" si="17"/>
        <v>3.3367571449233679</v>
      </c>
      <c r="E266">
        <f t="shared" si="18"/>
        <v>11.133948244197146</v>
      </c>
      <c r="J266">
        <f t="shared" si="19"/>
        <v>9.2887406393840299E-2</v>
      </c>
    </row>
    <row r="267" spans="1:10">
      <c r="A267" s="1">
        <v>3.6</v>
      </c>
      <c r="B267" s="1">
        <v>34.875399999999999</v>
      </c>
      <c r="C267">
        <f t="shared" si="16"/>
        <v>34.332417616846001</v>
      </c>
      <c r="D267">
        <f t="shared" si="17"/>
        <v>0.54298238315399772</v>
      </c>
      <c r="E267">
        <f t="shared" si="18"/>
        <v>0.29482986841559478</v>
      </c>
      <c r="J267">
        <f t="shared" si="19"/>
        <v>1.5569208759010585E-2</v>
      </c>
    </row>
    <row r="268" spans="1:10">
      <c r="A268" s="1">
        <v>3.5</v>
      </c>
      <c r="B268" s="1">
        <v>31.4</v>
      </c>
      <c r="C268">
        <f t="shared" si="16"/>
        <v>34.780321210307577</v>
      </c>
      <c r="D268">
        <f t="shared" si="17"/>
        <v>3.3803212103075779</v>
      </c>
      <c r="E268">
        <f t="shared" si="18"/>
        <v>11.426571484855289</v>
      </c>
      <c r="J268">
        <f t="shared" si="19"/>
        <v>0.1076535417295407</v>
      </c>
    </row>
    <row r="269" spans="1:10">
      <c r="A269" s="1">
        <v>2.4</v>
      </c>
      <c r="B269" s="1">
        <v>46.9</v>
      </c>
      <c r="C269">
        <f t="shared" si="16"/>
        <v>39.707260738384946</v>
      </c>
      <c r="D269">
        <f t="shared" si="17"/>
        <v>7.1927392616150527</v>
      </c>
      <c r="E269">
        <f t="shared" si="18"/>
        <v>51.735498085578655</v>
      </c>
      <c r="J269">
        <f t="shared" si="19"/>
        <v>0.15336331048219728</v>
      </c>
    </row>
    <row r="270" spans="1:10">
      <c r="A270" s="1">
        <v>2.2999999999999998</v>
      </c>
      <c r="B270" s="1">
        <v>31.7</v>
      </c>
      <c r="C270">
        <f t="shared" si="16"/>
        <v>40.155164331846528</v>
      </c>
      <c r="D270">
        <f t="shared" si="17"/>
        <v>8.4551643318465288</v>
      </c>
      <c r="E270">
        <f t="shared" si="18"/>
        <v>71.489803878529756</v>
      </c>
      <c r="J270">
        <f t="shared" si="19"/>
        <v>0.26672442687213027</v>
      </c>
    </row>
    <row r="271" spans="1:10">
      <c r="A271" s="1">
        <v>2.4</v>
      </c>
      <c r="B271" s="1">
        <v>43.5</v>
      </c>
      <c r="C271">
        <f t="shared" si="16"/>
        <v>39.707260738384946</v>
      </c>
      <c r="D271">
        <f t="shared" si="17"/>
        <v>3.7927392616150541</v>
      </c>
      <c r="E271">
        <f t="shared" si="18"/>
        <v>14.384871106596306</v>
      </c>
      <c r="J271">
        <f t="shared" si="19"/>
        <v>8.7189408312989755E-2</v>
      </c>
    </row>
    <row r="272" spans="1:10">
      <c r="A272" s="1">
        <v>2.4</v>
      </c>
      <c r="B272" s="1">
        <v>31.9</v>
      </c>
      <c r="C272">
        <f t="shared" si="16"/>
        <v>39.707260738384946</v>
      </c>
      <c r="D272">
        <f t="shared" si="17"/>
        <v>7.8072607383849473</v>
      </c>
      <c r="E272">
        <f t="shared" si="18"/>
        <v>60.953320237127073</v>
      </c>
      <c r="J272">
        <f t="shared" si="19"/>
        <v>0.24474171593683222</v>
      </c>
    </row>
    <row r="273" spans="1:10">
      <c r="A273" s="1">
        <v>3</v>
      </c>
      <c r="B273" s="1">
        <v>34.285299999999999</v>
      </c>
      <c r="C273">
        <f t="shared" si="16"/>
        <v>37.019839177615474</v>
      </c>
      <c r="D273">
        <f t="shared" si="17"/>
        <v>2.7345391776154742</v>
      </c>
      <c r="E273">
        <f t="shared" si="18"/>
        <v>7.4777045139139133</v>
      </c>
      <c r="J273">
        <f t="shared" si="19"/>
        <v>7.9758356427258162E-2</v>
      </c>
    </row>
    <row r="274" spans="1:10">
      <c r="A274" s="1">
        <v>6.2</v>
      </c>
      <c r="B274" s="1">
        <v>28.4</v>
      </c>
      <c r="C274">
        <f t="shared" si="16"/>
        <v>22.686924186844944</v>
      </c>
      <c r="D274">
        <f t="shared" si="17"/>
        <v>5.7130758131550543</v>
      </c>
      <c r="E274">
        <f t="shared" si="18"/>
        <v>32.639235246857282</v>
      </c>
      <c r="J274">
        <f t="shared" si="19"/>
        <v>0.20116464130827658</v>
      </c>
    </row>
    <row r="275" spans="1:10">
      <c r="A275" s="1">
        <v>2.4</v>
      </c>
      <c r="B275" s="1">
        <v>33.6</v>
      </c>
      <c r="C275">
        <f t="shared" si="16"/>
        <v>39.707260738384946</v>
      </c>
      <c r="D275">
        <f t="shared" si="17"/>
        <v>6.1072607383849444</v>
      </c>
      <c r="E275">
        <f t="shared" si="18"/>
        <v>37.298633726618213</v>
      </c>
      <c r="J275">
        <f t="shared" si="19"/>
        <v>0.18176371245193287</v>
      </c>
    </row>
    <row r="276" spans="1:10">
      <c r="A276" s="1">
        <v>3</v>
      </c>
      <c r="B276" s="1">
        <v>34</v>
      </c>
      <c r="C276">
        <f t="shared" si="16"/>
        <v>37.019839177615474</v>
      </c>
      <c r="D276">
        <f t="shared" si="17"/>
        <v>3.0198391776154736</v>
      </c>
      <c r="E276">
        <f t="shared" si="18"/>
        <v>9.1194286586613007</v>
      </c>
      <c r="J276">
        <f t="shared" si="19"/>
        <v>8.8818799341631574E-2</v>
      </c>
    </row>
    <row r="277" spans="1:10">
      <c r="A277" s="1">
        <v>2.7</v>
      </c>
      <c r="B277" s="1">
        <v>39.799999999999997</v>
      </c>
      <c r="C277">
        <f t="shared" si="16"/>
        <v>38.363549958000206</v>
      </c>
      <c r="D277">
        <f t="shared" si="17"/>
        <v>1.436450041999791</v>
      </c>
      <c r="E277">
        <f t="shared" si="18"/>
        <v>2.0633887231612014</v>
      </c>
      <c r="J277">
        <f t="shared" si="19"/>
        <v>3.6091709597984703E-2</v>
      </c>
    </row>
    <row r="278" spans="1:10">
      <c r="A278" s="1">
        <v>2</v>
      </c>
      <c r="B278" s="1">
        <v>46.362900000000003</v>
      </c>
      <c r="C278">
        <f t="shared" si="16"/>
        <v>41.498875112231261</v>
      </c>
      <c r="D278">
        <f t="shared" si="17"/>
        <v>4.8640248877687426</v>
      </c>
      <c r="E278">
        <f t="shared" si="18"/>
        <v>23.658738108833731</v>
      </c>
      <c r="J278">
        <f t="shared" si="19"/>
        <v>0.10491200696610312</v>
      </c>
    </row>
    <row r="279" spans="1:10">
      <c r="A279" s="1">
        <v>5.7</v>
      </c>
      <c r="B279" s="1">
        <v>21.3</v>
      </c>
      <c r="C279">
        <f t="shared" si="16"/>
        <v>24.926442154152841</v>
      </c>
      <c r="D279">
        <f t="shared" si="17"/>
        <v>3.6264421541528407</v>
      </c>
      <c r="E279">
        <f t="shared" si="18"/>
        <v>13.151082697416696</v>
      </c>
      <c r="J279">
        <f t="shared" si="19"/>
        <v>0.17025550019496904</v>
      </c>
    </row>
    <row r="280" spans="1:10">
      <c r="A280" s="1">
        <v>3.7</v>
      </c>
      <c r="B280" s="1">
        <v>25.1</v>
      </c>
      <c r="C280">
        <f t="shared" si="16"/>
        <v>33.884514023384419</v>
      </c>
      <c r="D280">
        <f t="shared" si="17"/>
        <v>8.7845140233844177</v>
      </c>
      <c r="E280">
        <f t="shared" si="18"/>
        <v>77.167686627037483</v>
      </c>
      <c r="J280">
        <f t="shared" si="19"/>
        <v>0.34998063838184928</v>
      </c>
    </row>
    <row r="281" spans="1:10">
      <c r="A281" s="1">
        <v>3.6</v>
      </c>
      <c r="B281" s="1">
        <v>31.6</v>
      </c>
      <c r="C281">
        <f t="shared" si="16"/>
        <v>34.332417616846001</v>
      </c>
      <c r="D281">
        <f t="shared" si="17"/>
        <v>2.7324176168459999</v>
      </c>
      <c r="E281">
        <f t="shared" si="18"/>
        <v>7.4661060328503739</v>
      </c>
      <c r="J281">
        <f t="shared" si="19"/>
        <v>8.646891192550632E-2</v>
      </c>
    </row>
    <row r="282" spans="1:10">
      <c r="A282" s="1">
        <v>3.2</v>
      </c>
      <c r="B282" s="1">
        <v>30.492599999999999</v>
      </c>
      <c r="C282">
        <f t="shared" si="16"/>
        <v>36.124031990692316</v>
      </c>
      <c r="D282">
        <f t="shared" si="17"/>
        <v>5.6314319906923167</v>
      </c>
      <c r="E282">
        <f t="shared" si="18"/>
        <v>31.713026265792831</v>
      </c>
      <c r="J282">
        <f t="shared" si="19"/>
        <v>0.18468192252193374</v>
      </c>
    </row>
    <row r="283" spans="1:10">
      <c r="A283" s="1">
        <v>3.5</v>
      </c>
      <c r="B283" s="1">
        <v>41.2</v>
      </c>
      <c r="C283">
        <f t="shared" si="16"/>
        <v>34.780321210307577</v>
      </c>
      <c r="D283">
        <f t="shared" si="17"/>
        <v>6.4196787896924263</v>
      </c>
      <c r="E283">
        <f t="shared" si="18"/>
        <v>41.212275762826813</v>
      </c>
      <c r="J283">
        <f t="shared" si="19"/>
        <v>0.1558174463517579</v>
      </c>
    </row>
    <row r="284" spans="1:10">
      <c r="A284" s="1">
        <v>4.5999999999999996</v>
      </c>
      <c r="B284" s="1">
        <v>34.1</v>
      </c>
      <c r="C284">
        <f t="shared" si="16"/>
        <v>29.853381682230211</v>
      </c>
      <c r="D284">
        <f t="shared" si="17"/>
        <v>4.2466183177697907</v>
      </c>
      <c r="E284">
        <f t="shared" si="18"/>
        <v>18.033767136817929</v>
      </c>
      <c r="J284">
        <f t="shared" si="19"/>
        <v>0.12453426151817568</v>
      </c>
    </row>
    <row r="285" spans="1:10">
      <c r="A285" s="1">
        <v>3</v>
      </c>
      <c r="B285" s="1">
        <v>29.5</v>
      </c>
      <c r="C285">
        <f t="shared" si="16"/>
        <v>37.019839177615474</v>
      </c>
      <c r="D285">
        <f t="shared" si="17"/>
        <v>7.5198391776154736</v>
      </c>
      <c r="E285">
        <f t="shared" si="18"/>
        <v>56.547981257200561</v>
      </c>
      <c r="J285">
        <f t="shared" si="19"/>
        <v>0.25490980263103302</v>
      </c>
    </row>
    <row r="286" spans="1:10">
      <c r="A286" s="1">
        <v>3.5</v>
      </c>
      <c r="B286" s="1">
        <v>32.407600000000002</v>
      </c>
      <c r="C286">
        <f t="shared" si="16"/>
        <v>34.780321210307577</v>
      </c>
      <c r="D286">
        <f t="shared" si="17"/>
        <v>2.3727212103075743</v>
      </c>
      <c r="E286">
        <f t="shared" si="18"/>
        <v>5.6298059418434407</v>
      </c>
      <c r="J286">
        <f t="shared" si="19"/>
        <v>7.3214962240572404E-2</v>
      </c>
    </row>
    <row r="287" spans="1:10">
      <c r="A287" s="1">
        <v>3.7</v>
      </c>
      <c r="B287" s="1">
        <v>30.5</v>
      </c>
      <c r="C287">
        <f t="shared" si="16"/>
        <v>33.884514023384419</v>
      </c>
      <c r="D287">
        <f t="shared" si="17"/>
        <v>3.3845140233844191</v>
      </c>
      <c r="E287">
        <f t="shared" si="18"/>
        <v>11.454935174485788</v>
      </c>
      <c r="J287">
        <f t="shared" si="19"/>
        <v>0.11096767289784981</v>
      </c>
    </row>
    <row r="288" spans="1:10">
      <c r="A288" s="1">
        <v>5.3</v>
      </c>
      <c r="B288" s="1">
        <v>22.9</v>
      </c>
      <c r="C288">
        <f t="shared" si="16"/>
        <v>26.718056527999156</v>
      </c>
      <c r="D288">
        <f t="shared" si="17"/>
        <v>3.8180565279991576</v>
      </c>
      <c r="E288">
        <f t="shared" si="18"/>
        <v>14.577555650996983</v>
      </c>
      <c r="J288">
        <f t="shared" si="19"/>
        <v>0.16672735930127328</v>
      </c>
    </row>
    <row r="289" spans="1:10">
      <c r="A289" s="1">
        <v>2.4</v>
      </c>
      <c r="B289" s="1">
        <v>41.699800000000003</v>
      </c>
      <c r="C289">
        <f t="shared" si="16"/>
        <v>39.707260738384946</v>
      </c>
      <c r="D289">
        <f t="shared" si="17"/>
        <v>1.9925392616150575</v>
      </c>
      <c r="E289">
        <f t="shared" si="18"/>
        <v>3.9702127090774786</v>
      </c>
      <c r="J289">
        <f t="shared" si="19"/>
        <v>4.7782945280674186E-2</v>
      </c>
    </row>
    <row r="290" spans="1:10">
      <c r="A290" s="1">
        <v>4</v>
      </c>
      <c r="B290" s="1">
        <v>36.392600000000002</v>
      </c>
      <c r="C290">
        <f t="shared" si="16"/>
        <v>32.540803242999687</v>
      </c>
      <c r="D290">
        <f t="shared" si="17"/>
        <v>3.8517967570003151</v>
      </c>
      <c r="E290">
        <f t="shared" si="18"/>
        <v>14.836338257238145</v>
      </c>
      <c r="J290">
        <f t="shared" si="19"/>
        <v>0.10584010917055431</v>
      </c>
    </row>
    <row r="291" spans="1:10">
      <c r="A291" s="1">
        <v>2.5</v>
      </c>
      <c r="B291" s="1">
        <v>36.704700000000003</v>
      </c>
      <c r="C291">
        <f t="shared" si="16"/>
        <v>39.259357144923371</v>
      </c>
      <c r="D291">
        <f t="shared" si="17"/>
        <v>2.5546571449233682</v>
      </c>
      <c r="E291">
        <f t="shared" si="18"/>
        <v>6.5262731281080146</v>
      </c>
      <c r="J291">
        <f t="shared" si="19"/>
        <v>6.9600273123697182E-2</v>
      </c>
    </row>
    <row r="292" spans="1:10">
      <c r="A292" s="1">
        <v>5.7</v>
      </c>
      <c r="B292" s="1">
        <v>27.1</v>
      </c>
      <c r="C292">
        <f t="shared" si="16"/>
        <v>24.926442154152841</v>
      </c>
      <c r="D292">
        <f t="shared" si="17"/>
        <v>2.1735578458471601</v>
      </c>
      <c r="E292">
        <f t="shared" si="18"/>
        <v>4.7243537092437471</v>
      </c>
      <c r="J292">
        <f t="shared" si="19"/>
        <v>8.020508656262583E-2</v>
      </c>
    </row>
    <row r="293" spans="1:10">
      <c r="A293" s="1">
        <v>2</v>
      </c>
      <c r="B293" s="1">
        <v>60.1</v>
      </c>
      <c r="C293">
        <f t="shared" si="16"/>
        <v>41.498875112231261</v>
      </c>
      <c r="D293">
        <f t="shared" si="17"/>
        <v>18.601124887768741</v>
      </c>
      <c r="E293">
        <f t="shared" si="18"/>
        <v>346.00184709036967</v>
      </c>
      <c r="J293">
        <f t="shared" si="19"/>
        <v>0.30950290994623531</v>
      </c>
    </row>
    <row r="294" spans="1:10">
      <c r="A294" s="1">
        <v>1.6</v>
      </c>
      <c r="B294" s="1">
        <v>47.202500000000001</v>
      </c>
      <c r="C294">
        <f t="shared" si="16"/>
        <v>43.290489486077576</v>
      </c>
      <c r="D294">
        <f t="shared" si="17"/>
        <v>3.912010513922425</v>
      </c>
      <c r="E294">
        <f t="shared" si="18"/>
        <v>15.303826261039596</v>
      </c>
      <c r="J294">
        <f t="shared" si="19"/>
        <v>8.2877189003176213E-2</v>
      </c>
    </row>
    <row r="295" spans="1:10">
      <c r="A295" s="1">
        <v>2.4</v>
      </c>
      <c r="B295" s="1">
        <v>42.8</v>
      </c>
      <c r="C295">
        <f t="shared" si="16"/>
        <v>39.707260738384946</v>
      </c>
      <c r="D295">
        <f t="shared" si="17"/>
        <v>3.0927392616150513</v>
      </c>
      <c r="E295">
        <f t="shared" si="18"/>
        <v>9.5650361403352129</v>
      </c>
      <c r="J295">
        <f t="shared" si="19"/>
        <v>7.2260263121846996E-2</v>
      </c>
    </row>
    <row r="296" spans="1:10">
      <c r="A296" s="1">
        <v>4.8</v>
      </c>
      <c r="B296" s="1">
        <v>26.212499999999999</v>
      </c>
      <c r="C296">
        <f t="shared" si="16"/>
        <v>28.957574495307053</v>
      </c>
      <c r="D296">
        <f t="shared" si="17"/>
        <v>2.7450744953070547</v>
      </c>
      <c r="E296">
        <f t="shared" si="18"/>
        <v>7.5354339847852811</v>
      </c>
      <c r="J296">
        <f t="shared" si="19"/>
        <v>0.10472387201934401</v>
      </c>
    </row>
    <row r="297" spans="1:10">
      <c r="A297" s="1">
        <v>4.7</v>
      </c>
      <c r="B297" s="1">
        <v>24.5</v>
      </c>
      <c r="C297">
        <f t="shared" si="16"/>
        <v>29.405478088768628</v>
      </c>
      <c r="D297">
        <f t="shared" si="17"/>
        <v>4.9054780887686285</v>
      </c>
      <c r="E297">
        <f t="shared" si="18"/>
        <v>24.063715279389115</v>
      </c>
      <c r="J297">
        <f t="shared" si="19"/>
        <v>0.20022359545994403</v>
      </c>
    </row>
    <row r="298" spans="1:10">
      <c r="A298" s="1">
        <v>2.2999999999999998</v>
      </c>
      <c r="B298" s="1">
        <v>34.700000000000003</v>
      </c>
      <c r="C298">
        <f t="shared" si="16"/>
        <v>40.155164331846528</v>
      </c>
      <c r="D298">
        <f t="shared" si="17"/>
        <v>5.4551643318465253</v>
      </c>
      <c r="E298">
        <f t="shared" si="18"/>
        <v>29.758817887450547</v>
      </c>
      <c r="J298">
        <f t="shared" si="19"/>
        <v>0.15720934673909293</v>
      </c>
    </row>
    <row r="299" spans="1:10">
      <c r="A299" s="1">
        <v>3.6</v>
      </c>
      <c r="B299" s="1">
        <v>37.200000000000003</v>
      </c>
      <c r="C299">
        <f t="shared" si="16"/>
        <v>34.332417616846001</v>
      </c>
      <c r="D299">
        <f t="shared" si="17"/>
        <v>2.8675823831540015</v>
      </c>
      <c r="E299">
        <f t="shared" si="18"/>
        <v>8.2230287241751832</v>
      </c>
      <c r="J299">
        <f t="shared" si="19"/>
        <v>7.708554793424735E-2</v>
      </c>
    </row>
    <row r="300" spans="1:10">
      <c r="A300" s="1">
        <v>2.9</v>
      </c>
      <c r="B300" s="1">
        <v>41.360799999999998</v>
      </c>
      <c r="C300">
        <f t="shared" si="16"/>
        <v>37.467742771077056</v>
      </c>
      <c r="D300">
        <f t="shared" si="17"/>
        <v>3.8930572289229417</v>
      </c>
      <c r="E300">
        <f t="shared" si="18"/>
        <v>15.155894587669174</v>
      </c>
      <c r="J300">
        <f t="shared" si="19"/>
        <v>9.4124321312038017E-2</v>
      </c>
    </row>
    <row r="301" spans="1:10">
      <c r="A301" s="1">
        <v>4</v>
      </c>
      <c r="B301" s="1">
        <v>27.589400000000001</v>
      </c>
      <c r="C301">
        <f t="shared" si="16"/>
        <v>32.540803242999687</v>
      </c>
      <c r="D301">
        <f t="shared" si="17"/>
        <v>4.9514032429996853</v>
      </c>
      <c r="E301">
        <f t="shared" si="18"/>
        <v>24.516394074787801</v>
      </c>
      <c r="J301">
        <f t="shared" si="19"/>
        <v>0.1794675941847117</v>
      </c>
    </row>
    <row r="302" spans="1:10">
      <c r="A302" s="1">
        <v>6</v>
      </c>
      <c r="B302" s="1">
        <v>23.4</v>
      </c>
      <c r="C302">
        <f t="shared" si="16"/>
        <v>23.582731373768105</v>
      </c>
      <c r="D302">
        <f t="shared" si="17"/>
        <v>0.18273137376810666</v>
      </c>
      <c r="E302">
        <f t="shared" si="18"/>
        <v>3.3390754959179501E-2</v>
      </c>
      <c r="J302">
        <f t="shared" si="19"/>
        <v>7.8090330670131059E-3</v>
      </c>
    </row>
    <row r="303" spans="1:10">
      <c r="A303" s="1">
        <v>2.4</v>
      </c>
      <c r="B303" s="1">
        <v>38.957500000000003</v>
      </c>
      <c r="C303">
        <f t="shared" si="16"/>
        <v>39.707260738384946</v>
      </c>
      <c r="D303">
        <f t="shared" si="17"/>
        <v>0.74976073838494273</v>
      </c>
      <c r="E303">
        <f t="shared" si="18"/>
        <v>0.56214116482353449</v>
      </c>
      <c r="J303">
        <f t="shared" si="19"/>
        <v>1.9245607094524615E-2</v>
      </c>
    </row>
    <row r="304" spans="1:10">
      <c r="A304" s="1">
        <v>2</v>
      </c>
      <c r="B304" s="1">
        <v>43.541400000000003</v>
      </c>
      <c r="C304">
        <f t="shared" si="16"/>
        <v>41.498875112231261</v>
      </c>
      <c r="D304">
        <f t="shared" si="17"/>
        <v>2.0425248877687423</v>
      </c>
      <c r="E304">
        <f t="shared" si="18"/>
        <v>4.1719079171547131</v>
      </c>
      <c r="J304">
        <f t="shared" si="19"/>
        <v>4.6909949789596617E-2</v>
      </c>
    </row>
    <row r="305" spans="1:10">
      <c r="A305" s="1">
        <v>2.4</v>
      </c>
      <c r="B305" s="1">
        <v>43.104300000000002</v>
      </c>
      <c r="C305">
        <f t="shared" si="16"/>
        <v>39.707260738384946</v>
      </c>
      <c r="D305">
        <f t="shared" si="17"/>
        <v>3.3970392616150562</v>
      </c>
      <c r="E305">
        <f t="shared" si="18"/>
        <v>11.539875744954166</v>
      </c>
      <c r="J305">
        <f t="shared" si="19"/>
        <v>7.8809753588738388E-2</v>
      </c>
    </row>
    <row r="306" spans="1:10">
      <c r="A306" s="1">
        <v>3.2</v>
      </c>
      <c r="B306" s="1">
        <v>36.4</v>
      </c>
      <c r="C306">
        <f t="shared" si="16"/>
        <v>36.124031990692316</v>
      </c>
      <c r="D306">
        <f t="shared" si="17"/>
        <v>0.27596800930768239</v>
      </c>
      <c r="E306">
        <f t="shared" si="18"/>
        <v>7.6158342161245077E-2</v>
      </c>
      <c r="J306">
        <f t="shared" si="19"/>
        <v>7.5815387172440225E-3</v>
      </c>
    </row>
    <row r="307" spans="1:10">
      <c r="A307" s="1">
        <v>3.5</v>
      </c>
      <c r="B307" s="1">
        <v>35.5</v>
      </c>
      <c r="C307">
        <f t="shared" si="16"/>
        <v>34.780321210307577</v>
      </c>
      <c r="D307">
        <f t="shared" si="17"/>
        <v>0.71967878969242349</v>
      </c>
      <c r="E307">
        <f t="shared" si="18"/>
        <v>0.51793756033315153</v>
      </c>
      <c r="J307">
        <f t="shared" si="19"/>
        <v>2.027264196316686E-2</v>
      </c>
    </row>
    <row r="308" spans="1:10">
      <c r="A308" s="1">
        <v>3.6</v>
      </c>
      <c r="B308" s="1">
        <v>29.5</v>
      </c>
      <c r="C308">
        <f t="shared" si="16"/>
        <v>34.332417616846001</v>
      </c>
      <c r="D308">
        <f t="shared" si="17"/>
        <v>4.8324176168460014</v>
      </c>
      <c r="E308">
        <f t="shared" si="18"/>
        <v>23.352260023603588</v>
      </c>
      <c r="J308">
        <f t="shared" si="19"/>
        <v>0.1638107666727458</v>
      </c>
    </row>
    <row r="309" spans="1:10">
      <c r="A309" s="1">
        <v>3.6</v>
      </c>
      <c r="B309" s="1">
        <v>35.6</v>
      </c>
      <c r="C309">
        <f t="shared" si="16"/>
        <v>34.332417616846001</v>
      </c>
      <c r="D309">
        <f t="shared" si="17"/>
        <v>1.2675823831540001</v>
      </c>
      <c r="E309">
        <f t="shared" si="18"/>
        <v>1.6067650980823742</v>
      </c>
      <c r="J309">
        <f t="shared" si="19"/>
        <v>3.5606246717808987E-2</v>
      </c>
    </row>
    <row r="310" spans="1:10">
      <c r="A310" s="1">
        <v>5.2</v>
      </c>
      <c r="B310" s="1">
        <v>22.6</v>
      </c>
      <c r="C310">
        <f t="shared" si="16"/>
        <v>27.165960121460735</v>
      </c>
      <c r="D310">
        <f t="shared" si="17"/>
        <v>4.5659601214607335</v>
      </c>
      <c r="E310">
        <f t="shared" si="18"/>
        <v>20.847991830769715</v>
      </c>
      <c r="J310">
        <f t="shared" si="19"/>
        <v>0.2020336336929528</v>
      </c>
    </row>
    <row r="311" spans="1:10">
      <c r="A311" s="1">
        <v>5.3</v>
      </c>
      <c r="B311" s="1">
        <v>23.299900000000001</v>
      </c>
      <c r="C311">
        <f t="shared" si="16"/>
        <v>26.718056527999156</v>
      </c>
      <c r="D311">
        <f t="shared" si="17"/>
        <v>3.4181565279991553</v>
      </c>
      <c r="E311">
        <f t="shared" si="18"/>
        <v>11.68379404990324</v>
      </c>
      <c r="J311">
        <f t="shared" si="19"/>
        <v>0.14670262653484156</v>
      </c>
    </row>
    <row r="312" spans="1:10">
      <c r="A312" s="1">
        <v>4.5</v>
      </c>
      <c r="B312" s="1">
        <v>27.2</v>
      </c>
      <c r="C312">
        <f t="shared" si="16"/>
        <v>30.301285275691789</v>
      </c>
      <c r="D312">
        <f t="shared" si="17"/>
        <v>3.1012852756917901</v>
      </c>
      <c r="E312">
        <f t="shared" si="18"/>
        <v>9.617970361222703</v>
      </c>
      <c r="J312">
        <f t="shared" si="19"/>
        <v>0.11401784101808052</v>
      </c>
    </row>
    <row r="313" spans="1:10">
      <c r="A313" s="1">
        <v>1.6</v>
      </c>
      <c r="B313" s="1">
        <v>47.7592</v>
      </c>
      <c r="C313">
        <f t="shared" si="16"/>
        <v>43.290489486077576</v>
      </c>
      <c r="D313">
        <f t="shared" si="17"/>
        <v>4.4687105139224244</v>
      </c>
      <c r="E313">
        <f t="shared" si="18"/>
        <v>19.969373657240819</v>
      </c>
      <c r="J313">
        <f t="shared" si="19"/>
        <v>9.3567532829746405E-2</v>
      </c>
    </row>
    <row r="314" spans="1:10">
      <c r="A314" s="1">
        <v>4</v>
      </c>
      <c r="B314" s="1">
        <v>28.654900000000001</v>
      </c>
      <c r="C314">
        <f t="shared" si="16"/>
        <v>32.540803242999687</v>
      </c>
      <c r="D314">
        <f t="shared" si="17"/>
        <v>3.8859032429996851</v>
      </c>
      <c r="E314">
        <f t="shared" si="18"/>
        <v>15.10024401395547</v>
      </c>
      <c r="J314">
        <f t="shared" si="19"/>
        <v>0.13561042764063685</v>
      </c>
    </row>
    <row r="315" spans="1:10">
      <c r="A315" s="1">
        <v>3.5</v>
      </c>
      <c r="B315" s="1">
        <v>37.6</v>
      </c>
      <c r="C315">
        <f t="shared" si="16"/>
        <v>34.780321210307577</v>
      </c>
      <c r="D315">
        <f t="shared" si="17"/>
        <v>2.8196787896924249</v>
      </c>
      <c r="E315">
        <f t="shared" si="18"/>
        <v>7.9505884770413386</v>
      </c>
      <c r="J315">
        <f t="shared" si="19"/>
        <v>7.4991457172670875E-2</v>
      </c>
    </row>
    <row r="316" spans="1:10">
      <c r="A316" s="1">
        <v>2.4</v>
      </c>
      <c r="B316" s="1">
        <v>42.2</v>
      </c>
      <c r="C316">
        <f t="shared" si="16"/>
        <v>39.707260738384946</v>
      </c>
      <c r="D316">
        <f t="shared" si="17"/>
        <v>2.492739261615057</v>
      </c>
      <c r="E316">
        <f t="shared" si="18"/>
        <v>6.2137490263971795</v>
      </c>
      <c r="J316">
        <f t="shared" si="19"/>
        <v>5.9069650749171962E-2</v>
      </c>
    </row>
    <row r="317" spans="1:10">
      <c r="A317" s="1">
        <v>3</v>
      </c>
      <c r="B317" s="1">
        <v>35.267800000000001</v>
      </c>
      <c r="C317">
        <f t="shared" si="16"/>
        <v>37.019839177615474</v>
      </c>
      <c r="D317">
        <f t="shared" si="17"/>
        <v>1.7520391776154725</v>
      </c>
      <c r="E317">
        <f t="shared" si="18"/>
        <v>3.0696412798995012</v>
      </c>
      <c r="J317">
        <f t="shared" si="19"/>
        <v>4.9678153375472031E-2</v>
      </c>
    </row>
    <row r="318" spans="1:10">
      <c r="A318" s="1">
        <v>3.5</v>
      </c>
      <c r="B318" s="1">
        <v>40.299999999999997</v>
      </c>
      <c r="C318">
        <f t="shared" si="16"/>
        <v>34.780321210307577</v>
      </c>
      <c r="D318">
        <f t="shared" si="17"/>
        <v>5.5196787896924207</v>
      </c>
      <c r="E318">
        <f t="shared" si="18"/>
        <v>30.466853941380386</v>
      </c>
      <c r="J318">
        <f t="shared" si="19"/>
        <v>0.13696473423554395</v>
      </c>
    </row>
    <row r="319" spans="1:10">
      <c r="A319" s="1">
        <v>4</v>
      </c>
      <c r="B319" s="1">
        <v>28.5</v>
      </c>
      <c r="C319">
        <f t="shared" si="16"/>
        <v>32.540803242999687</v>
      </c>
      <c r="D319">
        <f t="shared" si="17"/>
        <v>4.0408032429996865</v>
      </c>
      <c r="E319">
        <f t="shared" si="18"/>
        <v>16.328090848636784</v>
      </c>
      <c r="J319">
        <f t="shared" si="19"/>
        <v>0.14178256992981356</v>
      </c>
    </row>
    <row r="320" spans="1:10">
      <c r="A320" s="1">
        <v>3.5</v>
      </c>
      <c r="B320" s="1">
        <v>37.6</v>
      </c>
      <c r="C320">
        <f t="shared" si="16"/>
        <v>34.780321210307577</v>
      </c>
      <c r="D320">
        <f t="shared" si="17"/>
        <v>2.8196787896924249</v>
      </c>
      <c r="E320">
        <f t="shared" si="18"/>
        <v>7.9505884770413386</v>
      </c>
      <c r="J320">
        <f t="shared" si="19"/>
        <v>7.4991457172670875E-2</v>
      </c>
    </row>
    <row r="321" spans="1:10">
      <c r="A321" s="1">
        <v>5.9</v>
      </c>
      <c r="B321" s="1">
        <v>27.2408</v>
      </c>
      <c r="C321">
        <f t="shared" si="16"/>
        <v>24.03063496722968</v>
      </c>
      <c r="D321">
        <f t="shared" si="17"/>
        <v>3.2101650327703197</v>
      </c>
      <c r="E321">
        <f t="shared" si="18"/>
        <v>10.305159537621268</v>
      </c>
      <c r="J321">
        <f t="shared" si="19"/>
        <v>0.1178440072527356</v>
      </c>
    </row>
    <row r="322" spans="1:10">
      <c r="A322" s="1">
        <v>1.6</v>
      </c>
      <c r="B322" s="1">
        <v>50.2669</v>
      </c>
      <c r="C322">
        <f t="shared" si="16"/>
        <v>43.290489486077576</v>
      </c>
      <c r="D322">
        <f t="shared" si="17"/>
        <v>6.9764105139224242</v>
      </c>
      <c r="E322">
        <f t="shared" si="18"/>
        <v>48.670303658767345</v>
      </c>
      <c r="J322">
        <f t="shared" si="19"/>
        <v>0.13878736333297706</v>
      </c>
    </row>
    <row r="323" spans="1:10">
      <c r="A323" s="1">
        <v>5.6</v>
      </c>
      <c r="B323" s="1">
        <v>25.008900000000001</v>
      </c>
      <c r="C323">
        <f t="shared" ref="C323:C370" si="20">$H$6+($H$7*A323)</f>
        <v>25.37434574761442</v>
      </c>
      <c r="D323">
        <f t="shared" ref="D323:D370" si="21">ABS(B323-C323)</f>
        <v>0.3654457476144195</v>
      </c>
      <c r="E323">
        <f t="shared" ref="E323:E370" si="22">D323^2</f>
        <v>0.13355059444946199</v>
      </c>
      <c r="J323">
        <f t="shared" ref="J323:J369" si="23">D323/B323</f>
        <v>1.4612627809076748E-2</v>
      </c>
    </row>
    <row r="324" spans="1:10">
      <c r="A324" s="1">
        <v>2</v>
      </c>
      <c r="B324" s="1">
        <v>43</v>
      </c>
      <c r="C324">
        <f t="shared" si="20"/>
        <v>41.498875112231261</v>
      </c>
      <c r="D324">
        <f t="shared" si="21"/>
        <v>1.5011248877687393</v>
      </c>
      <c r="E324">
        <f t="shared" si="22"/>
        <v>2.2533759286787101</v>
      </c>
      <c r="J324">
        <f t="shared" si="23"/>
        <v>3.4909881110900917E-2</v>
      </c>
    </row>
    <row r="325" spans="1:10">
      <c r="A325" s="1">
        <v>5.3</v>
      </c>
      <c r="B325" s="1">
        <v>27.9</v>
      </c>
      <c r="C325">
        <f t="shared" si="20"/>
        <v>26.718056527999156</v>
      </c>
      <c r="D325">
        <f t="shared" si="21"/>
        <v>1.1819434720008424</v>
      </c>
      <c r="E325">
        <f t="shared" si="22"/>
        <v>1.3969903710054061</v>
      </c>
      <c r="J325">
        <f t="shared" si="23"/>
        <v>4.2363565304689696E-2</v>
      </c>
    </row>
    <row r="326" spans="1:10">
      <c r="A326" s="1">
        <v>2</v>
      </c>
      <c r="B326" s="1">
        <v>37.1</v>
      </c>
      <c r="C326">
        <f t="shared" si="20"/>
        <v>41.498875112231261</v>
      </c>
      <c r="D326">
        <f t="shared" si="21"/>
        <v>4.3988751122312593</v>
      </c>
      <c r="E326">
        <f t="shared" si="22"/>
        <v>19.350102253007574</v>
      </c>
      <c r="J326">
        <f t="shared" si="23"/>
        <v>0.11856806232429269</v>
      </c>
    </row>
    <row r="327" spans="1:10">
      <c r="A327" s="1">
        <v>4.5999999999999996</v>
      </c>
      <c r="B327" s="1">
        <v>32.149900000000002</v>
      </c>
      <c r="C327">
        <f t="shared" si="20"/>
        <v>29.853381682230211</v>
      </c>
      <c r="D327">
        <f t="shared" si="21"/>
        <v>2.2965183177697917</v>
      </c>
      <c r="E327">
        <f t="shared" si="22"/>
        <v>5.2739963838521939</v>
      </c>
      <c r="J327">
        <f t="shared" si="23"/>
        <v>7.1431585098858524E-2</v>
      </c>
    </row>
    <row r="328" spans="1:10">
      <c r="A328" s="1">
        <v>2.4</v>
      </c>
      <c r="B328" s="1">
        <v>41.9</v>
      </c>
      <c r="C328">
        <f t="shared" si="20"/>
        <v>39.707260738384946</v>
      </c>
      <c r="D328">
        <f t="shared" si="21"/>
        <v>2.1927392616150527</v>
      </c>
      <c r="E328">
        <f t="shared" si="22"/>
        <v>4.8081054694281269</v>
      </c>
      <c r="J328">
        <f t="shared" si="23"/>
        <v>5.2332679274822262E-2</v>
      </c>
    </row>
    <row r="329" spans="1:10">
      <c r="A329" s="1">
        <v>2.4</v>
      </c>
      <c r="B329" s="1">
        <v>38.876899999999999</v>
      </c>
      <c r="C329">
        <f t="shared" si="20"/>
        <v>39.707260738384946</v>
      </c>
      <c r="D329">
        <f t="shared" si="21"/>
        <v>0.83036073838494673</v>
      </c>
      <c r="E329">
        <f t="shared" si="22"/>
        <v>0.68949895585119392</v>
      </c>
      <c r="J329">
        <f t="shared" si="23"/>
        <v>2.1358717860347577E-2</v>
      </c>
    </row>
    <row r="330" spans="1:10">
      <c r="A330" s="1">
        <v>1.6</v>
      </c>
      <c r="B330" s="1">
        <v>50.4</v>
      </c>
      <c r="C330">
        <f t="shared" si="20"/>
        <v>43.290489486077576</v>
      </c>
      <c r="D330">
        <f t="shared" si="21"/>
        <v>7.1095105139224231</v>
      </c>
      <c r="E330">
        <f t="shared" si="22"/>
        <v>50.545139747573479</v>
      </c>
      <c r="J330">
        <f t="shared" si="23"/>
        <v>0.14106171654607982</v>
      </c>
    </row>
    <row r="331" spans="1:10">
      <c r="A331" s="1">
        <v>5.5</v>
      </c>
      <c r="B331" s="1">
        <v>31.7</v>
      </c>
      <c r="C331">
        <f t="shared" si="20"/>
        <v>25.822249341075999</v>
      </c>
      <c r="D331">
        <f t="shared" si="21"/>
        <v>5.8777506589240005</v>
      </c>
      <c r="E331">
        <f t="shared" si="22"/>
        <v>34.547952808481519</v>
      </c>
      <c r="J331">
        <f t="shared" si="23"/>
        <v>0.18541800185880128</v>
      </c>
    </row>
    <row r="332" spans="1:10">
      <c r="A332" s="1">
        <v>2.2000000000000002</v>
      </c>
      <c r="B332" s="1">
        <v>46.8</v>
      </c>
      <c r="C332">
        <f t="shared" si="20"/>
        <v>40.603067925308103</v>
      </c>
      <c r="D332">
        <f t="shared" si="21"/>
        <v>6.1969320746918939</v>
      </c>
      <c r="E332">
        <f t="shared" si="22"/>
        <v>38.401967138345178</v>
      </c>
      <c r="J332">
        <f t="shared" si="23"/>
        <v>0.13241307851905756</v>
      </c>
    </row>
    <row r="333" spans="1:10">
      <c r="A333" s="1">
        <v>3.7</v>
      </c>
      <c r="B333" s="1">
        <v>25.2</v>
      </c>
      <c r="C333">
        <f t="shared" si="20"/>
        <v>33.884514023384419</v>
      </c>
      <c r="D333">
        <f t="shared" si="21"/>
        <v>8.6845140233844198</v>
      </c>
      <c r="E333">
        <f t="shared" si="22"/>
        <v>75.420783822360647</v>
      </c>
      <c r="J333">
        <f t="shared" si="23"/>
        <v>0.34462357235652463</v>
      </c>
    </row>
    <row r="334" spans="1:10">
      <c r="A334" s="1">
        <v>3.8</v>
      </c>
      <c r="B334" s="1">
        <v>33.200000000000003</v>
      </c>
      <c r="C334">
        <f t="shared" si="20"/>
        <v>33.436610429922837</v>
      </c>
      <c r="D334">
        <f t="shared" si="21"/>
        <v>0.23661042992283399</v>
      </c>
      <c r="E334">
        <f t="shared" si="22"/>
        <v>5.5984495548268336E-2</v>
      </c>
      <c r="J334">
        <f t="shared" si="23"/>
        <v>7.1268201783986134E-3</v>
      </c>
    </row>
    <row r="335" spans="1:10">
      <c r="A335" s="1">
        <v>3.5</v>
      </c>
      <c r="B335" s="1">
        <v>36.200000000000003</v>
      </c>
      <c r="C335">
        <f t="shared" si="20"/>
        <v>34.780321210307577</v>
      </c>
      <c r="D335">
        <f t="shared" si="21"/>
        <v>1.4196787896924263</v>
      </c>
      <c r="E335">
        <f t="shared" si="22"/>
        <v>2.0154878659025526</v>
      </c>
      <c r="J335">
        <f t="shared" si="23"/>
        <v>3.9217646124100169E-2</v>
      </c>
    </row>
    <row r="336" spans="1:10">
      <c r="A336" s="1">
        <v>2</v>
      </c>
      <c r="B336" s="1">
        <v>43.9</v>
      </c>
      <c r="C336">
        <f t="shared" si="20"/>
        <v>41.498875112231261</v>
      </c>
      <c r="D336">
        <f t="shared" si="21"/>
        <v>2.4011248877687379</v>
      </c>
      <c r="E336">
        <f t="shared" si="22"/>
        <v>5.7654007266624339</v>
      </c>
      <c r="J336">
        <f t="shared" si="23"/>
        <v>5.4695327739606787E-2</v>
      </c>
    </row>
    <row r="337" spans="1:10">
      <c r="A337" s="1">
        <v>3</v>
      </c>
      <c r="B337" s="1">
        <v>39.710299999999997</v>
      </c>
      <c r="C337">
        <f t="shared" si="20"/>
        <v>37.019839177615474</v>
      </c>
      <c r="D337">
        <f t="shared" si="21"/>
        <v>2.690460822384523</v>
      </c>
      <c r="E337">
        <f t="shared" si="22"/>
        <v>7.2385794367860035</v>
      </c>
      <c r="J337">
        <f t="shared" si="23"/>
        <v>6.7752215983876304E-2</v>
      </c>
    </row>
    <row r="338" spans="1:10">
      <c r="A338" s="1">
        <v>3.5</v>
      </c>
      <c r="B338" s="1">
        <v>33.200000000000003</v>
      </c>
      <c r="C338">
        <f t="shared" si="20"/>
        <v>34.780321210307577</v>
      </c>
      <c r="D338">
        <f t="shared" si="21"/>
        <v>1.5803212103075737</v>
      </c>
      <c r="E338">
        <f t="shared" si="22"/>
        <v>2.4974151277479946</v>
      </c>
      <c r="J338">
        <f t="shared" si="23"/>
        <v>4.7600036455047394E-2</v>
      </c>
    </row>
    <row r="339" spans="1:10">
      <c r="A339" s="1">
        <v>3.3</v>
      </c>
      <c r="B339" s="1">
        <v>40.1</v>
      </c>
      <c r="C339">
        <f t="shared" si="20"/>
        <v>35.676128397230734</v>
      </c>
      <c r="D339">
        <f t="shared" si="21"/>
        <v>4.4238716027692675</v>
      </c>
      <c r="E339">
        <f t="shared" si="22"/>
        <v>19.570639957788327</v>
      </c>
      <c r="J339">
        <f t="shared" si="23"/>
        <v>0.11032098760023111</v>
      </c>
    </row>
    <row r="340" spans="1:10">
      <c r="A340" s="1">
        <v>2.4</v>
      </c>
      <c r="B340" s="1">
        <v>46.9</v>
      </c>
      <c r="C340">
        <f t="shared" si="20"/>
        <v>39.707260738384946</v>
      </c>
      <c r="D340">
        <f t="shared" si="21"/>
        <v>7.1927392616150527</v>
      </c>
      <c r="E340">
        <f t="shared" si="22"/>
        <v>51.735498085578655</v>
      </c>
      <c r="J340">
        <f t="shared" si="23"/>
        <v>0.15336331048219728</v>
      </c>
    </row>
    <row r="341" spans="1:10">
      <c r="A341" s="1">
        <v>4.4000000000000004</v>
      </c>
      <c r="B341" s="1">
        <v>24.9</v>
      </c>
      <c r="C341">
        <f t="shared" si="20"/>
        <v>30.749188869153365</v>
      </c>
      <c r="D341">
        <f t="shared" si="21"/>
        <v>5.849188869153366</v>
      </c>
      <c r="E341">
        <f t="shared" si="22"/>
        <v>34.213010427027633</v>
      </c>
      <c r="J341">
        <f t="shared" si="23"/>
        <v>0.2349071835001352</v>
      </c>
    </row>
    <row r="342" spans="1:10">
      <c r="A342" s="1">
        <v>6</v>
      </c>
      <c r="B342" s="1">
        <v>23.1</v>
      </c>
      <c r="C342">
        <f t="shared" si="20"/>
        <v>23.582731373768105</v>
      </c>
      <c r="D342">
        <f t="shared" si="21"/>
        <v>0.48273137376810382</v>
      </c>
      <c r="E342">
        <f t="shared" si="22"/>
        <v>0.23302957922004075</v>
      </c>
      <c r="J342">
        <f t="shared" si="23"/>
        <v>2.0897462067883281E-2</v>
      </c>
    </row>
    <row r="343" spans="1:10">
      <c r="A343" s="1">
        <v>3.5</v>
      </c>
      <c r="B343" s="1">
        <v>36.556399999999996</v>
      </c>
      <c r="C343">
        <f t="shared" si="20"/>
        <v>34.780321210307577</v>
      </c>
      <c r="D343">
        <f t="shared" si="21"/>
        <v>1.7760787896924199</v>
      </c>
      <c r="E343">
        <f t="shared" si="22"/>
        <v>3.1544558671952911</v>
      </c>
      <c r="J343">
        <f t="shared" si="23"/>
        <v>4.8584619647788624E-2</v>
      </c>
    </row>
    <row r="344" spans="1:10">
      <c r="A344" s="1">
        <v>4.5999999999999996</v>
      </c>
      <c r="B344" s="1">
        <v>26.662199999999999</v>
      </c>
      <c r="C344">
        <f t="shared" si="20"/>
        <v>29.853381682230211</v>
      </c>
      <c r="D344">
        <f t="shared" si="21"/>
        <v>3.1911816822302121</v>
      </c>
      <c r="E344">
        <f t="shared" si="22"/>
        <v>10.183640529001647</v>
      </c>
      <c r="J344">
        <f t="shared" si="23"/>
        <v>0.1196893610516091</v>
      </c>
    </row>
    <row r="345" spans="1:10">
      <c r="A345" s="1">
        <v>4</v>
      </c>
      <c r="B345" s="1">
        <v>30</v>
      </c>
      <c r="C345">
        <f t="shared" si="20"/>
        <v>32.540803242999687</v>
      </c>
      <c r="D345">
        <f t="shared" si="21"/>
        <v>2.5408032429996865</v>
      </c>
      <c r="E345">
        <f t="shared" si="22"/>
        <v>6.455681119637724</v>
      </c>
      <c r="J345">
        <f t="shared" si="23"/>
        <v>8.4693441433322886E-2</v>
      </c>
    </row>
    <row r="346" spans="1:10">
      <c r="A346" s="1">
        <v>4</v>
      </c>
      <c r="B346" s="1">
        <v>25.7499</v>
      </c>
      <c r="C346">
        <f t="shared" si="20"/>
        <v>32.540803242999687</v>
      </c>
      <c r="D346">
        <f t="shared" si="21"/>
        <v>6.7909032429996863</v>
      </c>
      <c r="E346">
        <f t="shared" si="22"/>
        <v>46.116366855783653</v>
      </c>
      <c r="J346">
        <f t="shared" si="23"/>
        <v>0.26372542196279153</v>
      </c>
    </row>
    <row r="347" spans="1:10">
      <c r="A347" s="1">
        <v>4.4000000000000004</v>
      </c>
      <c r="B347" s="1">
        <v>30.562000000000001</v>
      </c>
      <c r="C347">
        <f t="shared" si="20"/>
        <v>30.749188869153365</v>
      </c>
      <c r="D347">
        <f t="shared" si="21"/>
        <v>0.18718886915336341</v>
      </c>
      <c r="E347">
        <f t="shared" si="22"/>
        <v>3.5039672734915012E-2</v>
      </c>
      <c r="J347">
        <f t="shared" si="23"/>
        <v>6.1248893774413782E-3</v>
      </c>
    </row>
    <row r="348" spans="1:10">
      <c r="A348" s="1">
        <v>3</v>
      </c>
      <c r="B348" s="1">
        <v>38.7896</v>
      </c>
      <c r="C348">
        <f t="shared" si="20"/>
        <v>37.019839177615474</v>
      </c>
      <c r="D348">
        <f t="shared" si="21"/>
        <v>1.7697608223845265</v>
      </c>
      <c r="E348">
        <f t="shared" si="22"/>
        <v>3.1320533684471554</v>
      </c>
      <c r="J348">
        <f t="shared" si="23"/>
        <v>4.5624621609517149E-2</v>
      </c>
    </row>
    <row r="349" spans="1:10">
      <c r="A349" s="1">
        <v>2.7</v>
      </c>
      <c r="B349" s="1">
        <v>35.9</v>
      </c>
      <c r="C349">
        <f t="shared" si="20"/>
        <v>38.363549958000206</v>
      </c>
      <c r="D349">
        <f t="shared" si="21"/>
        <v>2.4635499580002076</v>
      </c>
      <c r="E349">
        <f t="shared" si="22"/>
        <v>6.0690783955628245</v>
      </c>
      <c r="J349">
        <f t="shared" si="23"/>
        <v>6.8622561504184054E-2</v>
      </c>
    </row>
    <row r="350" spans="1:10">
      <c r="A350" s="1">
        <v>2.4</v>
      </c>
      <c r="B350" s="1">
        <v>39.299999999999997</v>
      </c>
      <c r="C350">
        <f t="shared" si="20"/>
        <v>39.707260738384946</v>
      </c>
      <c r="D350">
        <f t="shared" si="21"/>
        <v>0.4072607383849487</v>
      </c>
      <c r="E350">
        <f t="shared" si="22"/>
        <v>0.16586130902985363</v>
      </c>
      <c r="J350">
        <f t="shared" si="23"/>
        <v>1.0362868661194624E-2</v>
      </c>
    </row>
    <row r="351" spans="1:10">
      <c r="A351" s="1">
        <v>6.5</v>
      </c>
      <c r="B351" s="1">
        <v>17.5</v>
      </c>
      <c r="C351">
        <f t="shared" si="20"/>
        <v>21.343213406460208</v>
      </c>
      <c r="D351">
        <f t="shared" si="21"/>
        <v>3.8432134064602081</v>
      </c>
      <c r="E351">
        <f t="shared" si="22"/>
        <v>14.770289287595476</v>
      </c>
      <c r="J351">
        <f t="shared" si="23"/>
        <v>0.21961219465486903</v>
      </c>
    </row>
    <row r="352" spans="1:10">
      <c r="A352" s="1">
        <v>2</v>
      </c>
      <c r="B352" s="1">
        <v>38.200000000000003</v>
      </c>
      <c r="C352">
        <f t="shared" si="20"/>
        <v>41.498875112231261</v>
      </c>
      <c r="D352">
        <f t="shared" si="21"/>
        <v>3.2988751122312578</v>
      </c>
      <c r="E352">
        <f t="shared" si="22"/>
        <v>10.882577006098794</v>
      </c>
      <c r="J352">
        <f t="shared" si="23"/>
        <v>8.6357987231184749E-2</v>
      </c>
    </row>
    <row r="353" spans="1:10">
      <c r="A353" s="1">
        <v>3.6</v>
      </c>
      <c r="B353" s="1">
        <v>35.6</v>
      </c>
      <c r="C353">
        <f t="shared" si="20"/>
        <v>34.332417616846001</v>
      </c>
      <c r="D353">
        <f t="shared" si="21"/>
        <v>1.2675823831540001</v>
      </c>
      <c r="E353">
        <f t="shared" si="22"/>
        <v>1.6067650980823742</v>
      </c>
      <c r="J353">
        <f t="shared" si="23"/>
        <v>3.5606246717808987E-2</v>
      </c>
    </row>
    <row r="354" spans="1:10">
      <c r="A354" s="1">
        <v>4.5999999999999996</v>
      </c>
      <c r="B354" s="1">
        <v>34.049900000000001</v>
      </c>
      <c r="C354">
        <f t="shared" si="20"/>
        <v>29.853381682230211</v>
      </c>
      <c r="D354">
        <f t="shared" si="21"/>
        <v>4.1965183177697902</v>
      </c>
      <c r="E354">
        <f t="shared" si="22"/>
        <v>17.610765991377392</v>
      </c>
      <c r="J354">
        <f t="shared" si="23"/>
        <v>0.1232461275295901</v>
      </c>
    </row>
    <row r="355" spans="1:10">
      <c r="A355" s="1">
        <v>3</v>
      </c>
      <c r="B355" s="1">
        <v>39.710299999999997</v>
      </c>
      <c r="C355">
        <f t="shared" si="20"/>
        <v>37.019839177615474</v>
      </c>
      <c r="D355">
        <f t="shared" si="21"/>
        <v>2.690460822384523</v>
      </c>
      <c r="E355">
        <f t="shared" si="22"/>
        <v>7.2385794367860035</v>
      </c>
      <c r="J355">
        <f t="shared" si="23"/>
        <v>6.7752215983876304E-2</v>
      </c>
    </row>
    <row r="356" spans="1:10">
      <c r="A356" s="1">
        <v>2.9</v>
      </c>
      <c r="B356" s="1">
        <v>41.360799999999998</v>
      </c>
      <c r="C356">
        <f t="shared" si="20"/>
        <v>37.467742771077056</v>
      </c>
      <c r="D356">
        <f t="shared" si="21"/>
        <v>3.8930572289229417</v>
      </c>
      <c r="E356">
        <f t="shared" si="22"/>
        <v>15.155894587669174</v>
      </c>
      <c r="J356">
        <f t="shared" si="23"/>
        <v>9.4124321312038017E-2</v>
      </c>
    </row>
    <row r="357" spans="1:10">
      <c r="A357" s="1">
        <v>5.5</v>
      </c>
      <c r="B357" s="1">
        <v>23.9</v>
      </c>
      <c r="C357">
        <f t="shared" si="20"/>
        <v>25.822249341075999</v>
      </c>
      <c r="D357">
        <f t="shared" si="21"/>
        <v>1.9222493410760002</v>
      </c>
      <c r="E357">
        <f t="shared" si="22"/>
        <v>3.6950425292671172</v>
      </c>
      <c r="J357">
        <f t="shared" si="23"/>
        <v>8.0428842722845201E-2</v>
      </c>
    </row>
    <row r="358" spans="1:10">
      <c r="A358" s="1">
        <v>3.8</v>
      </c>
      <c r="B358" s="1">
        <v>31.1</v>
      </c>
      <c r="C358">
        <f t="shared" si="20"/>
        <v>33.436610429922837</v>
      </c>
      <c r="D358">
        <f t="shared" si="21"/>
        <v>2.3366104299228354</v>
      </c>
      <c r="E358">
        <f t="shared" si="22"/>
        <v>5.4597483012241774</v>
      </c>
      <c r="J358">
        <f t="shared" si="23"/>
        <v>7.5132168164721388E-2</v>
      </c>
    </row>
    <row r="359" spans="1:10">
      <c r="A359" s="1">
        <v>6</v>
      </c>
      <c r="B359" s="1">
        <v>23.8</v>
      </c>
      <c r="C359">
        <f t="shared" si="20"/>
        <v>23.582731373768105</v>
      </c>
      <c r="D359">
        <f t="shared" si="21"/>
        <v>0.21726862623189547</v>
      </c>
      <c r="E359">
        <f t="shared" si="22"/>
        <v>4.7205655944695092E-2</v>
      </c>
      <c r="J359">
        <f t="shared" si="23"/>
        <v>9.1289338752897249E-3</v>
      </c>
    </row>
    <row r="360" spans="1:10">
      <c r="A360" s="1">
        <v>4.8</v>
      </c>
      <c r="B360" s="1">
        <v>24.153400000000001</v>
      </c>
      <c r="C360">
        <f t="shared" si="20"/>
        <v>28.957574495307053</v>
      </c>
      <c r="D360">
        <f t="shared" si="21"/>
        <v>4.804174495307052</v>
      </c>
      <c r="E360">
        <f t="shared" si="22"/>
        <v>23.080092581358766</v>
      </c>
      <c r="J360">
        <f t="shared" si="23"/>
        <v>0.19890261807062573</v>
      </c>
    </row>
    <row r="361" spans="1:10">
      <c r="A361" s="1">
        <v>3</v>
      </c>
      <c r="B361" s="1">
        <v>33.6</v>
      </c>
      <c r="C361">
        <f t="shared" si="20"/>
        <v>37.019839177615474</v>
      </c>
      <c r="D361">
        <f t="shared" si="21"/>
        <v>3.4198391776154722</v>
      </c>
      <c r="E361">
        <f t="shared" si="22"/>
        <v>11.695300000753669</v>
      </c>
      <c r="J361">
        <f t="shared" si="23"/>
        <v>0.10178092790522238</v>
      </c>
    </row>
    <row r="362" spans="1:10">
      <c r="A362" s="1">
        <v>5.5</v>
      </c>
      <c r="B362" s="1">
        <v>29.3</v>
      </c>
      <c r="C362">
        <f t="shared" si="20"/>
        <v>25.822249341075999</v>
      </c>
      <c r="D362">
        <f t="shared" si="21"/>
        <v>3.4777506589240019</v>
      </c>
      <c r="E362">
        <f t="shared" si="22"/>
        <v>12.094749645646329</v>
      </c>
      <c r="J362">
        <f t="shared" si="23"/>
        <v>0.11869456173802054</v>
      </c>
    </row>
    <row r="363" spans="1:10">
      <c r="A363" s="1">
        <v>3</v>
      </c>
      <c r="B363" s="1">
        <v>33.1</v>
      </c>
      <c r="C363">
        <f t="shared" si="20"/>
        <v>37.019839177615474</v>
      </c>
      <c r="D363">
        <f t="shared" si="21"/>
        <v>3.9198391776154722</v>
      </c>
      <c r="E363">
        <f t="shared" si="22"/>
        <v>15.365139178369141</v>
      </c>
      <c r="J363">
        <f t="shared" si="23"/>
        <v>0.11842414433883601</v>
      </c>
    </row>
    <row r="364" spans="1:10">
      <c r="A364" s="1">
        <v>4.8</v>
      </c>
      <c r="B364" s="1">
        <v>28.8</v>
      </c>
      <c r="C364">
        <f t="shared" si="20"/>
        <v>28.957574495307053</v>
      </c>
      <c r="D364">
        <f t="shared" si="21"/>
        <v>0.15757449530705259</v>
      </c>
      <c r="E364">
        <f t="shared" si="22"/>
        <v>2.4829721571272338E-2</v>
      </c>
      <c r="J364">
        <f t="shared" si="23"/>
        <v>5.4713366426059921E-3</v>
      </c>
    </row>
    <row r="365" spans="1:10">
      <c r="A365" s="1">
        <v>5.5</v>
      </c>
      <c r="B365" s="1">
        <v>29</v>
      </c>
      <c r="C365">
        <f t="shared" si="20"/>
        <v>25.822249341075999</v>
      </c>
      <c r="D365">
        <f t="shared" si="21"/>
        <v>3.1777506589240012</v>
      </c>
      <c r="E365">
        <f t="shared" si="22"/>
        <v>10.098099250291924</v>
      </c>
      <c r="J365">
        <f t="shared" si="23"/>
        <v>0.10957760892841384</v>
      </c>
    </row>
    <row r="366" spans="1:10">
      <c r="A366" s="1">
        <v>3.7</v>
      </c>
      <c r="B366" s="1">
        <v>25.2</v>
      </c>
      <c r="C366">
        <f t="shared" si="20"/>
        <v>33.884514023384419</v>
      </c>
      <c r="D366">
        <f t="shared" si="21"/>
        <v>8.6845140233844198</v>
      </c>
      <c r="E366">
        <f t="shared" si="22"/>
        <v>75.420783822360647</v>
      </c>
      <c r="J366">
        <f t="shared" si="23"/>
        <v>0.34462357235652463</v>
      </c>
    </row>
    <row r="367" spans="1:10">
      <c r="A367" s="1">
        <v>3.7</v>
      </c>
      <c r="B367" s="1">
        <v>36.9</v>
      </c>
      <c r="C367">
        <f t="shared" si="20"/>
        <v>33.884514023384419</v>
      </c>
      <c r="D367">
        <f t="shared" si="21"/>
        <v>3.0154859766155795</v>
      </c>
      <c r="E367">
        <f t="shared" si="22"/>
        <v>9.0931556751652156</v>
      </c>
      <c r="J367">
        <f t="shared" si="23"/>
        <v>8.1720487171153919E-2</v>
      </c>
    </row>
    <row r="368" spans="1:10">
      <c r="A368" s="1">
        <v>4</v>
      </c>
      <c r="B368" s="1">
        <v>26.6538</v>
      </c>
      <c r="C368">
        <f t="shared" si="20"/>
        <v>32.540803242999687</v>
      </c>
      <c r="D368">
        <f t="shared" si="21"/>
        <v>5.8870032429996861</v>
      </c>
      <c r="E368">
        <f t="shared" si="22"/>
        <v>34.656807183088823</v>
      </c>
      <c r="J368">
        <f t="shared" si="23"/>
        <v>0.22086919099714436</v>
      </c>
    </row>
    <row r="369" spans="1:10">
      <c r="A369" s="1">
        <v>4.5999999999999996</v>
      </c>
      <c r="B369" s="1">
        <v>29.14</v>
      </c>
      <c r="C369">
        <f t="shared" si="20"/>
        <v>29.853381682230211</v>
      </c>
      <c r="D369">
        <f t="shared" si="21"/>
        <v>0.71338168223021015</v>
      </c>
      <c r="E369">
        <f t="shared" si="22"/>
        <v>0.50891342454160449</v>
      </c>
      <c r="J369">
        <f t="shared" si="23"/>
        <v>2.4481183329794445E-2</v>
      </c>
    </row>
    <row r="370" spans="1:10">
      <c r="A370" s="1">
        <v>2</v>
      </c>
      <c r="B370" s="1">
        <v>60.1</v>
      </c>
      <c r="C370">
        <f t="shared" si="20"/>
        <v>41.498875112231261</v>
      </c>
      <c r="D370">
        <f t="shared" si="21"/>
        <v>18.601124887768741</v>
      </c>
      <c r="E370">
        <f t="shared" si="22"/>
        <v>346.00184709036967</v>
      </c>
    </row>
    <row r="371" spans="1:10">
      <c r="A371" s="1">
        <v>2</v>
      </c>
      <c r="B371" s="1">
        <v>41.8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39"/>
  <sheetViews>
    <sheetView topLeftCell="B1" workbookViewId="0">
      <selection activeCell="H3" sqref="H3:H4"/>
    </sheetView>
  </sheetViews>
  <sheetFormatPr defaultRowHeight="15"/>
  <cols>
    <col min="1" max="1" width="11.5703125" bestFit="1" customWidth="1"/>
    <col min="2" max="2" width="8.28515625" bestFit="1" customWidth="1"/>
    <col min="3" max="3" width="27.28515625" bestFit="1" customWidth="1"/>
    <col min="4" max="4" width="10.28515625" bestFit="1" customWidth="1"/>
    <col min="5" max="5" width="12.28515625" bestFit="1" customWidth="1"/>
    <col min="6" max="6" width="13.42578125" bestFit="1" customWidth="1"/>
    <col min="7" max="7" width="31.5703125" bestFit="1" customWidth="1"/>
    <col min="8" max="8" width="61.42578125" bestFit="1" customWidth="1"/>
    <col min="9" max="9" width="13.42578125" bestFit="1" customWidth="1"/>
  </cols>
  <sheetData>
    <row r="1" spans="1:13">
      <c r="A1" s="1" t="s">
        <v>18</v>
      </c>
      <c r="B1" s="1" t="s">
        <v>48</v>
      </c>
      <c r="C1" s="1" t="s">
        <v>16</v>
      </c>
      <c r="D1" s="1" t="s">
        <v>46</v>
      </c>
      <c r="E1" s="1" t="s">
        <v>45</v>
      </c>
      <c r="F1" t="s">
        <v>47</v>
      </c>
    </row>
    <row r="2" spans="1:13">
      <c r="A2" s="1">
        <v>2.5</v>
      </c>
      <c r="B2" s="1">
        <v>40.4</v>
      </c>
      <c r="C2">
        <f>$H$4+($H$3*A2)</f>
        <v>39.558861241667671</v>
      </c>
      <c r="D2">
        <f>ABS(B2-C2)</f>
        <v>0.84113875833232754</v>
      </c>
      <c r="E2">
        <f>D2^2</f>
        <v>0.70751441076884969</v>
      </c>
      <c r="F2">
        <f>D2/B2</f>
        <v>2.0820266295354644E-2</v>
      </c>
      <c r="G2" s="1" t="s">
        <v>64</v>
      </c>
      <c r="H2" s="5">
        <f>COUNT(A2:A739)</f>
        <v>738</v>
      </c>
    </row>
    <row r="3" spans="1:13">
      <c r="A3" s="1">
        <v>3.5</v>
      </c>
      <c r="B3" s="1">
        <v>36.556399999999996</v>
      </c>
      <c r="C3">
        <f t="shared" ref="C3:C66" si="0">$H$4+($H$3*A3)</f>
        <v>34.779681111925456</v>
      </c>
      <c r="D3">
        <f>ABS(B3-C3)</f>
        <v>1.7767188880745408</v>
      </c>
      <c r="E3">
        <f t="shared" ref="E3:E66" si="1">D3^2</f>
        <v>3.1567300072408329</v>
      </c>
      <c r="F3">
        <f>D3/B3</f>
        <v>4.8602129533393358E-2</v>
      </c>
      <c r="G3" s="1" t="s">
        <v>13</v>
      </c>
      <c r="H3" s="1">
        <v>-4.779180129742211</v>
      </c>
      <c r="I3" s="1"/>
      <c r="J3" s="1"/>
      <c r="K3" s="1"/>
      <c r="L3" s="1"/>
      <c r="M3" s="1"/>
    </row>
    <row r="4" spans="1:13">
      <c r="A4" s="1">
        <v>2.4</v>
      </c>
      <c r="B4" s="1">
        <v>45.1</v>
      </c>
      <c r="C4">
        <f t="shared" si="0"/>
        <v>40.036779254641885</v>
      </c>
      <c r="D4">
        <f>ABS(B4-C4)</f>
        <v>5.0632207453581159</v>
      </c>
      <c r="E4">
        <f t="shared" si="1"/>
        <v>25.636204316224795</v>
      </c>
      <c r="F4">
        <f>D4/B4</f>
        <v>0.11226653537379414</v>
      </c>
      <c r="G4" s="1" t="s">
        <v>12</v>
      </c>
      <c r="H4" s="1">
        <v>51.506811566023195</v>
      </c>
      <c r="I4" s="1"/>
      <c r="J4" s="1"/>
      <c r="K4" s="1"/>
      <c r="L4" s="1"/>
      <c r="M4" s="1"/>
    </row>
    <row r="5" spans="1:13">
      <c r="A5" s="1">
        <v>1.6</v>
      </c>
      <c r="B5" s="1">
        <v>46.5</v>
      </c>
      <c r="C5">
        <f t="shared" si="0"/>
        <v>43.860123358435658</v>
      </c>
      <c r="D5">
        <f>ABS(B5-C5)</f>
        <v>2.6398766415643422</v>
      </c>
      <c r="E5">
        <f t="shared" si="1"/>
        <v>6.9689486826770306</v>
      </c>
      <c r="F5">
        <f>D5/B5</f>
        <v>5.6771540678803058E-2</v>
      </c>
      <c r="G5" s="1"/>
      <c r="H5" s="1"/>
      <c r="I5" s="1"/>
      <c r="J5" s="1"/>
      <c r="K5" s="1"/>
      <c r="L5" s="1"/>
      <c r="M5" s="1"/>
    </row>
    <row r="6" spans="1:13">
      <c r="A6" s="1">
        <v>2</v>
      </c>
      <c r="B6" s="1">
        <v>35.299999999999997</v>
      </c>
      <c r="C6">
        <f t="shared" si="0"/>
        <v>41.948451306538772</v>
      </c>
      <c r="D6">
        <f>ABS(B6-C6)</f>
        <v>6.6484513065387745</v>
      </c>
      <c r="E6">
        <f t="shared" si="1"/>
        <v>44.201904775417134</v>
      </c>
      <c r="F6">
        <f>D6/B6</f>
        <v>0.188341396785801</v>
      </c>
      <c r="G6" s="1" t="s">
        <v>40</v>
      </c>
      <c r="H6" s="1">
        <f>SUM(E2:E739)</f>
        <v>15665.965234081537</v>
      </c>
      <c r="I6" s="1"/>
      <c r="J6" s="1"/>
      <c r="K6" s="1"/>
      <c r="L6" s="1"/>
      <c r="M6" s="1"/>
    </row>
    <row r="7" spans="1:13">
      <c r="A7" s="1">
        <v>2.4</v>
      </c>
      <c r="B7" s="1">
        <v>33.6</v>
      </c>
      <c r="C7">
        <f t="shared" si="0"/>
        <v>40.036779254641885</v>
      </c>
      <c r="D7">
        <f>ABS(B7-C7)</f>
        <v>6.4367792546418841</v>
      </c>
      <c r="E7">
        <f t="shared" si="1"/>
        <v>41.432127172988132</v>
      </c>
      <c r="F7">
        <f>D7/B7</f>
        <v>0.19157081115005606</v>
      </c>
      <c r="G7" s="1"/>
      <c r="H7" s="1"/>
      <c r="I7" s="1"/>
      <c r="J7" s="1"/>
      <c r="K7" s="1"/>
      <c r="L7" s="1"/>
      <c r="M7" s="1"/>
    </row>
    <row r="8" spans="1:13">
      <c r="A8" s="1">
        <v>2.4</v>
      </c>
      <c r="B8" s="1">
        <v>34.700000000000003</v>
      </c>
      <c r="C8">
        <f t="shared" si="0"/>
        <v>40.036779254641885</v>
      </c>
      <c r="D8">
        <f>ABS(B8-C8)</f>
        <v>5.3367792546418826</v>
      </c>
      <c r="E8">
        <f t="shared" si="1"/>
        <v>28.481212812775969</v>
      </c>
      <c r="F8">
        <f>D8/B8</f>
        <v>0.15379767304443465</v>
      </c>
      <c r="G8" t="s">
        <v>41</v>
      </c>
      <c r="H8" s="1">
        <f>CORREL(A2:A739,B2:B739)</f>
        <v>-0.80048741928801137</v>
      </c>
      <c r="I8" s="1"/>
      <c r="J8" s="1"/>
      <c r="K8" s="1"/>
      <c r="L8" s="1"/>
      <c r="M8" s="1"/>
    </row>
    <row r="9" spans="1:13">
      <c r="A9" s="1">
        <v>2.4</v>
      </c>
      <c r="B9" s="1">
        <v>39.347999999999999</v>
      </c>
      <c r="C9">
        <f t="shared" si="0"/>
        <v>40.036779254641885</v>
      </c>
      <c r="D9">
        <f>ABS(B9-C9)</f>
        <v>0.6887792546418865</v>
      </c>
      <c r="E9">
        <f t="shared" si="1"/>
        <v>0.47441686162503272</v>
      </c>
      <c r="F9">
        <f>D9/B9</f>
        <v>1.7504809765220251E-2</v>
      </c>
      <c r="G9" s="1"/>
      <c r="H9" s="1"/>
      <c r="I9" s="1"/>
      <c r="J9" s="1"/>
      <c r="K9" s="1"/>
      <c r="L9" s="1"/>
      <c r="M9" s="1"/>
    </row>
    <row r="10" spans="1:13">
      <c r="A10" s="1">
        <v>4.5999999999999996</v>
      </c>
      <c r="B10" s="1">
        <v>32.110900000000001</v>
      </c>
      <c r="C10">
        <f t="shared" si="0"/>
        <v>29.522582969209026</v>
      </c>
      <c r="D10">
        <f>ABS(B10-C10)</f>
        <v>2.5883170307909751</v>
      </c>
      <c r="E10">
        <f t="shared" si="1"/>
        <v>6.6993850518826097</v>
      </c>
      <c r="F10">
        <f>D10/B10</f>
        <v>8.0605558573287425E-2</v>
      </c>
      <c r="G10" t="s">
        <v>22</v>
      </c>
      <c r="H10" t="s">
        <v>42</v>
      </c>
      <c r="I10" s="1"/>
      <c r="J10" s="1"/>
      <c r="K10" s="1"/>
      <c r="L10" s="1"/>
      <c r="M10" s="1"/>
    </row>
    <row r="11" spans="1:13">
      <c r="A11" s="1">
        <v>3.7</v>
      </c>
      <c r="B11" s="1">
        <v>34.823500000000003</v>
      </c>
      <c r="C11">
        <f t="shared" si="0"/>
        <v>33.823845085977013</v>
      </c>
      <c r="D11">
        <f>ABS(B11-C11)</f>
        <v>0.99965491402299023</v>
      </c>
      <c r="E11">
        <f t="shared" si="1"/>
        <v>0.99930994713031196</v>
      </c>
      <c r="F11">
        <f>D11/B11</f>
        <v>2.8706330897899125E-2</v>
      </c>
      <c r="G11" s="3" t="s">
        <v>22</v>
      </c>
      <c r="H11" s="3">
        <f>SUM(F2:F739)*(100/H2)</f>
        <v>10.374601042277757</v>
      </c>
      <c r="I11" s="1"/>
      <c r="J11" s="1"/>
      <c r="K11" s="1"/>
      <c r="L11" s="1"/>
      <c r="M11" s="1"/>
    </row>
    <row r="12" spans="1:13">
      <c r="A12" s="1">
        <v>6.2</v>
      </c>
      <c r="B12" s="1">
        <v>27.1</v>
      </c>
      <c r="C12">
        <f t="shared" si="0"/>
        <v>21.875894761621488</v>
      </c>
      <c r="D12">
        <f>ABS(B12-C12)</f>
        <v>5.2241052383785131</v>
      </c>
      <c r="E12">
        <f t="shared" si="1"/>
        <v>27.291275541653821</v>
      </c>
      <c r="F12">
        <f>D12/B12</f>
        <v>0.19277141101027723</v>
      </c>
      <c r="I12" s="1"/>
      <c r="J12" s="1"/>
      <c r="K12" s="1"/>
      <c r="L12" s="1"/>
      <c r="M12" s="1"/>
    </row>
    <row r="13" spans="1:13">
      <c r="A13" s="1">
        <v>4.5999999999999996</v>
      </c>
      <c r="B13" s="1">
        <v>22.7</v>
      </c>
      <c r="C13">
        <f t="shared" si="0"/>
        <v>29.522582969209026</v>
      </c>
      <c r="D13">
        <f>ABS(B13-C13)</f>
        <v>6.8225829692090265</v>
      </c>
      <c r="E13">
        <f t="shared" si="1"/>
        <v>46.547638371741058</v>
      </c>
      <c r="F13">
        <f>D13/B13</f>
        <v>0.30055431582418618</v>
      </c>
      <c r="G13" s="1"/>
      <c r="H13" s="1"/>
      <c r="I13" s="1"/>
      <c r="J13" s="1"/>
      <c r="K13" s="1"/>
      <c r="L13" s="1"/>
      <c r="M13" s="1"/>
    </row>
    <row r="14" spans="1:13">
      <c r="A14" s="1">
        <v>7</v>
      </c>
      <c r="B14" s="1">
        <v>33.700000000000003</v>
      </c>
      <c r="C14">
        <f t="shared" si="0"/>
        <v>18.052550657827716</v>
      </c>
      <c r="D14">
        <f>ABS(B14-C14)</f>
        <v>15.647449342172287</v>
      </c>
      <c r="E14">
        <f t="shared" si="1"/>
        <v>244.84267091584795</v>
      </c>
      <c r="F14">
        <f>D14/B14</f>
        <v>0.46431600421876218</v>
      </c>
      <c r="G14" s="1"/>
      <c r="H14" s="1"/>
      <c r="I14" s="1"/>
      <c r="J14" s="1"/>
      <c r="K14" s="4"/>
      <c r="L14" s="4"/>
      <c r="M14" s="1"/>
    </row>
    <row r="15" spans="1:13">
      <c r="A15" s="1">
        <v>2.7</v>
      </c>
      <c r="B15" s="1">
        <v>35.700000000000003</v>
      </c>
      <c r="C15">
        <f t="shared" si="0"/>
        <v>38.603025215719228</v>
      </c>
      <c r="D15">
        <f>ABS(B15-C15)</f>
        <v>2.9030252157192251</v>
      </c>
      <c r="E15">
        <f t="shared" si="1"/>
        <v>8.4275554031016533</v>
      </c>
      <c r="F15">
        <f>D15/B15</f>
        <v>8.1317232933311626E-2</v>
      </c>
      <c r="G15" s="1"/>
      <c r="H15" s="1"/>
      <c r="I15" s="1"/>
      <c r="J15" s="1"/>
      <c r="K15" s="1"/>
      <c r="L15" s="1"/>
      <c r="M15" s="1"/>
    </row>
    <row r="16" spans="1:13">
      <c r="A16" s="1">
        <v>5.5</v>
      </c>
      <c r="B16" s="1">
        <v>29.8</v>
      </c>
      <c r="C16">
        <f t="shared" si="0"/>
        <v>25.221320852441035</v>
      </c>
      <c r="D16">
        <f>ABS(B16-C16)</f>
        <v>4.5786791475589652</v>
      </c>
      <c r="E16">
        <f t="shared" si="1"/>
        <v>20.964302736291291</v>
      </c>
      <c r="F16">
        <f>D16/B16</f>
        <v>0.15364695126036795</v>
      </c>
      <c r="G16" s="1"/>
      <c r="H16" s="1"/>
      <c r="I16" s="1"/>
      <c r="J16" s="1"/>
      <c r="K16" s="1"/>
      <c r="L16" s="1"/>
      <c r="M16" s="1"/>
    </row>
    <row r="17" spans="1:13">
      <c r="A17" s="1">
        <v>4.2</v>
      </c>
      <c r="B17" s="1">
        <v>26.8</v>
      </c>
      <c r="C17">
        <f t="shared" si="0"/>
        <v>31.434255021105908</v>
      </c>
      <c r="D17">
        <f>ABS(B17-C17)</f>
        <v>4.6342550211059077</v>
      </c>
      <c r="E17">
        <f t="shared" si="1"/>
        <v>21.476319600645319</v>
      </c>
      <c r="F17">
        <f>D17/B17</f>
        <v>0.17291996347410102</v>
      </c>
      <c r="G17" s="1"/>
      <c r="H17" s="1"/>
      <c r="I17" s="1"/>
      <c r="J17" s="1"/>
      <c r="K17" s="1"/>
      <c r="L17" s="1"/>
      <c r="M17" s="1"/>
    </row>
    <row r="18" spans="1:13">
      <c r="A18" s="1">
        <v>3</v>
      </c>
      <c r="B18" s="1">
        <v>36.558999999999997</v>
      </c>
      <c r="C18">
        <f t="shared" si="0"/>
        <v>37.169271176796563</v>
      </c>
      <c r="D18">
        <f>ABS(B18-C18)</f>
        <v>0.61027117679656584</v>
      </c>
      <c r="E18">
        <f t="shared" si="1"/>
        <v>0.37243090922866534</v>
      </c>
      <c r="F18">
        <f>D18/B18</f>
        <v>1.6692775425929753E-2</v>
      </c>
      <c r="G18" s="1"/>
      <c r="H18" s="1"/>
      <c r="I18" s="1"/>
      <c r="J18" s="1"/>
      <c r="K18" s="1"/>
      <c r="L18" s="1"/>
      <c r="M18" s="1"/>
    </row>
    <row r="19" spans="1:13">
      <c r="A19" s="1">
        <v>3</v>
      </c>
      <c r="B19" s="1">
        <v>34.5</v>
      </c>
      <c r="C19">
        <f t="shared" si="0"/>
        <v>37.169271176796563</v>
      </c>
      <c r="D19">
        <f>ABS(B19-C19)</f>
        <v>2.6692711767965633</v>
      </c>
      <c r="E19">
        <f t="shared" si="1"/>
        <v>7.1250086152769097</v>
      </c>
      <c r="F19">
        <f>D19/B19</f>
        <v>7.7370179037581546E-2</v>
      </c>
      <c r="G19" s="1"/>
      <c r="H19" s="1"/>
      <c r="I19" s="1"/>
      <c r="J19" s="1"/>
      <c r="K19" s="1"/>
      <c r="L19" s="1"/>
      <c r="M19" s="1"/>
    </row>
    <row r="20" spans="1:13">
      <c r="A20" s="1">
        <v>6.1</v>
      </c>
      <c r="B20" s="1">
        <v>26</v>
      </c>
      <c r="C20">
        <f t="shared" si="0"/>
        <v>22.35381277459571</v>
      </c>
      <c r="D20">
        <f>ABS(B20-C20)</f>
        <v>3.6461872254042902</v>
      </c>
      <c r="E20">
        <f t="shared" si="1"/>
        <v>13.294681282701436</v>
      </c>
      <c r="F20">
        <f>D20/B20</f>
        <v>0.1402379702078573</v>
      </c>
      <c r="G20" s="1"/>
      <c r="H20" s="1"/>
      <c r="I20" s="1"/>
      <c r="J20" s="1"/>
      <c r="K20" s="1"/>
      <c r="L20" s="1"/>
      <c r="M20" s="1"/>
    </row>
    <row r="21" spans="1:13">
      <c r="A21" s="1">
        <v>3.8</v>
      </c>
      <c r="B21" s="1">
        <v>35.359400000000001</v>
      </c>
      <c r="C21">
        <f t="shared" si="0"/>
        <v>33.345927073002798</v>
      </c>
      <c r="D21">
        <f>ABS(B21-C21)</f>
        <v>2.0134729269972027</v>
      </c>
      <c r="E21">
        <f t="shared" si="1"/>
        <v>4.054073227750683</v>
      </c>
      <c r="F21">
        <f>D21/B21</f>
        <v>5.6943073892577439E-2</v>
      </c>
      <c r="G21" s="1"/>
      <c r="H21" s="1"/>
      <c r="I21" s="1"/>
      <c r="J21" s="1"/>
      <c r="K21" s="1"/>
      <c r="L21" s="1"/>
      <c r="M21" s="1"/>
    </row>
    <row r="22" spans="1:13">
      <c r="A22" s="1">
        <v>3.5</v>
      </c>
      <c r="B22" s="1">
        <v>38.034700000000001</v>
      </c>
      <c r="C22">
        <f t="shared" si="0"/>
        <v>34.779681111925456</v>
      </c>
      <c r="D22">
        <f>ABS(B22-C22)</f>
        <v>3.2550188880745452</v>
      </c>
      <c r="E22">
        <f t="shared" si="1"/>
        <v>10.595147961722049</v>
      </c>
      <c r="F22">
        <f>D22/B22</f>
        <v>8.5580243516434867E-2</v>
      </c>
      <c r="G22" s="1"/>
      <c r="H22" s="1"/>
      <c r="I22" s="1"/>
      <c r="J22" s="1"/>
      <c r="K22" s="1"/>
      <c r="L22" s="1"/>
      <c r="M22" s="1"/>
    </row>
    <row r="23" spans="1:13">
      <c r="A23" s="1">
        <v>2.5</v>
      </c>
      <c r="B23" s="1">
        <v>42.9</v>
      </c>
      <c r="C23">
        <f t="shared" si="0"/>
        <v>39.558861241667671</v>
      </c>
      <c r="D23">
        <f>ABS(B23-C23)</f>
        <v>3.3411387583323275</v>
      </c>
      <c r="E23">
        <f t="shared" si="1"/>
        <v>11.163208202430488</v>
      </c>
      <c r="F23">
        <f>D23/B23</f>
        <v>7.7882022338748899E-2</v>
      </c>
      <c r="G23" s="1"/>
      <c r="H23" s="1"/>
      <c r="I23" s="1"/>
      <c r="J23" s="1"/>
      <c r="K23" s="1"/>
      <c r="L23" s="1"/>
      <c r="M23" s="1"/>
    </row>
    <row r="24" spans="1:13">
      <c r="A24" s="1">
        <v>4</v>
      </c>
      <c r="B24" s="1">
        <v>30</v>
      </c>
      <c r="C24">
        <f t="shared" si="0"/>
        <v>32.390091047054355</v>
      </c>
      <c r="D24">
        <f>ABS(B24-C24)</f>
        <v>2.390091047054355</v>
      </c>
      <c r="E24">
        <f t="shared" si="1"/>
        <v>5.7125352132093834</v>
      </c>
      <c r="F24">
        <f>D24/B24</f>
        <v>7.9669701568478496E-2</v>
      </c>
      <c r="I24" s="1"/>
      <c r="J24" s="1"/>
      <c r="K24" s="1"/>
      <c r="L24" s="1"/>
      <c r="M24" s="1"/>
    </row>
    <row r="25" spans="1:13">
      <c r="A25" s="1">
        <v>3.6</v>
      </c>
      <c r="B25" s="1">
        <v>36.756300000000003</v>
      </c>
      <c r="C25">
        <f t="shared" si="0"/>
        <v>34.301763098951234</v>
      </c>
      <c r="D25">
        <f>ABS(B25-C25)</f>
        <v>2.454536901048769</v>
      </c>
      <c r="E25">
        <f t="shared" si="1"/>
        <v>6.0247513986100945</v>
      </c>
      <c r="F25">
        <f>D25/B25</f>
        <v>6.6778671984088947E-2</v>
      </c>
      <c r="I25" s="1"/>
      <c r="J25" s="1"/>
      <c r="K25" s="1"/>
      <c r="L25" s="1"/>
      <c r="M25" s="1"/>
    </row>
    <row r="26" spans="1:13">
      <c r="A26" s="1">
        <v>5</v>
      </c>
      <c r="B26" s="1">
        <v>23.227</v>
      </c>
      <c r="C26">
        <f t="shared" si="0"/>
        <v>27.61091091731214</v>
      </c>
      <c r="D26">
        <f>ABS(B26-C26)</f>
        <v>4.3839109173121393</v>
      </c>
      <c r="E26">
        <f t="shared" si="1"/>
        <v>19.218674930928564</v>
      </c>
      <c r="F26">
        <f>D26/B26</f>
        <v>0.18874202080820335</v>
      </c>
      <c r="I26" s="1"/>
      <c r="J26" s="1"/>
      <c r="K26" s="1"/>
      <c r="L26" s="1"/>
      <c r="M26" s="1"/>
    </row>
    <row r="27" spans="1:13">
      <c r="A27" s="1">
        <v>3.5</v>
      </c>
      <c r="B27" s="1">
        <v>33</v>
      </c>
      <c r="C27">
        <f t="shared" si="0"/>
        <v>34.779681111925456</v>
      </c>
      <c r="D27">
        <f>ABS(B27-C27)</f>
        <v>1.7796811119254556</v>
      </c>
      <c r="E27">
        <f t="shared" si="1"/>
        <v>3.1672648601442264</v>
      </c>
      <c r="F27">
        <f>D27/B27</f>
        <v>5.3929730664407746E-2</v>
      </c>
      <c r="I27" s="1"/>
      <c r="J27" s="1"/>
      <c r="K27" s="1"/>
      <c r="L27" s="1"/>
      <c r="M27" s="1"/>
    </row>
    <row r="28" spans="1:13">
      <c r="A28" s="1">
        <v>3.8</v>
      </c>
      <c r="B28" s="1">
        <v>37.076900000000002</v>
      </c>
      <c r="C28">
        <f t="shared" si="0"/>
        <v>33.345927073002798</v>
      </c>
      <c r="D28">
        <f>ABS(B28-C28)</f>
        <v>3.7309729269972038</v>
      </c>
      <c r="E28">
        <f t="shared" si="1"/>
        <v>13.920158981986082</v>
      </c>
      <c r="F28">
        <f>D28/B28</f>
        <v>0.10062796315218381</v>
      </c>
      <c r="I28" s="1"/>
      <c r="J28" s="1"/>
      <c r="K28" s="1"/>
      <c r="L28" s="1"/>
      <c r="M28" s="1"/>
    </row>
    <row r="29" spans="1:13">
      <c r="A29" s="1">
        <v>2</v>
      </c>
      <c r="B29" s="1">
        <v>43.1</v>
      </c>
      <c r="C29">
        <f t="shared" si="0"/>
        <v>41.948451306538772</v>
      </c>
      <c r="D29">
        <f>ABS(B29-C29)</f>
        <v>1.1515486934612298</v>
      </c>
      <c r="E29">
        <f t="shared" si="1"/>
        <v>1.3260643934122653</v>
      </c>
      <c r="F29">
        <f>D29/B29</f>
        <v>2.6718067133671225E-2</v>
      </c>
      <c r="I29" s="1"/>
      <c r="J29" s="1"/>
      <c r="K29" s="1"/>
      <c r="L29" s="1"/>
      <c r="M29" s="1"/>
    </row>
    <row r="30" spans="1:13">
      <c r="A30" s="1">
        <v>2</v>
      </c>
      <c r="B30" s="1">
        <v>42</v>
      </c>
      <c r="C30">
        <f t="shared" si="0"/>
        <v>41.948451306538772</v>
      </c>
      <c r="D30">
        <f>ABS(B30-C30)</f>
        <v>5.1548693461228368E-2</v>
      </c>
      <c r="E30">
        <f t="shared" si="1"/>
        <v>2.657267797559688E-3</v>
      </c>
      <c r="F30">
        <f>D30/B30</f>
        <v>1.2273498443149612E-3</v>
      </c>
      <c r="I30" s="1"/>
      <c r="J30" s="1"/>
      <c r="K30" s="1"/>
      <c r="L30" s="1"/>
      <c r="M30" s="1"/>
    </row>
    <row r="31" spans="1:13">
      <c r="A31" s="1">
        <v>4.4000000000000004</v>
      </c>
      <c r="B31" s="1">
        <v>27.7</v>
      </c>
      <c r="C31">
        <f t="shared" si="0"/>
        <v>30.478418995157465</v>
      </c>
      <c r="D31">
        <f>ABS(B31-C31)</f>
        <v>2.778418995157466</v>
      </c>
      <c r="E31">
        <f t="shared" si="1"/>
        <v>7.7196121126518236</v>
      </c>
      <c r="F31">
        <f>D31/B31</f>
        <v>0.10030393484322982</v>
      </c>
      <c r="I31" s="1"/>
      <c r="J31" s="1"/>
      <c r="K31" s="1"/>
      <c r="L31" s="1"/>
      <c r="M31" s="1"/>
    </row>
    <row r="32" spans="1:13">
      <c r="A32" s="1">
        <v>4.5</v>
      </c>
      <c r="B32" s="1">
        <v>29.6</v>
      </c>
      <c r="C32">
        <f t="shared" si="0"/>
        <v>30.000500982183247</v>
      </c>
      <c r="D32">
        <f>ABS(B32-C32)</f>
        <v>0.40050098218324592</v>
      </c>
      <c r="E32">
        <f t="shared" si="1"/>
        <v>0.16040103672974468</v>
      </c>
      <c r="F32">
        <f>D32/B32</f>
        <v>1.353043858727182E-2</v>
      </c>
      <c r="I32" s="1"/>
      <c r="J32" s="1"/>
      <c r="K32" s="1"/>
      <c r="L32" s="1"/>
      <c r="M32" s="1"/>
    </row>
    <row r="33" spans="1:6">
      <c r="A33" s="1">
        <v>3</v>
      </c>
      <c r="B33" s="1">
        <v>36.1</v>
      </c>
      <c r="C33">
        <f t="shared" si="0"/>
        <v>37.169271176796563</v>
      </c>
      <c r="D33">
        <f>ABS(B33-C33)</f>
        <v>1.0692711767965619</v>
      </c>
      <c r="E33">
        <f t="shared" si="1"/>
        <v>1.1433408495279043</v>
      </c>
      <c r="F33">
        <f>D33/B33</f>
        <v>2.9619700188270412E-2</v>
      </c>
    </row>
    <row r="34" spans="1:6">
      <c r="A34" s="1">
        <v>2.2000000000000002</v>
      </c>
      <c r="B34" s="1">
        <v>51.9</v>
      </c>
      <c r="C34">
        <f t="shared" si="0"/>
        <v>40.992615280590329</v>
      </c>
      <c r="D34">
        <f>ABS(B34-C34)</f>
        <v>10.90738471940967</v>
      </c>
      <c r="E34">
        <f t="shared" si="1"/>
        <v>118.97104141721157</v>
      </c>
      <c r="F34">
        <f>D34/B34</f>
        <v>0.2101615552872769</v>
      </c>
    </row>
    <row r="35" spans="1:6">
      <c r="A35" s="1">
        <v>3.5</v>
      </c>
      <c r="B35" s="1">
        <v>30.380500000000001</v>
      </c>
      <c r="C35">
        <f t="shared" si="0"/>
        <v>34.779681111925456</v>
      </c>
      <c r="D35">
        <f>ABS(B35-C35)</f>
        <v>4.3991811119254542</v>
      </c>
      <c r="E35">
        <f t="shared" si="1"/>
        <v>19.352794455521675</v>
      </c>
      <c r="F35">
        <f>D35/B35</f>
        <v>0.14480278836508464</v>
      </c>
    </row>
    <row r="36" spans="1:6">
      <c r="A36" s="1">
        <v>5.3</v>
      </c>
      <c r="B36" s="1">
        <v>28.993500000000001</v>
      </c>
      <c r="C36">
        <f t="shared" si="0"/>
        <v>26.177156878389479</v>
      </c>
      <c r="D36">
        <f>ABS(B36-C36)</f>
        <v>2.8163431216105224</v>
      </c>
      <c r="E36">
        <f t="shared" si="1"/>
        <v>7.9317885786429017</v>
      </c>
      <c r="F36">
        <f>D36/B36</f>
        <v>9.7137052153431713E-2</v>
      </c>
    </row>
    <row r="37" spans="1:6">
      <c r="A37" s="1">
        <v>4</v>
      </c>
      <c r="B37" s="1">
        <v>30.2</v>
      </c>
      <c r="C37">
        <f t="shared" si="0"/>
        <v>32.390091047054355</v>
      </c>
      <c r="D37">
        <f>ABS(B37-C37)</f>
        <v>2.1900910470543558</v>
      </c>
      <c r="E37">
        <f t="shared" si="1"/>
        <v>4.7964987943876443</v>
      </c>
      <c r="F37">
        <f>D37/B37</f>
        <v>7.2519571094515095E-2</v>
      </c>
    </row>
    <row r="38" spans="1:6">
      <c r="A38" s="1">
        <v>5.4</v>
      </c>
      <c r="B38" s="1">
        <v>27</v>
      </c>
      <c r="C38">
        <f t="shared" si="0"/>
        <v>25.699238865415253</v>
      </c>
      <c r="D38">
        <f>ABS(B38-C38)</f>
        <v>1.3007611345847465</v>
      </c>
      <c r="E38">
        <f t="shared" si="1"/>
        <v>1.691979529246197</v>
      </c>
      <c r="F38">
        <f>D38/B38</f>
        <v>4.8176338317953572E-2</v>
      </c>
    </row>
    <row r="39" spans="1:6">
      <c r="A39" s="1">
        <v>4.5999999999999996</v>
      </c>
      <c r="B39" s="1">
        <v>33.550899999999999</v>
      </c>
      <c r="C39">
        <f t="shared" si="0"/>
        <v>29.522582969209026</v>
      </c>
      <c r="D39">
        <f>ABS(B39-C39)</f>
        <v>4.0283170307909728</v>
      </c>
      <c r="E39">
        <f t="shared" si="1"/>
        <v>16.227338100560598</v>
      </c>
      <c r="F39">
        <f>D39/B39</f>
        <v>0.12006584117835804</v>
      </c>
    </row>
    <row r="40" spans="1:6">
      <c r="A40" s="1">
        <v>2.5</v>
      </c>
      <c r="B40" s="1">
        <v>40.240900000000003</v>
      </c>
      <c r="C40">
        <f t="shared" si="0"/>
        <v>39.558861241667671</v>
      </c>
      <c r="D40">
        <f>ABS(B40-C40)</f>
        <v>0.68203875833233241</v>
      </c>
      <c r="E40">
        <f t="shared" si="1"/>
        <v>0.46517686786750972</v>
      </c>
      <c r="F40">
        <f>D40/B40</f>
        <v>1.6948894242731459E-2</v>
      </c>
    </row>
    <row r="41" spans="1:6">
      <c r="A41" s="1">
        <v>5.2</v>
      </c>
      <c r="B41" s="1">
        <v>25.4</v>
      </c>
      <c r="C41">
        <f t="shared" si="0"/>
        <v>26.655074891363697</v>
      </c>
      <c r="D41">
        <f>ABS(B41-C41)</f>
        <v>1.255074891363698</v>
      </c>
      <c r="E41">
        <f t="shared" si="1"/>
        <v>1.5752129829315984</v>
      </c>
      <c r="F41">
        <f>D41/B41</f>
        <v>4.9412397297783385E-2</v>
      </c>
    </row>
    <row r="42" spans="1:6">
      <c r="A42" s="1">
        <v>2</v>
      </c>
      <c r="B42" s="1">
        <v>58.534999999999997</v>
      </c>
      <c r="C42">
        <f t="shared" si="0"/>
        <v>41.948451306538772</v>
      </c>
      <c r="D42">
        <f>ABS(B42-C42)</f>
        <v>16.586548693461225</v>
      </c>
      <c r="E42">
        <f t="shared" si="1"/>
        <v>275.11359756056027</v>
      </c>
      <c r="F42">
        <f>D42/B42</f>
        <v>0.2833612145461899</v>
      </c>
    </row>
    <row r="43" spans="1:6">
      <c r="A43" s="1">
        <v>2</v>
      </c>
      <c r="B43" s="1">
        <v>42</v>
      </c>
      <c r="C43">
        <f t="shared" si="0"/>
        <v>41.948451306538772</v>
      </c>
      <c r="D43">
        <f>ABS(B43-C43)</f>
        <v>5.1548693461228368E-2</v>
      </c>
      <c r="E43">
        <f t="shared" si="1"/>
        <v>2.657267797559688E-3</v>
      </c>
      <c r="F43">
        <f>D43/B43</f>
        <v>1.2273498443149612E-3</v>
      </c>
    </row>
    <row r="44" spans="1:6">
      <c r="A44" s="1">
        <v>2.7</v>
      </c>
      <c r="B44" s="1">
        <v>36.146299999999997</v>
      </c>
      <c r="C44">
        <f t="shared" si="0"/>
        <v>38.603025215719228</v>
      </c>
      <c r="D44">
        <f>ABS(B44-C44)</f>
        <v>2.4567252157192314</v>
      </c>
      <c r="E44">
        <f t="shared" si="1"/>
        <v>6.0354987855507041</v>
      </c>
      <c r="F44">
        <f>D44/B44</f>
        <v>6.7966160180135501E-2</v>
      </c>
    </row>
    <row r="45" spans="1:6">
      <c r="A45" s="1">
        <v>3.5</v>
      </c>
      <c r="B45" s="1">
        <v>33.5</v>
      </c>
      <c r="C45">
        <f t="shared" si="0"/>
        <v>34.779681111925456</v>
      </c>
      <c r="D45">
        <f>ABS(B45-C45)</f>
        <v>1.2796811119254556</v>
      </c>
      <c r="E45">
        <f t="shared" si="1"/>
        <v>1.6375837482187705</v>
      </c>
      <c r="F45">
        <f>D45/B45</f>
        <v>3.8199436176879271E-2</v>
      </c>
    </row>
    <row r="46" spans="1:6">
      <c r="A46" s="1">
        <v>4.5999999999999996</v>
      </c>
      <c r="B46" s="1">
        <v>30.299900000000001</v>
      </c>
      <c r="C46">
        <f t="shared" si="0"/>
        <v>29.522582969209026</v>
      </c>
      <c r="D46">
        <f>ABS(B46-C46)</f>
        <v>0.77731703079097514</v>
      </c>
      <c r="E46">
        <f t="shared" si="1"/>
        <v>0.60422176635769775</v>
      </c>
      <c r="F46">
        <f>D46/B46</f>
        <v>2.565411208588065E-2</v>
      </c>
    </row>
    <row r="47" spans="1:6">
      <c r="A47" s="1">
        <v>3.4</v>
      </c>
      <c r="B47" s="1">
        <v>36.729900000000001</v>
      </c>
      <c r="C47">
        <f t="shared" si="0"/>
        <v>35.257599124899677</v>
      </c>
      <c r="D47">
        <f>ABS(B47-C47)</f>
        <v>1.4723008751003235</v>
      </c>
      <c r="E47">
        <f t="shared" si="1"/>
        <v>2.1676698668211785</v>
      </c>
      <c r="F47">
        <f>D47/B47</f>
        <v>4.0084532631461653E-2</v>
      </c>
    </row>
    <row r="48" spans="1:6">
      <c r="A48" s="1">
        <v>3.6</v>
      </c>
      <c r="B48" s="1">
        <v>33</v>
      </c>
      <c r="C48">
        <f t="shared" si="0"/>
        <v>34.301763098951234</v>
      </c>
      <c r="D48">
        <f>ABS(B48-C48)</f>
        <v>1.3017630989512341</v>
      </c>
      <c r="E48">
        <f t="shared" si="1"/>
        <v>1.6945871657911205</v>
      </c>
      <c r="F48">
        <f>D48/B48</f>
        <v>3.9447366634885885E-2</v>
      </c>
    </row>
    <row r="49" spans="1:6">
      <c r="A49" s="1">
        <v>1</v>
      </c>
      <c r="B49" s="1">
        <v>57.8</v>
      </c>
      <c r="C49">
        <f t="shared" si="0"/>
        <v>46.727631436280987</v>
      </c>
      <c r="D49">
        <f>ABS(B49-C49)</f>
        <v>11.07236856371901</v>
      </c>
      <c r="E49">
        <f t="shared" si="1"/>
        <v>122.59734561083297</v>
      </c>
      <c r="F49">
        <f>D49/B49</f>
        <v>0.19156346996053653</v>
      </c>
    </row>
    <row r="50" spans="1:6">
      <c r="A50" s="1">
        <v>2.2999999999999998</v>
      </c>
      <c r="B50" s="1">
        <v>34.700000000000003</v>
      </c>
      <c r="C50">
        <f t="shared" si="0"/>
        <v>40.514697267616114</v>
      </c>
      <c r="D50">
        <f>ABS(B50-C50)</f>
        <v>5.8146972676161113</v>
      </c>
      <c r="E50">
        <f t="shared" si="1"/>
        <v>33.810704314022267</v>
      </c>
      <c r="F50">
        <f>D50/B50</f>
        <v>0.16757052644426831</v>
      </c>
    </row>
    <row r="51" spans="1:6">
      <c r="A51" s="1">
        <v>3.8</v>
      </c>
      <c r="B51" s="1">
        <v>29.2986</v>
      </c>
      <c r="C51">
        <f t="shared" si="0"/>
        <v>33.345927073002798</v>
      </c>
      <c r="D51">
        <f>ABS(B51-C51)</f>
        <v>4.0473270730027977</v>
      </c>
      <c r="E51">
        <f t="shared" si="1"/>
        <v>16.380856435861393</v>
      </c>
      <c r="F51">
        <f>D51/B51</f>
        <v>0.13814063037151256</v>
      </c>
    </row>
    <row r="52" spans="1:6">
      <c r="A52" s="1">
        <v>5</v>
      </c>
      <c r="B52" s="1">
        <v>30.3</v>
      </c>
      <c r="C52">
        <f t="shared" si="0"/>
        <v>27.61091091731214</v>
      </c>
      <c r="D52">
        <f>ABS(B52-C52)</f>
        <v>2.6890890826878611</v>
      </c>
      <c r="E52">
        <f t="shared" si="1"/>
        <v>7.231200094631042</v>
      </c>
      <c r="F52">
        <f>D52/B52</f>
        <v>8.8748814610160431E-2</v>
      </c>
    </row>
    <row r="53" spans="1:6">
      <c r="A53" s="1">
        <v>3.5</v>
      </c>
      <c r="B53" s="1">
        <v>35</v>
      </c>
      <c r="C53">
        <f t="shared" si="0"/>
        <v>34.779681111925456</v>
      </c>
      <c r="D53">
        <f>ABS(B53-C53)</f>
        <v>0.22031888807454436</v>
      </c>
      <c r="E53">
        <f t="shared" si="1"/>
        <v>4.8540412442403605E-2</v>
      </c>
      <c r="F53">
        <f>D53/B53</f>
        <v>6.2948253735584103E-3</v>
      </c>
    </row>
    <row r="54" spans="1:6">
      <c r="A54" s="1">
        <v>2.5</v>
      </c>
      <c r="B54" s="1">
        <v>40.200000000000003</v>
      </c>
      <c r="C54">
        <f t="shared" si="0"/>
        <v>39.558861241667671</v>
      </c>
      <c r="D54">
        <f>ABS(B54-C54)</f>
        <v>0.6411387583323318</v>
      </c>
      <c r="E54">
        <f t="shared" si="1"/>
        <v>0.41105890743592416</v>
      </c>
      <c r="F54">
        <f>D54/B54</f>
        <v>1.5948725331650045E-2</v>
      </c>
    </row>
    <row r="55" spans="1:6">
      <c r="A55" s="1">
        <v>6</v>
      </c>
      <c r="B55" s="1">
        <v>30.5</v>
      </c>
      <c r="C55">
        <f t="shared" si="0"/>
        <v>22.831730787569931</v>
      </c>
      <c r="D55">
        <f>ABS(B55-C55)</f>
        <v>7.6682692124300686</v>
      </c>
      <c r="E55">
        <f t="shared" si="1"/>
        <v>58.802352714302863</v>
      </c>
      <c r="F55">
        <f>D55/B55</f>
        <v>0.2514186627026252</v>
      </c>
    </row>
    <row r="56" spans="1:6">
      <c r="A56" s="1">
        <v>4.8</v>
      </c>
      <c r="B56" s="1">
        <v>23.577999999999999</v>
      </c>
      <c r="C56">
        <f t="shared" si="0"/>
        <v>28.566746943260583</v>
      </c>
      <c r="D56">
        <f>ABS(B56-C56)</f>
        <v>4.9887469432605833</v>
      </c>
      <c r="E56">
        <f t="shared" si="1"/>
        <v>24.887596063891813</v>
      </c>
      <c r="F56">
        <f>D56/B56</f>
        <v>0.21158482243025631</v>
      </c>
    </row>
    <row r="57" spans="1:6">
      <c r="A57" s="1">
        <v>2.9</v>
      </c>
      <c r="B57" s="1">
        <v>32.4</v>
      </c>
      <c r="C57">
        <f t="shared" si="0"/>
        <v>37.647189189770785</v>
      </c>
      <c r="D57">
        <f>ABS(B57-C57)</f>
        <v>5.2471891897707863</v>
      </c>
      <c r="E57">
        <f t="shared" si="1"/>
        <v>27.5329943932474</v>
      </c>
      <c r="F57">
        <f>D57/B57</f>
        <v>0.16195028363490083</v>
      </c>
    </row>
    <row r="58" spans="1:6">
      <c r="A58" s="1">
        <v>2.5</v>
      </c>
      <c r="B58" s="1">
        <v>42.9</v>
      </c>
      <c r="C58">
        <f t="shared" si="0"/>
        <v>39.558861241667671</v>
      </c>
      <c r="D58">
        <f>ABS(B58-C58)</f>
        <v>3.3411387583323275</v>
      </c>
      <c r="E58">
        <f t="shared" si="1"/>
        <v>11.163208202430488</v>
      </c>
      <c r="F58">
        <f>D58/B58</f>
        <v>7.7882022338748899E-2</v>
      </c>
    </row>
    <row r="59" spans="1:6">
      <c r="A59" s="1">
        <v>2.2999999999999998</v>
      </c>
      <c r="B59" s="1">
        <v>38.1</v>
      </c>
      <c r="C59">
        <f t="shared" si="0"/>
        <v>40.514697267616114</v>
      </c>
      <c r="D59">
        <f>ABS(B59-C59)</f>
        <v>2.4146972676161127</v>
      </c>
      <c r="E59">
        <f t="shared" si="1"/>
        <v>5.8307628942327208</v>
      </c>
      <c r="F59">
        <f>D59/B59</f>
        <v>6.3377881039792985E-2</v>
      </c>
    </row>
    <row r="60" spans="1:6">
      <c r="A60" s="1">
        <v>3.6</v>
      </c>
      <c r="B60" s="1">
        <v>35.242699999999999</v>
      </c>
      <c r="C60">
        <f t="shared" si="0"/>
        <v>34.301763098951234</v>
      </c>
      <c r="D60">
        <f>ABS(B60-C60)</f>
        <v>0.94093690104876515</v>
      </c>
      <c r="E60">
        <f t="shared" si="1"/>
        <v>0.88536225175525363</v>
      </c>
      <c r="F60">
        <f>D60/B60</f>
        <v>2.669877452773951E-2</v>
      </c>
    </row>
    <row r="61" spans="1:6">
      <c r="A61" s="1">
        <v>3.5</v>
      </c>
      <c r="B61" s="1">
        <v>30.2</v>
      </c>
      <c r="C61">
        <f t="shared" si="0"/>
        <v>34.779681111925456</v>
      </c>
      <c r="D61">
        <f>ABS(B61-C61)</f>
        <v>4.5796811119254563</v>
      </c>
      <c r="E61">
        <f t="shared" si="1"/>
        <v>20.973479086926783</v>
      </c>
      <c r="F61">
        <f>D61/B61</f>
        <v>0.1516450699313065</v>
      </c>
    </row>
    <row r="62" spans="1:6">
      <c r="A62" s="1">
        <v>2.4</v>
      </c>
      <c r="B62" s="1">
        <v>40.1</v>
      </c>
      <c r="C62">
        <f t="shared" si="0"/>
        <v>40.036779254641885</v>
      </c>
      <c r="D62">
        <f>ABS(B62-C62)</f>
        <v>6.3220745358115948E-2</v>
      </c>
      <c r="E62">
        <f t="shared" si="1"/>
        <v>3.9968626436357397E-3</v>
      </c>
      <c r="F62">
        <f>D62/B62</f>
        <v>1.5765771909754601E-3</v>
      </c>
    </row>
    <row r="63" spans="1:6">
      <c r="A63" s="1">
        <v>2</v>
      </c>
      <c r="B63" s="1">
        <v>40.5</v>
      </c>
      <c r="C63">
        <f t="shared" si="0"/>
        <v>41.948451306538772</v>
      </c>
      <c r="D63">
        <f>ABS(B63-C63)</f>
        <v>1.4484513065387716</v>
      </c>
      <c r="E63">
        <f t="shared" si="1"/>
        <v>2.0980111874138747</v>
      </c>
      <c r="F63">
        <f>D63/B63</f>
        <v>3.5764229791080779E-2</v>
      </c>
    </row>
    <row r="64" spans="1:6">
      <c r="A64" s="1">
        <v>4</v>
      </c>
      <c r="B64" s="1">
        <v>28.4</v>
      </c>
      <c r="C64">
        <f t="shared" si="0"/>
        <v>32.390091047054355</v>
      </c>
      <c r="D64">
        <f>ABS(B64-C64)</f>
        <v>3.9900910470543565</v>
      </c>
      <c r="E64">
        <f t="shared" si="1"/>
        <v>15.920826563783331</v>
      </c>
      <c r="F64">
        <f>D64/B64</f>
        <v>0.14049616362867454</v>
      </c>
    </row>
    <row r="65" spans="1:6">
      <c r="A65" s="1">
        <v>2.7</v>
      </c>
      <c r="B65" s="1">
        <v>38.700000000000003</v>
      </c>
      <c r="C65">
        <f t="shared" si="0"/>
        <v>38.603025215719228</v>
      </c>
      <c r="D65">
        <f>ABS(B65-C65)</f>
        <v>9.6974784280774884E-2</v>
      </c>
      <c r="E65">
        <f t="shared" si="1"/>
        <v>9.4041087863028228E-3</v>
      </c>
      <c r="F65">
        <f>D65/B65</f>
        <v>2.5058083793481878E-3</v>
      </c>
    </row>
    <row r="66" spans="1:6">
      <c r="A66" s="1">
        <v>5.7</v>
      </c>
      <c r="B66" s="1">
        <v>25.617899999999999</v>
      </c>
      <c r="C66">
        <f t="shared" si="0"/>
        <v>24.265484826492592</v>
      </c>
      <c r="D66">
        <f>ABS(B66-C66)</f>
        <v>1.3524151735074064</v>
      </c>
      <c r="E66">
        <f t="shared" si="1"/>
        <v>1.829026801533068</v>
      </c>
      <c r="F66">
        <f>D66/B66</f>
        <v>5.2791804695443673E-2</v>
      </c>
    </row>
    <row r="67" spans="1:6">
      <c r="A67" s="1">
        <v>2.5</v>
      </c>
      <c r="B67" s="1">
        <v>35.922600000000003</v>
      </c>
      <c r="C67">
        <f t="shared" ref="C67:C130" si="2">$H$4+($H$3*A67)</f>
        <v>39.558861241667671</v>
      </c>
      <c r="D67">
        <f>ABS(B67-C67)</f>
        <v>3.6362612416676683</v>
      </c>
      <c r="E67">
        <f t="shared" ref="E67:E130" si="3">D67^2</f>
        <v>13.222395817654492</v>
      </c>
      <c r="F67">
        <f>D67/B67</f>
        <v>0.10122489022697878</v>
      </c>
    </row>
    <row r="68" spans="1:6">
      <c r="A68" s="1">
        <v>3.7</v>
      </c>
      <c r="B68" s="1">
        <v>37.064999999999998</v>
      </c>
      <c r="C68">
        <f t="shared" si="2"/>
        <v>33.823845085977013</v>
      </c>
      <c r="D68">
        <f>ABS(B68-C68)</f>
        <v>3.2411549140229852</v>
      </c>
      <c r="E68">
        <f t="shared" si="3"/>
        <v>10.505085176695344</v>
      </c>
      <c r="F68">
        <f>D68/B68</f>
        <v>8.7445161581626477E-2</v>
      </c>
    </row>
    <row r="69" spans="1:6">
      <c r="A69" s="1">
        <v>3.5</v>
      </c>
      <c r="B69" s="1">
        <v>37.4</v>
      </c>
      <c r="C69">
        <f t="shared" si="2"/>
        <v>34.779681111925456</v>
      </c>
      <c r="D69">
        <f>ABS(B69-C69)</f>
        <v>2.6203188880745429</v>
      </c>
      <c r="E69">
        <f t="shared" si="3"/>
        <v>6.8660710752002094</v>
      </c>
      <c r="F69">
        <f>D69/B69</f>
        <v>7.0062002354934302E-2</v>
      </c>
    </row>
    <row r="70" spans="1:6">
      <c r="A70" s="1">
        <v>4</v>
      </c>
      <c r="B70" s="1">
        <v>25.753499999999999</v>
      </c>
      <c r="C70">
        <f t="shared" si="2"/>
        <v>32.390091047054355</v>
      </c>
      <c r="D70">
        <f>ABS(B70-C70)</f>
        <v>6.6365910470543561</v>
      </c>
      <c r="E70">
        <f t="shared" si="3"/>
        <v>44.044340725842034</v>
      </c>
      <c r="F70">
        <f>D70/B70</f>
        <v>0.25769666441665623</v>
      </c>
    </row>
    <row r="71" spans="1:6">
      <c r="A71" s="1">
        <v>5.7</v>
      </c>
      <c r="B71" s="1">
        <v>24.149100000000001</v>
      </c>
      <c r="C71">
        <f t="shared" si="2"/>
        <v>24.265484826492592</v>
      </c>
      <c r="D71">
        <f>ABS(B71-C71)</f>
        <v>0.11638482649259174</v>
      </c>
      <c r="E71">
        <f t="shared" si="3"/>
        <v>1.3545427837710684E-2</v>
      </c>
      <c r="F71">
        <f>D71/B71</f>
        <v>4.8194270797914515E-3</v>
      </c>
    </row>
    <row r="72" spans="1:6">
      <c r="A72" s="1">
        <v>3.3</v>
      </c>
      <c r="B72" s="1">
        <v>34.998899999999999</v>
      </c>
      <c r="C72">
        <f t="shared" si="2"/>
        <v>35.735517137873899</v>
      </c>
      <c r="D72">
        <f>ABS(B72-C72)</f>
        <v>0.73661713787389971</v>
      </c>
      <c r="E72">
        <f t="shared" si="3"/>
        <v>0.54260480780953579</v>
      </c>
      <c r="F72">
        <f>D72/B72</f>
        <v>2.1046865412167232E-2</v>
      </c>
    </row>
    <row r="73" spans="1:6">
      <c r="A73" s="1">
        <v>4</v>
      </c>
      <c r="B73" s="1">
        <v>35.200000000000003</v>
      </c>
      <c r="C73">
        <f t="shared" si="2"/>
        <v>32.390091047054355</v>
      </c>
      <c r="D73">
        <f>ABS(B73-C73)</f>
        <v>2.8099089529456478</v>
      </c>
      <c r="E73">
        <f t="shared" si="3"/>
        <v>7.8955883238441071</v>
      </c>
      <c r="F73">
        <f>D73/B73</f>
        <v>7.9826958890501357E-2</v>
      </c>
    </row>
    <row r="74" spans="1:6">
      <c r="A74" s="1">
        <v>2.4</v>
      </c>
      <c r="B74" s="1">
        <v>44.6</v>
      </c>
      <c r="C74">
        <f t="shared" si="2"/>
        <v>40.036779254641885</v>
      </c>
      <c r="D74">
        <f>ABS(B74-C74)</f>
        <v>4.5632207453581159</v>
      </c>
      <c r="E74">
        <f t="shared" si="3"/>
        <v>20.822983570866679</v>
      </c>
      <c r="F74">
        <f>D74/B74</f>
        <v>0.10231436648785013</v>
      </c>
    </row>
    <row r="75" spans="1:6">
      <c r="A75" s="1">
        <v>2.5</v>
      </c>
      <c r="B75" s="1">
        <v>31.7</v>
      </c>
      <c r="C75">
        <f t="shared" si="2"/>
        <v>39.558861241667671</v>
      </c>
      <c r="D75">
        <f>ABS(B75-C75)</f>
        <v>7.8588612416676717</v>
      </c>
      <c r="E75">
        <f t="shared" si="3"/>
        <v>61.761700015786339</v>
      </c>
      <c r="F75">
        <f>D75/B75</f>
        <v>0.24791360383809691</v>
      </c>
    </row>
    <row r="76" spans="1:6">
      <c r="A76" s="1">
        <v>6.2</v>
      </c>
      <c r="B76" s="1">
        <v>25.799900000000001</v>
      </c>
      <c r="C76">
        <f t="shared" si="2"/>
        <v>21.875894761621488</v>
      </c>
      <c r="D76">
        <f>ABS(B76-C76)</f>
        <v>3.9240052383785127</v>
      </c>
      <c r="E76">
        <f t="shared" si="3"/>
        <v>15.397817110822007</v>
      </c>
      <c r="F76">
        <f>D76/B76</f>
        <v>0.15209381580465478</v>
      </c>
    </row>
    <row r="77" spans="1:6">
      <c r="A77" s="1">
        <v>5</v>
      </c>
      <c r="B77" s="1">
        <v>30.802700000000002</v>
      </c>
      <c r="C77">
        <f t="shared" si="2"/>
        <v>27.61091091731214</v>
      </c>
      <c r="D77">
        <f>ABS(B77-C77)</f>
        <v>3.1917890826878619</v>
      </c>
      <c r="E77">
        <f t="shared" si="3"/>
        <v>10.187517548365422</v>
      </c>
      <c r="F77">
        <f>D77/B77</f>
        <v>0.10362043206237966</v>
      </c>
    </row>
    <row r="78" spans="1:6">
      <c r="A78" s="1">
        <v>3.6</v>
      </c>
      <c r="B78" s="1">
        <v>34.9</v>
      </c>
      <c r="C78">
        <f t="shared" si="2"/>
        <v>34.301763098951234</v>
      </c>
      <c r="D78">
        <f>ABS(B78-C78)</f>
        <v>0.59823690104876448</v>
      </c>
      <c r="E78">
        <f t="shared" si="3"/>
        <v>0.3578873897764292</v>
      </c>
      <c r="F78">
        <f>D78/B78</f>
        <v>1.7141458482772622E-2</v>
      </c>
    </row>
    <row r="79" spans="1:6">
      <c r="A79" s="1">
        <v>6.2</v>
      </c>
      <c r="B79" s="1">
        <v>25.802600000000002</v>
      </c>
      <c r="C79">
        <f t="shared" si="2"/>
        <v>21.875894761621488</v>
      </c>
      <c r="D79">
        <f>ABS(B79-C79)</f>
        <v>3.9267052383785135</v>
      </c>
      <c r="E79">
        <f t="shared" si="3"/>
        <v>15.419014029109258</v>
      </c>
      <c r="F79">
        <f>D79/B79</f>
        <v>0.15218254123144617</v>
      </c>
    </row>
    <row r="80" spans="1:6">
      <c r="A80" s="1">
        <v>1.8</v>
      </c>
      <c r="B80" s="1">
        <v>46.9</v>
      </c>
      <c r="C80">
        <f t="shared" si="2"/>
        <v>42.904287332487215</v>
      </c>
      <c r="D80">
        <f>ABS(B80-C80)</f>
        <v>3.9957126675127839</v>
      </c>
      <c r="E80">
        <f t="shared" si="3"/>
        <v>15.965719721322127</v>
      </c>
      <c r="F80">
        <f>D80/B80</f>
        <v>8.5196432143129719E-2</v>
      </c>
    </row>
    <row r="81" spans="1:6">
      <c r="A81" s="1">
        <v>2.4</v>
      </c>
      <c r="B81" s="1">
        <v>38.700000000000003</v>
      </c>
      <c r="C81">
        <f t="shared" si="2"/>
        <v>40.036779254641885</v>
      </c>
      <c r="D81">
        <f>ABS(B81-C81)</f>
        <v>1.3367792546418826</v>
      </c>
      <c r="E81">
        <f t="shared" si="3"/>
        <v>1.7869787756409072</v>
      </c>
      <c r="F81">
        <f>D81/B81</f>
        <v>3.4542099603149419E-2</v>
      </c>
    </row>
    <row r="82" spans="1:6">
      <c r="A82" s="1">
        <v>3.5</v>
      </c>
      <c r="B82" s="1">
        <v>31.9</v>
      </c>
      <c r="C82">
        <f t="shared" si="2"/>
        <v>34.779681111925456</v>
      </c>
      <c r="D82">
        <f>ABS(B82-C82)</f>
        <v>2.8796811119254571</v>
      </c>
      <c r="E82">
        <f t="shared" si="3"/>
        <v>8.2925633063802362</v>
      </c>
      <c r="F82">
        <f>D82/B82</f>
        <v>9.0272135170077025E-2</v>
      </c>
    </row>
    <row r="83" spans="1:6">
      <c r="A83" s="1">
        <v>2.4</v>
      </c>
      <c r="B83" s="1">
        <v>42.6</v>
      </c>
      <c r="C83">
        <f t="shared" si="2"/>
        <v>40.036779254641885</v>
      </c>
      <c r="D83">
        <f>ABS(B83-C83)</f>
        <v>2.5632207453581159</v>
      </c>
      <c r="E83">
        <f t="shared" si="3"/>
        <v>6.5701005894342153</v>
      </c>
      <c r="F83">
        <f>D83/B83</f>
        <v>6.0169501064744502E-2</v>
      </c>
    </row>
    <row r="84" spans="1:6">
      <c r="A84" s="1">
        <v>5.7</v>
      </c>
      <c r="B84" s="1">
        <v>26</v>
      </c>
      <c r="C84">
        <f t="shared" si="2"/>
        <v>24.265484826492592</v>
      </c>
      <c r="D84">
        <f>ABS(B84-C84)</f>
        <v>1.7345151735074076</v>
      </c>
      <c r="E84">
        <f t="shared" si="3"/>
        <v>3.0085428871274322</v>
      </c>
      <c r="F84">
        <f>D84/B84</f>
        <v>6.6712122057977219E-2</v>
      </c>
    </row>
    <row r="85" spans="1:6">
      <c r="A85" s="1">
        <v>2.5</v>
      </c>
      <c r="B85" s="1">
        <v>46.8</v>
      </c>
      <c r="C85">
        <f t="shared" si="2"/>
        <v>39.558861241667671</v>
      </c>
      <c r="D85">
        <f>ABS(B85-C85)</f>
        <v>7.2411387583323261</v>
      </c>
      <c r="E85">
        <f t="shared" si="3"/>
        <v>52.434090517422625</v>
      </c>
      <c r="F85">
        <f>D85/B85</f>
        <v>0.15472518714385314</v>
      </c>
    </row>
    <row r="86" spans="1:6">
      <c r="A86" s="1">
        <v>3</v>
      </c>
      <c r="B86" s="1">
        <v>34.799999999999997</v>
      </c>
      <c r="C86">
        <f t="shared" si="2"/>
        <v>37.169271176796563</v>
      </c>
      <c r="D86">
        <f>ABS(B86-C86)</f>
        <v>2.3692711767965662</v>
      </c>
      <c r="E86">
        <f t="shared" si="3"/>
        <v>5.6134459091989859</v>
      </c>
      <c r="F86">
        <f>D86/B86</f>
        <v>6.8082505080361108E-2</v>
      </c>
    </row>
    <row r="87" spans="1:6">
      <c r="A87" s="1">
        <v>2</v>
      </c>
      <c r="B87" s="1">
        <v>39</v>
      </c>
      <c r="C87">
        <f t="shared" si="2"/>
        <v>41.948451306538772</v>
      </c>
      <c r="D87">
        <f>ABS(B87-C87)</f>
        <v>2.9484513065387716</v>
      </c>
      <c r="E87">
        <f t="shared" si="3"/>
        <v>8.6933651070301892</v>
      </c>
      <c r="F87">
        <f>D87/B87</f>
        <v>7.5601315552276199E-2</v>
      </c>
    </row>
    <row r="88" spans="1:6">
      <c r="A88" s="1">
        <v>5.3</v>
      </c>
      <c r="B88" s="1">
        <v>28.993500000000001</v>
      </c>
      <c r="C88">
        <f t="shared" si="2"/>
        <v>26.177156878389479</v>
      </c>
      <c r="D88">
        <f>ABS(B88-C88)</f>
        <v>2.8163431216105224</v>
      </c>
      <c r="E88">
        <f t="shared" si="3"/>
        <v>7.9317885786429017</v>
      </c>
      <c r="F88">
        <f>D88/B88</f>
        <v>9.7137052153431713E-2</v>
      </c>
    </row>
    <row r="89" spans="1:6">
      <c r="A89" s="1">
        <v>5.5</v>
      </c>
      <c r="B89" s="1">
        <v>29.2</v>
      </c>
      <c r="C89">
        <f t="shared" si="2"/>
        <v>25.221320852441035</v>
      </c>
      <c r="D89">
        <f>ABS(B89-C89)</f>
        <v>3.9786791475589638</v>
      </c>
      <c r="E89">
        <f t="shared" si="3"/>
        <v>15.829887759220522</v>
      </c>
      <c r="F89">
        <f>D89/B89</f>
        <v>0.13625613519037547</v>
      </c>
    </row>
    <row r="90" spans="1:6">
      <c r="A90" s="1">
        <v>3.6</v>
      </c>
      <c r="B90" s="1">
        <v>33</v>
      </c>
      <c r="C90">
        <f t="shared" si="2"/>
        <v>34.301763098951234</v>
      </c>
      <c r="D90">
        <f>ABS(B90-C90)</f>
        <v>1.3017630989512341</v>
      </c>
      <c r="E90">
        <f t="shared" si="3"/>
        <v>1.6945871657911205</v>
      </c>
      <c r="F90">
        <f>D90/B90</f>
        <v>3.9447366634885885E-2</v>
      </c>
    </row>
    <row r="91" spans="1:6">
      <c r="A91" s="1">
        <v>2.5</v>
      </c>
      <c r="B91" s="1">
        <v>37.070999999999998</v>
      </c>
      <c r="C91">
        <f t="shared" si="2"/>
        <v>39.558861241667671</v>
      </c>
      <c r="D91">
        <f>ABS(B91-C91)</f>
        <v>2.4878612416676731</v>
      </c>
      <c r="E91">
        <f t="shared" si="3"/>
        <v>6.1894535577922163</v>
      </c>
      <c r="F91">
        <f>D91/B91</f>
        <v>6.7110713001205066E-2</v>
      </c>
    </row>
    <row r="92" spans="1:6">
      <c r="A92" s="1">
        <v>4.5999999999999996</v>
      </c>
      <c r="B92" s="1">
        <v>26.782900000000001</v>
      </c>
      <c r="C92">
        <f t="shared" si="2"/>
        <v>29.522582969209026</v>
      </c>
      <c r="D92">
        <f>ABS(B92-C92)</f>
        <v>2.7396829692090243</v>
      </c>
      <c r="E92">
        <f t="shared" si="3"/>
        <v>7.5058627717739759</v>
      </c>
      <c r="F92">
        <f>D92/B92</f>
        <v>0.10229224502234725</v>
      </c>
    </row>
    <row r="93" spans="1:6">
      <c r="A93" s="1">
        <v>4.8</v>
      </c>
      <c r="B93" s="1">
        <v>31.374700000000001</v>
      </c>
      <c r="C93">
        <f t="shared" si="2"/>
        <v>28.566746943260583</v>
      </c>
      <c r="D93">
        <f>ABS(B93-C93)</f>
        <v>2.807953056739418</v>
      </c>
      <c r="E93">
        <f t="shared" si="3"/>
        <v>7.884600368852241</v>
      </c>
      <c r="F93">
        <f>D93/B93</f>
        <v>8.9497367520308332E-2</v>
      </c>
    </row>
    <row r="94" spans="1:6">
      <c r="A94" s="1">
        <v>3.8</v>
      </c>
      <c r="B94" s="1">
        <v>34.6</v>
      </c>
      <c r="C94">
        <f t="shared" si="2"/>
        <v>33.345927073002798</v>
      </c>
      <c r="D94">
        <f>ABS(B94-C94)</f>
        <v>1.2540729269972033</v>
      </c>
      <c r="E94">
        <f t="shared" si="3"/>
        <v>1.5726989062273329</v>
      </c>
      <c r="F94">
        <f>D94/B94</f>
        <v>3.6244882283156164E-2</v>
      </c>
    </row>
    <row r="95" spans="1:6">
      <c r="A95" s="1">
        <v>3.2</v>
      </c>
      <c r="B95" s="1">
        <v>33.762799999999999</v>
      </c>
      <c r="C95">
        <f t="shared" si="2"/>
        <v>36.21343515084812</v>
      </c>
      <c r="D95">
        <f>ABS(B95-C95)</f>
        <v>2.4506351508481217</v>
      </c>
      <c r="E95">
        <f t="shared" si="3"/>
        <v>6.0056126425723964</v>
      </c>
      <c r="F95">
        <f>D95/B95</f>
        <v>7.2583883766989751E-2</v>
      </c>
    </row>
    <row r="96" spans="1:6">
      <c r="A96" s="1">
        <v>5.7</v>
      </c>
      <c r="B96" s="1">
        <v>27.1</v>
      </c>
      <c r="C96">
        <f t="shared" si="2"/>
        <v>24.265484826492592</v>
      </c>
      <c r="D96">
        <f>ABS(B96-C96)</f>
        <v>2.834515173507409</v>
      </c>
      <c r="E96">
        <f t="shared" si="3"/>
        <v>8.0344762688437363</v>
      </c>
      <c r="F96">
        <f>D96/B96</f>
        <v>0.10459465584898188</v>
      </c>
    </row>
    <row r="97" spans="1:6">
      <c r="A97" s="1">
        <v>3</v>
      </c>
      <c r="B97" s="1">
        <v>31.3</v>
      </c>
      <c r="C97">
        <f t="shared" si="2"/>
        <v>37.169271176796563</v>
      </c>
      <c r="D97">
        <f>ABS(B97-C97)</f>
        <v>5.8692711767965626</v>
      </c>
      <c r="E97">
        <f t="shared" si="3"/>
        <v>34.448344146774907</v>
      </c>
      <c r="F97">
        <f>D97/B97</f>
        <v>0.18751665101586462</v>
      </c>
    </row>
    <row r="98" spans="1:6">
      <c r="A98" s="1">
        <v>3.6</v>
      </c>
      <c r="B98" s="1">
        <v>35.6</v>
      </c>
      <c r="C98">
        <f t="shared" si="2"/>
        <v>34.301763098951234</v>
      </c>
      <c r="D98">
        <f>ABS(B98-C98)</f>
        <v>1.2982369010487673</v>
      </c>
      <c r="E98">
        <f t="shared" si="3"/>
        <v>1.6854190512447069</v>
      </c>
      <c r="F98">
        <f>D98/B98</f>
        <v>3.6467328681145147E-2</v>
      </c>
    </row>
    <row r="99" spans="1:6">
      <c r="A99" s="1">
        <v>2.5</v>
      </c>
      <c r="B99" s="1">
        <v>37.9</v>
      </c>
      <c r="C99">
        <f t="shared" si="2"/>
        <v>39.558861241667671</v>
      </c>
      <c r="D99">
        <f>ABS(B99-C99)</f>
        <v>1.6588612416676725</v>
      </c>
      <c r="E99">
        <f t="shared" si="3"/>
        <v>2.7518206191072121</v>
      </c>
      <c r="F99">
        <f>D99/B99</f>
        <v>4.3769425901521705E-2</v>
      </c>
    </row>
    <row r="100" spans="1:6">
      <c r="A100" s="1">
        <v>5.7</v>
      </c>
      <c r="B100" s="1">
        <v>34.5</v>
      </c>
      <c r="C100">
        <f t="shared" si="2"/>
        <v>24.265484826492592</v>
      </c>
      <c r="D100">
        <f>ABS(B100-C100)</f>
        <v>10.234515173507408</v>
      </c>
      <c r="E100">
        <f t="shared" si="3"/>
        <v>104.74530083675336</v>
      </c>
      <c r="F100">
        <f>D100/B100</f>
        <v>0.29665261372485241</v>
      </c>
    </row>
    <row r="101" spans="1:6">
      <c r="A101" s="1">
        <v>5.2</v>
      </c>
      <c r="B101" s="1">
        <v>25.4</v>
      </c>
      <c r="C101">
        <f t="shared" si="2"/>
        <v>26.655074891363697</v>
      </c>
      <c r="D101">
        <f>ABS(B101-C101)</f>
        <v>1.255074891363698</v>
      </c>
      <c r="E101">
        <f t="shared" si="3"/>
        <v>1.5752129829315984</v>
      </c>
      <c r="F101">
        <f>D101/B101</f>
        <v>4.9412397297783385E-2</v>
      </c>
    </row>
    <row r="102" spans="1:6">
      <c r="A102" s="1">
        <v>1.6</v>
      </c>
      <c r="B102" s="1">
        <v>47.9</v>
      </c>
      <c r="C102">
        <f t="shared" si="2"/>
        <v>43.860123358435658</v>
      </c>
      <c r="D102">
        <f>ABS(B102-C102)</f>
        <v>4.0398766415643408</v>
      </c>
      <c r="E102">
        <f t="shared" si="3"/>
        <v>16.320603279057178</v>
      </c>
      <c r="F102">
        <f>D102/B102</f>
        <v>8.4339804625560358E-2</v>
      </c>
    </row>
    <row r="103" spans="1:6">
      <c r="A103" s="1">
        <v>5.9</v>
      </c>
      <c r="B103" s="1">
        <v>22.925799999999999</v>
      </c>
      <c r="C103">
        <f t="shared" si="2"/>
        <v>23.309648800544149</v>
      </c>
      <c r="D103">
        <f>ABS(B103-C103)</f>
        <v>0.38384880054415049</v>
      </c>
      <c r="E103">
        <f t="shared" si="3"/>
        <v>0.14733990167918304</v>
      </c>
      <c r="F103">
        <f>D103/B103</f>
        <v>1.674309295833299E-2</v>
      </c>
    </row>
    <row r="104" spans="1:6">
      <c r="A104" s="1">
        <v>6</v>
      </c>
      <c r="B104" s="1">
        <v>21.4</v>
      </c>
      <c r="C104">
        <f t="shared" si="2"/>
        <v>22.831730787569931</v>
      </c>
      <c r="D104">
        <f>ABS(B104-C104)</f>
        <v>1.4317307875699328</v>
      </c>
      <c r="E104">
        <f t="shared" si="3"/>
        <v>2.0498530480756201</v>
      </c>
      <c r="F104">
        <f>D104/B104</f>
        <v>6.6903307830370698E-2</v>
      </c>
    </row>
    <row r="105" spans="1:6">
      <c r="A105" s="1">
        <v>2.5</v>
      </c>
      <c r="B105" s="1">
        <v>37.9</v>
      </c>
      <c r="C105">
        <f t="shared" si="2"/>
        <v>39.558861241667671</v>
      </c>
      <c r="D105">
        <f>ABS(B105-C105)</f>
        <v>1.6588612416676725</v>
      </c>
      <c r="E105">
        <f t="shared" si="3"/>
        <v>2.7518206191072121</v>
      </c>
      <c r="F105">
        <f>D105/B105</f>
        <v>4.3769425901521705E-2</v>
      </c>
    </row>
    <row r="106" spans="1:6">
      <c r="A106" s="1">
        <v>3</v>
      </c>
      <c r="B106" s="1">
        <v>38.7896</v>
      </c>
      <c r="C106">
        <f t="shared" si="2"/>
        <v>37.169271176796563</v>
      </c>
      <c r="D106">
        <f>ABS(B106-C106)</f>
        <v>1.6203288232034367</v>
      </c>
      <c r="E106">
        <f t="shared" si="3"/>
        <v>2.6254654953038341</v>
      </c>
      <c r="F106">
        <f>D106/B106</f>
        <v>4.1772248829671788E-2</v>
      </c>
    </row>
    <row r="107" spans="1:6">
      <c r="A107" s="1">
        <v>2.4</v>
      </c>
      <c r="B107" s="1">
        <v>35.810299999999998</v>
      </c>
      <c r="C107">
        <f t="shared" si="2"/>
        <v>40.036779254641885</v>
      </c>
      <c r="D107">
        <f>ABS(B107-C107)</f>
        <v>4.2264792546418875</v>
      </c>
      <c r="E107">
        <f t="shared" si="3"/>
        <v>17.863126889918245</v>
      </c>
      <c r="F107">
        <f>D107/B107</f>
        <v>0.11802412307749133</v>
      </c>
    </row>
    <row r="108" spans="1:6">
      <c r="A108" s="1">
        <v>5.4</v>
      </c>
      <c r="B108" s="1">
        <v>24.793900000000001</v>
      </c>
      <c r="C108">
        <f t="shared" si="2"/>
        <v>25.699238865415253</v>
      </c>
      <c r="D108">
        <f>ABS(B108-C108)</f>
        <v>0.90533886541525277</v>
      </c>
      <c r="E108">
        <f t="shared" si="3"/>
        <v>0.81963846123137718</v>
      </c>
      <c r="F108">
        <f>D108/B108</f>
        <v>3.6514580820897591E-2</v>
      </c>
    </row>
    <row r="109" spans="1:6">
      <c r="A109" s="1">
        <v>3</v>
      </c>
      <c r="B109" s="1">
        <v>37.9</v>
      </c>
      <c r="C109">
        <f t="shared" si="2"/>
        <v>37.169271176796563</v>
      </c>
      <c r="D109">
        <f>ABS(B109-C109)</f>
        <v>0.73072882320343524</v>
      </c>
      <c r="E109">
        <f t="shared" si="3"/>
        <v>0.53396461306027732</v>
      </c>
      <c r="F109">
        <f>D109/B109</f>
        <v>1.9280443883995652E-2</v>
      </c>
    </row>
    <row r="110" spans="1:6">
      <c r="A110" s="1">
        <v>2.5</v>
      </c>
      <c r="B110" s="1">
        <v>39.571399999999997</v>
      </c>
      <c r="C110">
        <f t="shared" si="2"/>
        <v>39.558861241667671</v>
      </c>
      <c r="D110">
        <f>ABS(B110-C110)</f>
        <v>1.2538758332325983E-2</v>
      </c>
      <c r="E110">
        <f t="shared" si="3"/>
        <v>1.5722046051647428E-4</v>
      </c>
      <c r="F110">
        <f>D110/B110</f>
        <v>3.1686415775853229E-4</v>
      </c>
    </row>
    <row r="111" spans="1:6">
      <c r="A111" s="1">
        <v>5.6</v>
      </c>
      <c r="B111" s="1">
        <v>24.192399999999999</v>
      </c>
      <c r="C111">
        <f t="shared" si="2"/>
        <v>24.743402839466814</v>
      </c>
      <c r="D111">
        <f>ABS(B111-C111)</f>
        <v>0.55100283946681472</v>
      </c>
      <c r="E111">
        <f t="shared" si="3"/>
        <v>0.30360412910049239</v>
      </c>
      <c r="F111">
        <f>D111/B111</f>
        <v>2.2775865125692976E-2</v>
      </c>
    </row>
    <row r="112" spans="1:6">
      <c r="A112" s="1">
        <v>1.5</v>
      </c>
      <c r="B112" s="1">
        <v>47.4</v>
      </c>
      <c r="C112">
        <f t="shared" si="2"/>
        <v>44.338041371409879</v>
      </c>
      <c r="D112">
        <f>ABS(B112-C112)</f>
        <v>3.0619586285901192</v>
      </c>
      <c r="E112">
        <f t="shared" si="3"/>
        <v>9.3755906431974836</v>
      </c>
      <c r="F112">
        <f>D112/B112</f>
        <v>6.4598283303589021E-2</v>
      </c>
    </row>
    <row r="113" spans="1:6">
      <c r="A113" s="1">
        <v>2.5</v>
      </c>
      <c r="B113" s="1">
        <v>39.726700000000001</v>
      </c>
      <c r="C113">
        <f t="shared" si="2"/>
        <v>39.558861241667671</v>
      </c>
      <c r="D113">
        <f>ABS(B113-C113)</f>
        <v>0.16783875833232997</v>
      </c>
      <c r="E113">
        <f t="shared" si="3"/>
        <v>2.8169848798538264E-2</v>
      </c>
      <c r="F113">
        <f>D113/B113</f>
        <v>4.2248351444325845E-3</v>
      </c>
    </row>
    <row r="114" spans="1:6">
      <c r="A114" s="1">
        <v>3.5</v>
      </c>
      <c r="B114" s="1">
        <v>31.947500000000002</v>
      </c>
      <c r="C114">
        <f t="shared" si="2"/>
        <v>34.779681111925456</v>
      </c>
      <c r="D114">
        <f>ABS(B114-C114)</f>
        <v>2.8321811119254541</v>
      </c>
      <c r="E114">
        <f t="shared" si="3"/>
        <v>8.0212498507473011</v>
      </c>
      <c r="F114">
        <f>D114/B114</f>
        <v>8.8651102963469883E-2</v>
      </c>
    </row>
    <row r="115" spans="1:6">
      <c r="A115" s="1">
        <v>3.5</v>
      </c>
      <c r="B115" s="1">
        <v>37.349899999999998</v>
      </c>
      <c r="C115">
        <f t="shared" si="2"/>
        <v>34.779681111925456</v>
      </c>
      <c r="D115">
        <f>ABS(B115-C115)</f>
        <v>2.5702188880745425</v>
      </c>
      <c r="E115">
        <f t="shared" si="3"/>
        <v>6.6060251326151374</v>
      </c>
      <c r="F115">
        <f>D115/B115</f>
        <v>6.8814612303501277E-2</v>
      </c>
    </row>
    <row r="116" spans="1:6">
      <c r="A116" s="1">
        <v>4.5999999999999996</v>
      </c>
      <c r="B116" s="1">
        <v>33.305199999999999</v>
      </c>
      <c r="C116">
        <f t="shared" si="2"/>
        <v>29.522582969209026</v>
      </c>
      <c r="D116">
        <f>ABS(B116-C116)</f>
        <v>3.7826170307909734</v>
      </c>
      <c r="E116">
        <f t="shared" si="3"/>
        <v>14.30819160162992</v>
      </c>
      <c r="F116">
        <f>D116/B116</f>
        <v>0.11357436769005962</v>
      </c>
    </row>
    <row r="117" spans="1:6">
      <c r="A117" s="1">
        <v>4.5999999999999996</v>
      </c>
      <c r="B117" s="1">
        <v>32.149900000000002</v>
      </c>
      <c r="C117">
        <f t="shared" si="2"/>
        <v>29.522582969209026</v>
      </c>
      <c r="D117">
        <f>ABS(B117-C117)</f>
        <v>2.6273170307909766</v>
      </c>
      <c r="E117">
        <f t="shared" si="3"/>
        <v>6.9027947802843137</v>
      </c>
      <c r="F117">
        <f>D117/B117</f>
        <v>8.1720846123657501E-2</v>
      </c>
    </row>
    <row r="118" spans="1:6">
      <c r="A118" s="1">
        <v>2.2000000000000002</v>
      </c>
      <c r="B118" s="1">
        <v>51.9</v>
      </c>
      <c r="C118">
        <f t="shared" si="2"/>
        <v>40.992615280590329</v>
      </c>
      <c r="D118">
        <f>ABS(B118-C118)</f>
        <v>10.90738471940967</v>
      </c>
      <c r="E118">
        <f t="shared" si="3"/>
        <v>118.97104141721157</v>
      </c>
      <c r="F118">
        <f>D118/B118</f>
        <v>0.2101615552872769</v>
      </c>
    </row>
    <row r="119" spans="1:6">
      <c r="A119" s="1">
        <v>2</v>
      </c>
      <c r="B119" s="1">
        <v>49.3</v>
      </c>
      <c r="C119">
        <f t="shared" si="2"/>
        <v>41.948451306538772</v>
      </c>
      <c r="D119">
        <f>ABS(B119-C119)</f>
        <v>7.3515486934612255</v>
      </c>
      <c r="E119">
        <f t="shared" si="3"/>
        <v>54.045268192331449</v>
      </c>
      <c r="F119">
        <f>D119/B119</f>
        <v>0.14911863475580581</v>
      </c>
    </row>
    <row r="120" spans="1:6">
      <c r="A120" s="1">
        <v>2.5</v>
      </c>
      <c r="B120" s="1">
        <v>38.6</v>
      </c>
      <c r="C120">
        <f t="shared" si="2"/>
        <v>39.558861241667671</v>
      </c>
      <c r="D120">
        <f>ABS(B120-C120)</f>
        <v>0.95886124166766962</v>
      </c>
      <c r="E120">
        <f t="shared" si="3"/>
        <v>0.91941488077246514</v>
      </c>
      <c r="F120">
        <f>D120/B120</f>
        <v>2.4840964810043255E-2</v>
      </c>
    </row>
    <row r="121" spans="1:6">
      <c r="A121" s="1">
        <v>3</v>
      </c>
      <c r="B121" s="1">
        <v>33.200000000000003</v>
      </c>
      <c r="C121">
        <f t="shared" si="2"/>
        <v>37.169271176796563</v>
      </c>
      <c r="D121">
        <f>ABS(B121-C121)</f>
        <v>3.9692711767965605</v>
      </c>
      <c r="E121">
        <f t="shared" si="3"/>
        <v>15.755113674947951</v>
      </c>
      <c r="F121">
        <f>D121/B121</f>
        <v>0.11955636074688435</v>
      </c>
    </row>
    <row r="122" spans="1:6">
      <c r="A122" s="1">
        <v>5.3</v>
      </c>
      <c r="B122" s="1">
        <v>26.6</v>
      </c>
      <c r="C122">
        <f t="shared" si="2"/>
        <v>26.177156878389479</v>
      </c>
      <c r="D122">
        <f>ABS(B122-C122)</f>
        <v>0.42284312161052284</v>
      </c>
      <c r="E122">
        <f t="shared" si="3"/>
        <v>0.17879630549333142</v>
      </c>
      <c r="F122">
        <f>D122/B122</f>
        <v>1.5896357955282815E-2</v>
      </c>
    </row>
    <row r="123" spans="1:6">
      <c r="A123" s="1">
        <v>3.5</v>
      </c>
      <c r="B123" s="1">
        <v>28.2</v>
      </c>
      <c r="C123">
        <f t="shared" si="2"/>
        <v>34.779681111925456</v>
      </c>
      <c r="D123">
        <f>ABS(B123-C123)</f>
        <v>6.5796811119254563</v>
      </c>
      <c r="E123">
        <f t="shared" si="3"/>
        <v>43.292203534628612</v>
      </c>
      <c r="F123">
        <f>D123/B123</f>
        <v>0.23332202524558357</v>
      </c>
    </row>
    <row r="124" spans="1:6">
      <c r="A124" s="1">
        <v>3.2</v>
      </c>
      <c r="B124" s="1">
        <v>30.347000000000001</v>
      </c>
      <c r="C124">
        <f t="shared" si="2"/>
        <v>36.21343515084812</v>
      </c>
      <c r="D124">
        <f>ABS(B124-C124)</f>
        <v>5.866435150848119</v>
      </c>
      <c r="E124">
        <f t="shared" si="3"/>
        <v>34.41506137910639</v>
      </c>
      <c r="F124">
        <f>D124/B124</f>
        <v>0.19331186446265261</v>
      </c>
    </row>
    <row r="125" spans="1:6">
      <c r="A125" s="1">
        <v>4</v>
      </c>
      <c r="B125" s="1">
        <v>27.8</v>
      </c>
      <c r="C125">
        <f t="shared" si="2"/>
        <v>32.390091047054355</v>
      </c>
      <c r="D125">
        <f>ABS(B125-C125)</f>
        <v>4.5900910470543543</v>
      </c>
      <c r="E125">
        <f t="shared" si="3"/>
        <v>21.068935820248537</v>
      </c>
      <c r="F125">
        <f>D125/B125</f>
        <v>0.16511118874296238</v>
      </c>
    </row>
    <row r="126" spans="1:6">
      <c r="A126" s="1">
        <v>3</v>
      </c>
      <c r="B126" s="1">
        <v>38.169600000000003</v>
      </c>
      <c r="C126">
        <f t="shared" si="2"/>
        <v>37.169271176796563</v>
      </c>
      <c r="D126">
        <f>ABS(B126-C126)</f>
        <v>1.0003288232034393</v>
      </c>
      <c r="E126">
        <f t="shared" si="3"/>
        <v>1.0006577545315778</v>
      </c>
      <c r="F126">
        <f>D126/B126</f>
        <v>2.6207474618634704E-2</v>
      </c>
    </row>
    <row r="127" spans="1:6">
      <c r="A127" s="1">
        <v>4</v>
      </c>
      <c r="B127" s="1">
        <v>27.785699999999999</v>
      </c>
      <c r="C127">
        <f t="shared" si="2"/>
        <v>32.390091047054355</v>
      </c>
      <c r="D127">
        <f>ABS(B127-C127)</f>
        <v>4.6043910470543565</v>
      </c>
      <c r="E127">
        <f t="shared" si="3"/>
        <v>21.200416914194314</v>
      </c>
      <c r="F127">
        <f>D127/B127</f>
        <v>0.16571081696895729</v>
      </c>
    </row>
    <row r="128" spans="1:6">
      <c r="A128" s="1">
        <v>2.4</v>
      </c>
      <c r="B128" s="1">
        <v>48.2</v>
      </c>
      <c r="C128">
        <f t="shared" si="2"/>
        <v>40.036779254641885</v>
      </c>
      <c r="D128">
        <f>ABS(B128-C128)</f>
        <v>8.1632207453581174</v>
      </c>
      <c r="E128">
        <f t="shared" si="3"/>
        <v>66.638172937445134</v>
      </c>
      <c r="F128">
        <f>D128/B128</f>
        <v>0.1693614262522431</v>
      </c>
    </row>
    <row r="129" spans="1:6">
      <c r="A129" s="1">
        <v>3.7</v>
      </c>
      <c r="B129" s="1">
        <v>35.161999999999999</v>
      </c>
      <c r="C129">
        <f t="shared" si="2"/>
        <v>33.823845085977013</v>
      </c>
      <c r="D129">
        <f>ABS(B129-C129)</f>
        <v>1.3381549140229865</v>
      </c>
      <c r="E129">
        <f t="shared" si="3"/>
        <v>1.7906585739238663</v>
      </c>
      <c r="F129">
        <f>D129/B129</f>
        <v>3.8056848700955194E-2</v>
      </c>
    </row>
    <row r="130" spans="1:6">
      <c r="A130" s="1">
        <v>3.7</v>
      </c>
      <c r="B130" s="1">
        <v>27.5</v>
      </c>
      <c r="C130">
        <f t="shared" si="2"/>
        <v>33.823845085977013</v>
      </c>
      <c r="D130">
        <f>ABS(B130-C130)</f>
        <v>6.3238450859770126</v>
      </c>
      <c r="E130">
        <f t="shared" si="3"/>
        <v>39.991016671435609</v>
      </c>
      <c r="F130">
        <f>D130/B130</f>
        <v>0.22995800312643683</v>
      </c>
    </row>
    <row r="131" spans="1:6">
      <c r="A131" s="1">
        <v>5.2</v>
      </c>
      <c r="B131" s="1">
        <v>26.7</v>
      </c>
      <c r="C131">
        <f t="shared" ref="C131:C194" si="4">$H$4+($H$3*A131)</f>
        <v>26.655074891363697</v>
      </c>
      <c r="D131">
        <f>ABS(B131-C131)</f>
        <v>4.4925108636302724E-2</v>
      </c>
      <c r="E131">
        <f t="shared" ref="E131:E194" si="5">D131^2</f>
        <v>2.0182653859836014E-3</v>
      </c>
      <c r="F131">
        <f>D131/B131</f>
        <v>1.6825883384383043E-3</v>
      </c>
    </row>
    <row r="132" spans="1:6">
      <c r="A132" s="1">
        <v>5.7</v>
      </c>
      <c r="B132" s="1">
        <v>31.9</v>
      </c>
      <c r="C132">
        <f t="shared" si="4"/>
        <v>24.265484826492592</v>
      </c>
      <c r="D132">
        <f>ABS(B132-C132)</f>
        <v>7.6345151735074062</v>
      </c>
      <c r="E132">
        <f t="shared" si="5"/>
        <v>58.285821934514821</v>
      </c>
      <c r="F132">
        <f>D132/B132</f>
        <v>0.23932649446731682</v>
      </c>
    </row>
    <row r="133" spans="1:6">
      <c r="A133" s="1">
        <v>5.3</v>
      </c>
      <c r="B133" s="1">
        <v>27.9</v>
      </c>
      <c r="C133">
        <f t="shared" si="4"/>
        <v>26.177156878389479</v>
      </c>
      <c r="D133">
        <f>ABS(B133-C133)</f>
        <v>1.72284312161052</v>
      </c>
      <c r="E133">
        <f t="shared" si="5"/>
        <v>2.9681884216806811</v>
      </c>
      <c r="F133">
        <f>D133/B133</f>
        <v>6.1750649520090323E-2</v>
      </c>
    </row>
    <row r="134" spans="1:6">
      <c r="A134" s="1">
        <v>2.4</v>
      </c>
      <c r="B134" s="1">
        <v>39.347999999999999</v>
      </c>
      <c r="C134">
        <f t="shared" si="4"/>
        <v>40.036779254641885</v>
      </c>
      <c r="D134">
        <f>ABS(B134-C134)</f>
        <v>0.6887792546418865</v>
      </c>
      <c r="E134">
        <f t="shared" si="5"/>
        <v>0.47441686162503272</v>
      </c>
      <c r="F134">
        <f>D134/B134</f>
        <v>1.7504809765220251E-2</v>
      </c>
    </row>
    <row r="135" spans="1:6">
      <c r="A135" s="1">
        <v>3</v>
      </c>
      <c r="B135" s="1">
        <v>35.5</v>
      </c>
      <c r="C135">
        <f t="shared" si="4"/>
        <v>37.169271176796563</v>
      </c>
      <c r="D135">
        <f>ABS(B135-C135)</f>
        <v>1.6692711767965633</v>
      </c>
      <c r="E135">
        <f t="shared" si="5"/>
        <v>2.7864662616837834</v>
      </c>
      <c r="F135">
        <f>D135/B135</f>
        <v>4.7021723290044039E-2</v>
      </c>
    </row>
    <row r="136" spans="1:6">
      <c r="A136" s="1">
        <v>3.5</v>
      </c>
      <c r="B136" s="1">
        <v>32.1</v>
      </c>
      <c r="C136">
        <f t="shared" si="4"/>
        <v>34.779681111925456</v>
      </c>
      <c r="D136">
        <f>ABS(B136-C136)</f>
        <v>2.6796811119254542</v>
      </c>
      <c r="E136">
        <f t="shared" si="5"/>
        <v>7.1806908616100387</v>
      </c>
      <c r="F136">
        <f>D136/B136</f>
        <v>8.3479162365278942E-2</v>
      </c>
    </row>
    <row r="137" spans="1:6">
      <c r="A137" s="1">
        <v>3.5</v>
      </c>
      <c r="B137" s="1">
        <v>38.0169</v>
      </c>
      <c r="C137">
        <f t="shared" si="4"/>
        <v>34.779681111925456</v>
      </c>
      <c r="D137">
        <f>ABS(B137-C137)</f>
        <v>3.2372188880745441</v>
      </c>
      <c r="E137">
        <f t="shared" si="5"/>
        <v>10.479586129306588</v>
      </c>
      <c r="F137">
        <f>D137/B137</f>
        <v>8.5152100462545455E-2</v>
      </c>
    </row>
    <row r="138" spans="1:6">
      <c r="A138" s="1">
        <v>3.7</v>
      </c>
      <c r="B138" s="1">
        <v>34.299999999999997</v>
      </c>
      <c r="C138">
        <f t="shared" si="4"/>
        <v>33.823845085977013</v>
      </c>
      <c r="D138">
        <f>ABS(B138-C138)</f>
        <v>0.4761549140229846</v>
      </c>
      <c r="E138">
        <f t="shared" si="5"/>
        <v>0.22672350214823586</v>
      </c>
      <c r="F138">
        <f>D138/B138</f>
        <v>1.3882067464226957E-2</v>
      </c>
    </row>
    <row r="139" spans="1:6">
      <c r="A139" s="1">
        <v>5.3</v>
      </c>
      <c r="B139" s="1">
        <v>24.299900000000001</v>
      </c>
      <c r="C139">
        <f t="shared" si="4"/>
        <v>26.177156878389479</v>
      </c>
      <c r="D139">
        <f>ABS(B139-C139)</f>
        <v>1.8772568783894776</v>
      </c>
      <c r="E139">
        <f t="shared" si="5"/>
        <v>3.524093387460606</v>
      </c>
      <c r="F139">
        <f>D139/B139</f>
        <v>7.7253687397457499E-2</v>
      </c>
    </row>
    <row r="140" spans="1:6">
      <c r="A140" s="1">
        <v>3.7</v>
      </c>
      <c r="B140" s="1">
        <v>35.161999999999999</v>
      </c>
      <c r="C140">
        <f t="shared" si="4"/>
        <v>33.823845085977013</v>
      </c>
      <c r="D140">
        <f>ABS(B140-C140)</f>
        <v>1.3381549140229865</v>
      </c>
      <c r="E140">
        <f t="shared" si="5"/>
        <v>1.7906585739238663</v>
      </c>
      <c r="F140">
        <f>D140/B140</f>
        <v>3.8056848700955194E-2</v>
      </c>
    </row>
    <row r="141" spans="1:6">
      <c r="A141" s="1">
        <v>6.2</v>
      </c>
      <c r="B141" s="1">
        <v>26</v>
      </c>
      <c r="C141">
        <f t="shared" si="4"/>
        <v>21.875894761621488</v>
      </c>
      <c r="D141">
        <f>ABS(B141-C141)</f>
        <v>4.1241052383785117</v>
      </c>
      <c r="E141">
        <f t="shared" si="5"/>
        <v>17.008244017221081</v>
      </c>
      <c r="F141">
        <f>D141/B141</f>
        <v>0.15861943224532737</v>
      </c>
    </row>
    <row r="142" spans="1:6">
      <c r="A142" s="1">
        <v>3.5</v>
      </c>
      <c r="B142" s="1">
        <v>34.6</v>
      </c>
      <c r="C142">
        <f t="shared" si="4"/>
        <v>34.779681111925456</v>
      </c>
      <c r="D142">
        <f>ABS(B142-C142)</f>
        <v>0.17968111192545422</v>
      </c>
      <c r="E142">
        <f t="shared" si="5"/>
        <v>3.2285301982767606E-2</v>
      </c>
      <c r="F142">
        <f>D142/B142</f>
        <v>5.1930957203888501E-3</v>
      </c>
    </row>
    <row r="143" spans="1:6">
      <c r="A143" s="1">
        <v>4.5999999999999996</v>
      </c>
      <c r="B143" s="1">
        <v>27.106100000000001</v>
      </c>
      <c r="C143">
        <f t="shared" si="4"/>
        <v>29.522582969209026</v>
      </c>
      <c r="D143">
        <f>ABS(B143-C143)</f>
        <v>2.4164829692090244</v>
      </c>
      <c r="E143">
        <f t="shared" si="5"/>
        <v>5.8393899404772629</v>
      </c>
      <c r="F143">
        <f>D143/B143</f>
        <v>8.9149046495402298E-2</v>
      </c>
    </row>
    <row r="144" spans="1:6">
      <c r="A144" s="1">
        <v>3</v>
      </c>
      <c r="B144" s="1">
        <v>35.460599999999999</v>
      </c>
      <c r="C144">
        <f t="shared" si="4"/>
        <v>37.169271176796563</v>
      </c>
      <c r="D144">
        <f>ABS(B144-C144)</f>
        <v>1.7086711767965639</v>
      </c>
      <c r="E144">
        <f t="shared" si="5"/>
        <v>2.9195571904153543</v>
      </c>
      <c r="F144">
        <f>D144/B144</f>
        <v>4.8185061076139825E-2</v>
      </c>
    </row>
    <row r="145" spans="1:6">
      <c r="A145" s="1">
        <v>5.5</v>
      </c>
      <c r="B145" s="1">
        <v>21.4</v>
      </c>
      <c r="C145">
        <f t="shared" si="4"/>
        <v>25.221320852441035</v>
      </c>
      <c r="D145">
        <f>ABS(B145-C145)</f>
        <v>3.8213208524410369</v>
      </c>
      <c r="E145">
        <f t="shared" si="5"/>
        <v>14.602493057300693</v>
      </c>
      <c r="F145">
        <f>D145/B145</f>
        <v>0.17856639497388024</v>
      </c>
    </row>
    <row r="146" spans="1:6">
      <c r="A146" s="1">
        <v>4</v>
      </c>
      <c r="B146" s="1">
        <v>25.753499999999999</v>
      </c>
      <c r="C146">
        <f t="shared" si="4"/>
        <v>32.390091047054355</v>
      </c>
      <c r="D146">
        <f>ABS(B146-C146)</f>
        <v>6.6365910470543561</v>
      </c>
      <c r="E146">
        <f t="shared" si="5"/>
        <v>44.044340725842034</v>
      </c>
      <c r="F146">
        <f>D146/B146</f>
        <v>0.25769666441665623</v>
      </c>
    </row>
    <row r="147" spans="1:6">
      <c r="A147" s="1">
        <v>3</v>
      </c>
      <c r="B147" s="1">
        <v>36.1</v>
      </c>
      <c r="C147">
        <f t="shared" si="4"/>
        <v>37.169271176796563</v>
      </c>
      <c r="D147">
        <f>ABS(B147-C147)</f>
        <v>1.0692711767965619</v>
      </c>
      <c r="E147">
        <f t="shared" si="5"/>
        <v>1.1433408495279043</v>
      </c>
      <c r="F147">
        <f>D147/B147</f>
        <v>2.9619700188270412E-2</v>
      </c>
    </row>
    <row r="148" spans="1:6">
      <c r="A148" s="1">
        <v>2</v>
      </c>
      <c r="B148" s="1">
        <v>41.799799999999998</v>
      </c>
      <c r="C148">
        <f t="shared" si="4"/>
        <v>41.948451306538772</v>
      </c>
      <c r="D148">
        <f>ABS(B148-C148)</f>
        <v>0.14865130653877401</v>
      </c>
      <c r="E148">
        <f t="shared" si="5"/>
        <v>2.2097210935684557E-2</v>
      </c>
      <c r="F148">
        <f>D148/B148</f>
        <v>3.5562683682403748E-3</v>
      </c>
    </row>
    <row r="149" spans="1:6">
      <c r="A149" s="1">
        <v>3.5</v>
      </c>
      <c r="B149" s="1">
        <v>34.200000000000003</v>
      </c>
      <c r="C149">
        <f t="shared" si="4"/>
        <v>34.779681111925456</v>
      </c>
      <c r="D149">
        <f>ABS(B149-C149)</f>
        <v>0.5796811119254528</v>
      </c>
      <c r="E149">
        <f t="shared" si="5"/>
        <v>0.33603019152312935</v>
      </c>
      <c r="F149">
        <f>D149/B149</f>
        <v>1.6949740114779319E-2</v>
      </c>
    </row>
    <row r="150" spans="1:6">
      <c r="A150" s="1">
        <v>8</v>
      </c>
      <c r="B150" s="1">
        <v>17.8</v>
      </c>
      <c r="C150">
        <f t="shared" si="4"/>
        <v>13.273370528085508</v>
      </c>
      <c r="D150">
        <f>ABS(B150-C150)</f>
        <v>4.5266294719144931</v>
      </c>
      <c r="E150">
        <f t="shared" si="5"/>
        <v>20.490374376004883</v>
      </c>
      <c r="F150">
        <f>D150/B150</f>
        <v>0.25430502651205017</v>
      </c>
    </row>
    <row r="151" spans="1:6">
      <c r="A151" s="1">
        <v>3.6</v>
      </c>
      <c r="B151" s="1">
        <v>31</v>
      </c>
      <c r="C151">
        <f t="shared" si="4"/>
        <v>34.301763098951234</v>
      </c>
      <c r="D151">
        <f>ABS(B151-C151)</f>
        <v>3.3017630989512341</v>
      </c>
      <c r="E151">
        <f t="shared" si="5"/>
        <v>10.901639561596056</v>
      </c>
      <c r="F151">
        <f>D151/B151</f>
        <v>0.10650848706294304</v>
      </c>
    </row>
    <row r="152" spans="1:6">
      <c r="A152" s="1">
        <v>5.3</v>
      </c>
      <c r="B152" s="1">
        <v>28.993500000000001</v>
      </c>
      <c r="C152">
        <f t="shared" si="4"/>
        <v>26.177156878389479</v>
      </c>
      <c r="D152">
        <f>ABS(B152-C152)</f>
        <v>2.8163431216105224</v>
      </c>
      <c r="E152">
        <f t="shared" si="5"/>
        <v>7.9317885786429017</v>
      </c>
      <c r="F152">
        <f>D152/B152</f>
        <v>9.7137052153431713E-2</v>
      </c>
    </row>
    <row r="153" spans="1:6">
      <c r="A153" s="1">
        <v>2.4</v>
      </c>
      <c r="B153" s="1">
        <v>42.3947</v>
      </c>
      <c r="C153">
        <f t="shared" si="4"/>
        <v>40.036779254641885</v>
      </c>
      <c r="D153">
        <f>ABS(B153-C153)</f>
        <v>2.3579207453581148</v>
      </c>
      <c r="E153">
        <f t="shared" si="5"/>
        <v>5.5597902413901679</v>
      </c>
      <c r="F153">
        <f>D153/B153</f>
        <v>5.5618290620245335E-2</v>
      </c>
    </row>
    <row r="154" spans="1:6">
      <c r="A154" s="1">
        <v>3.5</v>
      </c>
      <c r="B154" s="1">
        <v>34.6</v>
      </c>
      <c r="C154">
        <f t="shared" si="4"/>
        <v>34.779681111925456</v>
      </c>
      <c r="D154">
        <f>ABS(B154-C154)</f>
        <v>0.17968111192545422</v>
      </c>
      <c r="E154">
        <f t="shared" si="5"/>
        <v>3.2285301982767606E-2</v>
      </c>
      <c r="F154">
        <f>D154/B154</f>
        <v>5.1930957203888501E-3</v>
      </c>
    </row>
    <row r="155" spans="1:6">
      <c r="A155" s="1">
        <v>3.6</v>
      </c>
      <c r="B155" s="1">
        <v>31.6</v>
      </c>
      <c r="C155">
        <f t="shared" si="4"/>
        <v>34.301763098951234</v>
      </c>
      <c r="D155">
        <f>ABS(B155-C155)</f>
        <v>2.7017630989512327</v>
      </c>
      <c r="E155">
        <f t="shared" si="5"/>
        <v>7.2995238428545681</v>
      </c>
      <c r="F155">
        <f>D155/B155</f>
        <v>8.5498832245292172E-2</v>
      </c>
    </row>
    <row r="156" spans="1:6">
      <c r="A156" s="1">
        <v>3.6</v>
      </c>
      <c r="B156" s="1">
        <v>36.439500000000002</v>
      </c>
      <c r="C156">
        <f t="shared" si="4"/>
        <v>34.301763098951234</v>
      </c>
      <c r="D156">
        <f>ABS(B156-C156)</f>
        <v>2.1377369010487683</v>
      </c>
      <c r="E156">
        <f t="shared" si="5"/>
        <v>4.569919058105592</v>
      </c>
      <c r="F156">
        <f>D156/B156</f>
        <v>5.8665374142037298E-2</v>
      </c>
    </row>
    <row r="157" spans="1:6">
      <c r="A157" s="1">
        <v>5</v>
      </c>
      <c r="B157" s="1">
        <v>24.0505</v>
      </c>
      <c r="C157">
        <f t="shared" si="4"/>
        <v>27.61091091731214</v>
      </c>
      <c r="D157">
        <f>ABS(B157-C157)</f>
        <v>3.5604109173121401</v>
      </c>
      <c r="E157">
        <f t="shared" si="5"/>
        <v>12.676525900115475</v>
      </c>
      <c r="F157">
        <f>D157/B157</f>
        <v>0.14803895625089458</v>
      </c>
    </row>
    <row r="158" spans="1:6">
      <c r="A158" s="1">
        <v>3.7</v>
      </c>
      <c r="B158" s="1">
        <v>26.6</v>
      </c>
      <c r="C158">
        <f t="shared" si="4"/>
        <v>33.823845085977013</v>
      </c>
      <c r="D158">
        <f>ABS(B158-C158)</f>
        <v>7.2238450859770111</v>
      </c>
      <c r="E158">
        <f t="shared" si="5"/>
        <v>52.18393782619421</v>
      </c>
      <c r="F158">
        <f>D158/B158</f>
        <v>0.27157312353297031</v>
      </c>
    </row>
    <row r="159" spans="1:6">
      <c r="A159" s="1">
        <v>6</v>
      </c>
      <c r="B159" s="1">
        <v>30.5</v>
      </c>
      <c r="C159">
        <f t="shared" si="4"/>
        <v>22.831730787569931</v>
      </c>
      <c r="D159">
        <f>ABS(B159-C159)</f>
        <v>7.6682692124300686</v>
      </c>
      <c r="E159">
        <f t="shared" si="5"/>
        <v>58.802352714302863</v>
      </c>
      <c r="F159">
        <f>D159/B159</f>
        <v>0.2514186627026252</v>
      </c>
    </row>
    <row r="160" spans="1:6">
      <c r="A160" s="1">
        <v>2.5</v>
      </c>
      <c r="B160" s="1">
        <v>40.4</v>
      </c>
      <c r="C160">
        <f t="shared" si="4"/>
        <v>39.558861241667671</v>
      </c>
      <c r="D160">
        <f>ABS(B160-C160)</f>
        <v>0.84113875833232754</v>
      </c>
      <c r="E160">
        <f t="shared" si="5"/>
        <v>0.70751441076884969</v>
      </c>
      <c r="F160">
        <f>D160/B160</f>
        <v>2.0820266295354644E-2</v>
      </c>
    </row>
    <row r="161" spans="1:6">
      <c r="A161" s="1">
        <v>2.5</v>
      </c>
      <c r="B161" s="1">
        <v>37.799999999999997</v>
      </c>
      <c r="C161">
        <f t="shared" si="4"/>
        <v>39.558861241667671</v>
      </c>
      <c r="D161">
        <f>ABS(B161-C161)</f>
        <v>1.7588612416676739</v>
      </c>
      <c r="E161">
        <f t="shared" si="5"/>
        <v>3.0935928674407513</v>
      </c>
      <c r="F161">
        <f>D161/B161</f>
        <v>4.6530720679038996E-2</v>
      </c>
    </row>
    <row r="162" spans="1:6">
      <c r="A162" s="1">
        <v>3.7</v>
      </c>
      <c r="B162" s="1">
        <v>37.064999999999998</v>
      </c>
      <c r="C162">
        <f t="shared" si="4"/>
        <v>33.823845085977013</v>
      </c>
      <c r="D162">
        <f>ABS(B162-C162)</f>
        <v>3.2411549140229852</v>
      </c>
      <c r="E162">
        <f t="shared" si="5"/>
        <v>10.505085176695344</v>
      </c>
      <c r="F162">
        <f>D162/B162</f>
        <v>8.7445161581626477E-2</v>
      </c>
    </row>
    <row r="163" spans="1:6">
      <c r="A163" s="1">
        <v>3.7</v>
      </c>
      <c r="B163" s="1">
        <v>24.4</v>
      </c>
      <c r="C163">
        <f t="shared" si="4"/>
        <v>33.823845085977013</v>
      </c>
      <c r="D163">
        <f>ABS(B163-C163)</f>
        <v>9.423845085977014</v>
      </c>
      <c r="E163">
        <f t="shared" si="5"/>
        <v>88.808856204493111</v>
      </c>
      <c r="F163">
        <f>D163/B163</f>
        <v>0.38622315926135303</v>
      </c>
    </row>
    <row r="164" spans="1:6">
      <c r="A164" s="1">
        <v>6.3</v>
      </c>
      <c r="B164" s="1">
        <v>24.8202</v>
      </c>
      <c r="C164">
        <f t="shared" si="4"/>
        <v>21.397976748647267</v>
      </c>
      <c r="D164">
        <f>ABS(B164-C164)</f>
        <v>3.4222232513527331</v>
      </c>
      <c r="E164">
        <f t="shared" si="5"/>
        <v>11.711611982099273</v>
      </c>
      <c r="F164">
        <f>D164/B164</f>
        <v>0.1378805670926396</v>
      </c>
    </row>
    <row r="165" spans="1:6">
      <c r="A165" s="1">
        <v>2.8</v>
      </c>
      <c r="B165" s="1">
        <v>30.299299999999999</v>
      </c>
      <c r="C165">
        <f t="shared" si="4"/>
        <v>38.125107202745006</v>
      </c>
      <c r="D165">
        <f>ABS(B165-C165)</f>
        <v>7.8258072027450076</v>
      </c>
      <c r="E165">
        <f t="shared" si="5"/>
        <v>61.243258374535642</v>
      </c>
      <c r="F165">
        <f>D165/B165</f>
        <v>0.2582834323811114</v>
      </c>
    </row>
    <row r="166" spans="1:6">
      <c r="A166" s="1">
        <v>5.7</v>
      </c>
      <c r="B166" s="1">
        <v>21.1</v>
      </c>
      <c r="C166">
        <f t="shared" si="4"/>
        <v>24.265484826492592</v>
      </c>
      <c r="D166">
        <f>ABS(B166-C166)</f>
        <v>3.165484826492591</v>
      </c>
      <c r="E166">
        <f t="shared" si="5"/>
        <v>10.020294186754828</v>
      </c>
      <c r="F166">
        <f>D166/B166</f>
        <v>0.15002297755889055</v>
      </c>
    </row>
    <row r="167" spans="1:6">
      <c r="A167" s="1">
        <v>2.5</v>
      </c>
      <c r="B167" s="1">
        <v>42.921500000000002</v>
      </c>
      <c r="C167">
        <f t="shared" si="4"/>
        <v>39.558861241667671</v>
      </c>
      <c r="D167">
        <f>ABS(B167-C167)</f>
        <v>3.3626387583323307</v>
      </c>
      <c r="E167">
        <f t="shared" si="5"/>
        <v>11.307339419038799</v>
      </c>
      <c r="F167">
        <f>D167/B167</f>
        <v>7.834392456769522E-2</v>
      </c>
    </row>
    <row r="168" spans="1:6">
      <c r="A168" s="1">
        <v>4.5999999999999996</v>
      </c>
      <c r="B168" s="1">
        <v>24.5</v>
      </c>
      <c r="C168">
        <f t="shared" si="4"/>
        <v>29.522582969209026</v>
      </c>
      <c r="D168">
        <f>ABS(B168-C168)</f>
        <v>5.0225829692090258</v>
      </c>
      <c r="E168">
        <f t="shared" si="5"/>
        <v>25.226339682588552</v>
      </c>
      <c r="F168">
        <f>D168/B168</f>
        <v>0.20500338649832758</v>
      </c>
    </row>
    <row r="169" spans="1:6">
      <c r="A169" s="1">
        <v>3.5</v>
      </c>
      <c r="B169" s="1">
        <v>33.299999999999997</v>
      </c>
      <c r="C169">
        <f t="shared" si="4"/>
        <v>34.779681111925456</v>
      </c>
      <c r="D169">
        <f>ABS(B169-C169)</f>
        <v>1.4796811119254585</v>
      </c>
      <c r="E169">
        <f t="shared" si="5"/>
        <v>2.1894561929889611</v>
      </c>
      <c r="F169">
        <f>D169/B169</f>
        <v>4.443486822598975E-2</v>
      </c>
    </row>
    <row r="170" spans="1:6">
      <c r="A170" s="1">
        <v>5.3</v>
      </c>
      <c r="B170" s="1">
        <v>30.4</v>
      </c>
      <c r="C170">
        <f t="shared" si="4"/>
        <v>26.177156878389479</v>
      </c>
      <c r="D170">
        <f>ABS(B170-C170)</f>
        <v>4.22284312161052</v>
      </c>
      <c r="E170">
        <f t="shared" si="5"/>
        <v>17.832404029733279</v>
      </c>
      <c r="F170">
        <f>D170/B170</f>
        <v>0.13890931321087238</v>
      </c>
    </row>
    <row r="171" spans="1:6">
      <c r="A171" s="1">
        <v>6.2</v>
      </c>
      <c r="B171" s="1">
        <v>27.4</v>
      </c>
      <c r="C171">
        <f t="shared" si="4"/>
        <v>21.875894761621488</v>
      </c>
      <c r="D171">
        <f>ABS(B171-C171)</f>
        <v>5.5241052383785103</v>
      </c>
      <c r="E171">
        <f t="shared" si="5"/>
        <v>30.515738684680898</v>
      </c>
      <c r="F171">
        <f>D171/B171</f>
        <v>0.20160968023279235</v>
      </c>
    </row>
    <row r="172" spans="1:6">
      <c r="A172" s="1">
        <v>3.5</v>
      </c>
      <c r="B172" s="1">
        <v>37.4</v>
      </c>
      <c r="C172">
        <f t="shared" si="4"/>
        <v>34.779681111925456</v>
      </c>
      <c r="D172">
        <f>ABS(B172-C172)</f>
        <v>2.6203188880745429</v>
      </c>
      <c r="E172">
        <f t="shared" si="5"/>
        <v>6.8660710752002094</v>
      </c>
      <c r="F172">
        <f>D172/B172</f>
        <v>7.0062002354934302E-2</v>
      </c>
    </row>
    <row r="173" spans="1:6">
      <c r="A173" s="1">
        <v>1.8</v>
      </c>
      <c r="B173" s="1">
        <v>48.4</v>
      </c>
      <c r="C173">
        <f t="shared" si="4"/>
        <v>42.904287332487215</v>
      </c>
      <c r="D173">
        <f>ABS(B173-C173)</f>
        <v>5.4957126675127839</v>
      </c>
      <c r="E173">
        <f t="shared" si="5"/>
        <v>30.202857723860479</v>
      </c>
      <c r="F173">
        <f>D173/B173</f>
        <v>0.11354778238662777</v>
      </c>
    </row>
    <row r="174" spans="1:6">
      <c r="A174" s="1">
        <v>4.5999999999999996</v>
      </c>
      <c r="B174" s="1">
        <v>33.550899999999999</v>
      </c>
      <c r="C174">
        <f t="shared" si="4"/>
        <v>29.522582969209026</v>
      </c>
      <c r="D174">
        <f>ABS(B174-C174)</f>
        <v>4.0283170307909728</v>
      </c>
      <c r="E174">
        <f t="shared" si="5"/>
        <v>16.227338100560598</v>
      </c>
      <c r="F174">
        <f>D174/B174</f>
        <v>0.12006584117835804</v>
      </c>
    </row>
    <row r="175" spans="1:6">
      <c r="A175" s="1">
        <v>4.2</v>
      </c>
      <c r="B175" s="1">
        <v>31</v>
      </c>
      <c r="C175">
        <f t="shared" si="4"/>
        <v>31.434255021105908</v>
      </c>
      <c r="D175">
        <f>ABS(B175-C175)</f>
        <v>0.43425502110590841</v>
      </c>
      <c r="E175">
        <f t="shared" si="5"/>
        <v>0.18857742335569297</v>
      </c>
      <c r="F175">
        <f>D175/B175</f>
        <v>1.4008226487287369E-2</v>
      </c>
    </row>
    <row r="176" spans="1:6">
      <c r="A176" s="1">
        <v>3</v>
      </c>
      <c r="B176" s="1">
        <v>39.493699999999997</v>
      </c>
      <c r="C176">
        <f t="shared" si="4"/>
        <v>37.169271176796563</v>
      </c>
      <c r="D176">
        <f>ABS(B176-C176)</f>
        <v>2.3244288232034336</v>
      </c>
      <c r="E176">
        <f t="shared" si="5"/>
        <v>5.4029693541388992</v>
      </c>
      <c r="F176">
        <f>D176/B176</f>
        <v>5.885568643108733E-2</v>
      </c>
    </row>
    <row r="177" spans="1:6">
      <c r="A177" s="1">
        <v>1.8</v>
      </c>
      <c r="B177" s="1">
        <v>50</v>
      </c>
      <c r="C177">
        <f t="shared" si="4"/>
        <v>42.904287332487215</v>
      </c>
      <c r="D177">
        <f>ABS(B177-C177)</f>
        <v>7.0957126675127853</v>
      </c>
      <c r="E177">
        <f t="shared" si="5"/>
        <v>50.349138259901409</v>
      </c>
      <c r="F177">
        <f>D177/B177</f>
        <v>0.1419142533502557</v>
      </c>
    </row>
    <row r="178" spans="1:6">
      <c r="A178" s="1">
        <v>3.5</v>
      </c>
      <c r="B178" s="1">
        <v>31.5</v>
      </c>
      <c r="C178">
        <f t="shared" si="4"/>
        <v>34.779681111925456</v>
      </c>
      <c r="D178">
        <f>ABS(B178-C178)</f>
        <v>3.2796811119254556</v>
      </c>
      <c r="E178">
        <f t="shared" si="5"/>
        <v>10.756308195920592</v>
      </c>
      <c r="F178">
        <f>D178/B178</f>
        <v>0.10411686069604621</v>
      </c>
    </row>
    <row r="179" spans="1:6">
      <c r="A179" s="1">
        <v>5.3</v>
      </c>
      <c r="B179" s="1">
        <v>27.9</v>
      </c>
      <c r="C179">
        <f t="shared" si="4"/>
        <v>26.177156878389479</v>
      </c>
      <c r="D179">
        <f>ABS(B179-C179)</f>
        <v>1.72284312161052</v>
      </c>
      <c r="E179">
        <f t="shared" si="5"/>
        <v>2.9681884216806811</v>
      </c>
      <c r="F179">
        <f>D179/B179</f>
        <v>6.1750649520090323E-2</v>
      </c>
    </row>
    <row r="180" spans="1:6">
      <c r="A180" s="1">
        <v>4.8</v>
      </c>
      <c r="B180" s="1">
        <v>25.7761</v>
      </c>
      <c r="C180">
        <f t="shared" si="4"/>
        <v>28.566746943260583</v>
      </c>
      <c r="D180">
        <f>ABS(B180-C180)</f>
        <v>2.7906469432605832</v>
      </c>
      <c r="E180">
        <f t="shared" si="5"/>
        <v>7.7877103619296362</v>
      </c>
      <c r="F180">
        <f>D180/B180</f>
        <v>0.10826490210934095</v>
      </c>
    </row>
    <row r="181" spans="1:6">
      <c r="A181" s="1">
        <v>4</v>
      </c>
      <c r="B181" s="1">
        <v>31.4</v>
      </c>
      <c r="C181">
        <f t="shared" si="4"/>
        <v>32.390091047054355</v>
      </c>
      <c r="D181">
        <f>ABS(B181-C181)</f>
        <v>0.99009104705435647</v>
      </c>
      <c r="E181">
        <f t="shared" si="5"/>
        <v>0.98028028145719193</v>
      </c>
      <c r="F181">
        <f>D181/B181</f>
        <v>3.1531562008100526E-2</v>
      </c>
    </row>
    <row r="182" spans="1:6">
      <c r="A182" s="1">
        <v>2</v>
      </c>
      <c r="B182" s="1">
        <v>60.1</v>
      </c>
      <c r="C182">
        <f t="shared" si="4"/>
        <v>41.948451306538772</v>
      </c>
      <c r="D182">
        <f>ABS(B182-C182)</f>
        <v>18.15154869346123</v>
      </c>
      <c r="E182">
        <f t="shared" si="5"/>
        <v>329.47871997109405</v>
      </c>
      <c r="F182">
        <f>D182/B182</f>
        <v>0.30202244082298219</v>
      </c>
    </row>
    <row r="183" spans="1:6">
      <c r="A183" s="1">
        <v>2.4</v>
      </c>
      <c r="B183" s="1">
        <v>35.587699999999998</v>
      </c>
      <c r="C183">
        <f t="shared" si="4"/>
        <v>40.036779254641885</v>
      </c>
      <c r="D183">
        <f>ABS(B183-C183)</f>
        <v>4.4490792546418874</v>
      </c>
      <c r="E183">
        <f t="shared" si="5"/>
        <v>19.794306214084813</v>
      </c>
      <c r="F183">
        <f>D183/B183</f>
        <v>0.12501733055639694</v>
      </c>
    </row>
    <row r="184" spans="1:6">
      <c r="A184" s="1">
        <v>4.7</v>
      </c>
      <c r="B184" s="1">
        <v>23.8</v>
      </c>
      <c r="C184">
        <f t="shared" si="4"/>
        <v>29.044664956234804</v>
      </c>
      <c r="D184">
        <f>ABS(B184-C184)</f>
        <v>5.2446649562348036</v>
      </c>
      <c r="E184">
        <f t="shared" si="5"/>
        <v>27.506510503157415</v>
      </c>
      <c r="F184">
        <f>D184/B184</f>
        <v>0.22036407379137829</v>
      </c>
    </row>
    <row r="185" spans="1:6">
      <c r="A185" s="1">
        <v>4</v>
      </c>
      <c r="B185" s="1">
        <v>27.234000000000002</v>
      </c>
      <c r="C185">
        <f t="shared" si="4"/>
        <v>32.390091047054355</v>
      </c>
      <c r="D185">
        <f>ABS(B185-C185)</f>
        <v>5.1560910470543533</v>
      </c>
      <c r="E185">
        <f t="shared" si="5"/>
        <v>26.585274885514057</v>
      </c>
      <c r="F185">
        <f>D185/B185</f>
        <v>0.18932551395514258</v>
      </c>
    </row>
    <row r="186" spans="1:6">
      <c r="A186" s="1">
        <v>5.6</v>
      </c>
      <c r="B186" s="1">
        <v>24.947700000000001</v>
      </c>
      <c r="C186">
        <f t="shared" si="4"/>
        <v>24.743402839466814</v>
      </c>
      <c r="D186">
        <f>ABS(B186-C186)</f>
        <v>0.20429716053318714</v>
      </c>
      <c r="E186">
        <f t="shared" si="5"/>
        <v>4.1737329801922837E-2</v>
      </c>
      <c r="F186">
        <f>D186/B186</f>
        <v>8.1890178466627033E-3</v>
      </c>
    </row>
    <row r="187" spans="1:6">
      <c r="A187" s="1">
        <v>4</v>
      </c>
      <c r="B187" s="1">
        <v>27.736599999999999</v>
      </c>
      <c r="C187">
        <f t="shared" si="4"/>
        <v>32.390091047054355</v>
      </c>
      <c r="D187">
        <f>ABS(B187-C187)</f>
        <v>4.6534910470543558</v>
      </c>
      <c r="E187">
        <f t="shared" si="5"/>
        <v>21.654978925015044</v>
      </c>
      <c r="F187">
        <f>D187/B187</f>
        <v>0.16777438644442202</v>
      </c>
    </row>
    <row r="188" spans="1:6">
      <c r="A188" s="1">
        <v>3.2</v>
      </c>
      <c r="B188" s="1">
        <v>29.743099999999998</v>
      </c>
      <c r="C188">
        <f t="shared" si="4"/>
        <v>36.21343515084812</v>
      </c>
      <c r="D188">
        <f>ABS(B188-C188)</f>
        <v>6.4703351508481219</v>
      </c>
      <c r="E188">
        <f t="shared" si="5"/>
        <v>41.865236964300792</v>
      </c>
      <c r="F188">
        <f>D188/B188</f>
        <v>0.2175407119919619</v>
      </c>
    </row>
    <row r="189" spans="1:6">
      <c r="A189" s="1">
        <v>5.3</v>
      </c>
      <c r="B189" s="1">
        <v>29</v>
      </c>
      <c r="C189">
        <f t="shared" si="4"/>
        <v>26.177156878389479</v>
      </c>
      <c r="D189">
        <f>ABS(B189-C189)</f>
        <v>2.8228431216105214</v>
      </c>
      <c r="E189">
        <f t="shared" si="5"/>
        <v>7.968443289223833</v>
      </c>
      <c r="F189">
        <f>D189/B189</f>
        <v>9.7339417986569698E-2</v>
      </c>
    </row>
    <row r="190" spans="1:6">
      <c r="A190" s="1">
        <v>3</v>
      </c>
      <c r="B190" s="1">
        <v>35.708100000000002</v>
      </c>
      <c r="C190">
        <f t="shared" si="4"/>
        <v>37.169271176796563</v>
      </c>
      <c r="D190">
        <f>ABS(B190-C190)</f>
        <v>1.4611711767965616</v>
      </c>
      <c r="E190">
        <f t="shared" si="5"/>
        <v>2.1350212079010489</v>
      </c>
      <c r="F190">
        <f>D190/B190</f>
        <v>4.0919880273567105E-2</v>
      </c>
    </row>
    <row r="191" spans="1:6">
      <c r="A191" s="1">
        <v>3.5</v>
      </c>
      <c r="B191" s="1">
        <v>36.6</v>
      </c>
      <c r="C191">
        <f t="shared" si="4"/>
        <v>34.779681111925456</v>
      </c>
      <c r="D191">
        <f>ABS(B191-C191)</f>
        <v>1.8203188880745458</v>
      </c>
      <c r="E191">
        <f t="shared" si="5"/>
        <v>3.3135608542809507</v>
      </c>
      <c r="F191">
        <f>D191/B191</f>
        <v>4.9735488745206169E-2</v>
      </c>
    </row>
    <row r="192" spans="1:6">
      <c r="A192" s="1">
        <v>2</v>
      </c>
      <c r="B192" s="1">
        <v>42.3461</v>
      </c>
      <c r="C192">
        <f t="shared" si="4"/>
        <v>41.948451306538772</v>
      </c>
      <c r="D192">
        <f>ABS(B192-C192)</f>
        <v>0.39764869346122822</v>
      </c>
      <c r="E192">
        <f t="shared" si="5"/>
        <v>0.15812448341142185</v>
      </c>
      <c r="F192">
        <f>D192/B192</f>
        <v>9.3904443021016869E-3</v>
      </c>
    </row>
    <row r="193" spans="1:6">
      <c r="A193" s="1">
        <v>3.5</v>
      </c>
      <c r="B193" s="1">
        <v>35.5</v>
      </c>
      <c r="C193">
        <f t="shared" si="4"/>
        <v>34.779681111925456</v>
      </c>
      <c r="D193">
        <f>ABS(B193-C193)</f>
        <v>0.72031888807454436</v>
      </c>
      <c r="E193">
        <f t="shared" si="5"/>
        <v>0.51885930051694795</v>
      </c>
      <c r="F193">
        <f>D193/B193</f>
        <v>2.0290672903508292E-2</v>
      </c>
    </row>
    <row r="194" spans="1:6">
      <c r="A194" s="1">
        <v>1.6</v>
      </c>
      <c r="B194" s="1">
        <v>47.9</v>
      </c>
      <c r="C194">
        <f t="shared" si="4"/>
        <v>43.860123358435658</v>
      </c>
      <c r="D194">
        <f>ABS(B194-C194)</f>
        <v>4.0398766415643408</v>
      </c>
      <c r="E194">
        <f t="shared" si="5"/>
        <v>16.320603279057178</v>
      </c>
      <c r="F194">
        <f>D194/B194</f>
        <v>8.4339804625560358E-2</v>
      </c>
    </row>
    <row r="195" spans="1:6">
      <c r="A195" s="1">
        <v>2.4</v>
      </c>
      <c r="B195" s="1">
        <v>36.700000000000003</v>
      </c>
      <c r="C195">
        <f t="shared" ref="C195:C258" si="6">$H$4+($H$3*A195)</f>
        <v>40.036779254641885</v>
      </c>
      <c r="D195">
        <f>ABS(B195-C195)</f>
        <v>3.3367792546418826</v>
      </c>
      <c r="E195">
        <f t="shared" ref="E195:E258" si="7">D195^2</f>
        <v>11.134095794208438</v>
      </c>
      <c r="F195">
        <f>D195/B195</f>
        <v>9.0920415657816958E-2</v>
      </c>
    </row>
    <row r="196" spans="1:6">
      <c r="A196" s="1">
        <v>4.5999999999999996</v>
      </c>
      <c r="B196" s="1">
        <v>26.229500000000002</v>
      </c>
      <c r="C196">
        <f t="shared" si="6"/>
        <v>29.522582969209026</v>
      </c>
      <c r="D196">
        <f>ABS(B196-C196)</f>
        <v>3.2930829692090242</v>
      </c>
      <c r="E196">
        <f t="shared" si="7"/>
        <v>10.844395442094523</v>
      </c>
      <c r="F196">
        <f>D196/B196</f>
        <v>0.12554882743510262</v>
      </c>
    </row>
    <row r="197" spans="1:6">
      <c r="A197" s="1">
        <v>3.7</v>
      </c>
      <c r="B197" s="1">
        <v>28.5</v>
      </c>
      <c r="C197">
        <f t="shared" si="6"/>
        <v>33.823845085977013</v>
      </c>
      <c r="D197">
        <f>ABS(B197-C197)</f>
        <v>5.3238450859770126</v>
      </c>
      <c r="E197">
        <f t="shared" si="7"/>
        <v>28.343326499481584</v>
      </c>
      <c r="F197">
        <f>D197/B197</f>
        <v>0.18680158196410571</v>
      </c>
    </row>
    <row r="198" spans="1:6">
      <c r="A198" s="1">
        <v>2</v>
      </c>
      <c r="B198" s="1">
        <v>38.462699999999998</v>
      </c>
      <c r="C198">
        <f t="shared" si="6"/>
        <v>41.948451306538772</v>
      </c>
      <c r="D198">
        <f>ABS(B198-C198)</f>
        <v>3.4857513065387735</v>
      </c>
      <c r="E198">
        <f t="shared" si="7"/>
        <v>12.150462171036766</v>
      </c>
      <c r="F198">
        <f>D198/B198</f>
        <v>9.0626797040737492E-2</v>
      </c>
    </row>
    <row r="199" spans="1:6">
      <c r="A199" s="1">
        <v>3.5</v>
      </c>
      <c r="B199" s="1">
        <v>31.496099999999998</v>
      </c>
      <c r="C199">
        <f t="shared" si="6"/>
        <v>34.779681111925456</v>
      </c>
      <c r="D199">
        <f>ABS(B199-C199)</f>
        <v>3.2835811119254572</v>
      </c>
      <c r="E199">
        <f t="shared" si="7"/>
        <v>10.781904918593622</v>
      </c>
      <c r="F199">
        <f>D199/B199</f>
        <v>0.10425357780567936</v>
      </c>
    </row>
    <row r="200" spans="1:6">
      <c r="A200" s="1">
        <v>4</v>
      </c>
      <c r="B200" s="1">
        <v>25.3</v>
      </c>
      <c r="C200">
        <f t="shared" si="6"/>
        <v>32.390091047054355</v>
      </c>
      <c r="D200">
        <f>ABS(B200-C200)</f>
        <v>7.0900910470543543</v>
      </c>
      <c r="E200">
        <f t="shared" si="7"/>
        <v>50.269391055520309</v>
      </c>
      <c r="F200">
        <f>D200/B200</f>
        <v>0.28024075284799821</v>
      </c>
    </row>
    <row r="201" spans="1:6">
      <c r="A201" s="1">
        <v>5</v>
      </c>
      <c r="B201" s="1">
        <v>23.7</v>
      </c>
      <c r="C201">
        <f t="shared" si="6"/>
        <v>27.61091091731214</v>
      </c>
      <c r="D201">
        <f>ABS(B201-C201)</f>
        <v>3.9109109173121404</v>
      </c>
      <c r="E201">
        <f t="shared" si="7"/>
        <v>15.295224203151287</v>
      </c>
      <c r="F201">
        <f>D201/B201</f>
        <v>0.16501733828321269</v>
      </c>
    </row>
    <row r="202" spans="1:6">
      <c r="A202" s="1">
        <v>2.4</v>
      </c>
      <c r="B202" s="1">
        <v>37.490200000000002</v>
      </c>
      <c r="C202">
        <f t="shared" si="6"/>
        <v>40.036779254641885</v>
      </c>
      <c r="D202">
        <f>ABS(B202-C202)</f>
        <v>2.5465792546418839</v>
      </c>
      <c r="E202">
        <f t="shared" si="7"/>
        <v>6.4850659001724136</v>
      </c>
      <c r="F202">
        <f>D202/B202</f>
        <v>6.7926531590705941E-2</v>
      </c>
    </row>
    <row r="203" spans="1:6">
      <c r="A203" s="1">
        <v>3</v>
      </c>
      <c r="B203" s="1">
        <v>38.169600000000003</v>
      </c>
      <c r="C203">
        <f t="shared" si="6"/>
        <v>37.169271176796563</v>
      </c>
      <c r="D203">
        <f>ABS(B203-C203)</f>
        <v>1.0003288232034393</v>
      </c>
      <c r="E203">
        <f t="shared" si="7"/>
        <v>1.0006577545315778</v>
      </c>
      <c r="F203">
        <f>D203/B203</f>
        <v>2.6207474618634704E-2</v>
      </c>
    </row>
    <row r="204" spans="1:6">
      <c r="A204" s="1">
        <v>6.5</v>
      </c>
      <c r="B204" s="1">
        <v>19.899999999999999</v>
      </c>
      <c r="C204">
        <f t="shared" si="6"/>
        <v>20.442140722698824</v>
      </c>
      <c r="D204">
        <f>ABS(B204-C204)</f>
        <v>0.54214072269882507</v>
      </c>
      <c r="E204">
        <f t="shared" si="7"/>
        <v>0.29391656320840437</v>
      </c>
      <c r="F204">
        <f>D204/B204</f>
        <v>2.7243252396925884E-2</v>
      </c>
    </row>
    <row r="205" spans="1:6">
      <c r="A205" s="1">
        <v>2.4</v>
      </c>
      <c r="B205" s="1">
        <v>34.283099999999997</v>
      </c>
      <c r="C205">
        <f t="shared" si="6"/>
        <v>40.036779254641885</v>
      </c>
      <c r="D205">
        <f>ABS(B205-C205)</f>
        <v>5.753679254641888</v>
      </c>
      <c r="E205">
        <f t="shared" si="7"/>
        <v>33.10482496529643</v>
      </c>
      <c r="F205">
        <f>D205/B205</f>
        <v>0.16782844184574583</v>
      </c>
    </row>
    <row r="206" spans="1:6">
      <c r="A206" s="1">
        <v>2.4</v>
      </c>
      <c r="B206" s="1">
        <v>38.6</v>
      </c>
      <c r="C206">
        <f t="shared" si="6"/>
        <v>40.036779254641885</v>
      </c>
      <c r="D206">
        <f>ABS(B206-C206)</f>
        <v>1.4367792546418841</v>
      </c>
      <c r="E206">
        <f t="shared" si="7"/>
        <v>2.0643346265692877</v>
      </c>
      <c r="F206">
        <f>D206/B206</f>
        <v>3.722226048295036E-2</v>
      </c>
    </row>
    <row r="207" spans="1:6">
      <c r="A207" s="1">
        <v>4.5999999999999996</v>
      </c>
      <c r="B207" s="1">
        <v>31.9</v>
      </c>
      <c r="C207">
        <f t="shared" si="6"/>
        <v>29.522582969209026</v>
      </c>
      <c r="D207">
        <f>ABS(B207-C207)</f>
        <v>2.3774170307909728</v>
      </c>
      <c r="E207">
        <f t="shared" si="7"/>
        <v>5.6521117382949653</v>
      </c>
      <c r="F207">
        <f>D207/B207</f>
        <v>7.4527179648619837E-2</v>
      </c>
    </row>
    <row r="208" spans="1:6">
      <c r="A208" s="1">
        <v>2</v>
      </c>
      <c r="B208" s="1">
        <v>41.0456</v>
      </c>
      <c r="C208">
        <f t="shared" si="6"/>
        <v>41.948451306538772</v>
      </c>
      <c r="D208">
        <f>ABS(B208-C208)</f>
        <v>0.90285130653877133</v>
      </c>
      <c r="E208">
        <f t="shared" si="7"/>
        <v>0.81514048171876641</v>
      </c>
      <c r="F208">
        <f>D208/B208</f>
        <v>2.1996299397225801E-2</v>
      </c>
    </row>
    <row r="209" spans="1:6">
      <c r="A209" s="1">
        <v>2.5</v>
      </c>
      <c r="B209" s="1">
        <v>36.290100000000002</v>
      </c>
      <c r="C209">
        <f t="shared" si="6"/>
        <v>39.558861241667671</v>
      </c>
      <c r="D209">
        <f>ABS(B209-C209)</f>
        <v>3.2687612416676686</v>
      </c>
      <c r="E209">
        <f t="shared" si="7"/>
        <v>10.684800055028758</v>
      </c>
      <c r="F209">
        <f>D209/B209</f>
        <v>9.0073084440871434E-2</v>
      </c>
    </row>
    <row r="210" spans="1:6">
      <c r="A210" s="1">
        <v>4.5999999999999996</v>
      </c>
      <c r="B210" s="1">
        <v>26.548400000000001</v>
      </c>
      <c r="C210">
        <f t="shared" si="6"/>
        <v>29.522582969209026</v>
      </c>
      <c r="D210">
        <f>ABS(B210-C210)</f>
        <v>2.9741829692090249</v>
      </c>
      <c r="E210">
        <f t="shared" si="7"/>
        <v>8.8457643343330119</v>
      </c>
      <c r="F210">
        <f>D210/B210</f>
        <v>0.11202870866828227</v>
      </c>
    </row>
    <row r="211" spans="1:6">
      <c r="A211" s="1">
        <v>2.5</v>
      </c>
      <c r="B211" s="1">
        <v>40.4</v>
      </c>
      <c r="C211">
        <f t="shared" si="6"/>
        <v>39.558861241667671</v>
      </c>
      <c r="D211">
        <f>ABS(B211-C211)</f>
        <v>0.84113875833232754</v>
      </c>
      <c r="E211">
        <f t="shared" si="7"/>
        <v>0.70751441076884969</v>
      </c>
      <c r="F211">
        <f>D211/B211</f>
        <v>2.0820266295354644E-2</v>
      </c>
    </row>
    <row r="212" spans="1:6">
      <c r="A212" s="1">
        <v>2</v>
      </c>
      <c r="B212" s="1">
        <v>41.521000000000001</v>
      </c>
      <c r="C212">
        <f t="shared" si="6"/>
        <v>41.948451306538772</v>
      </c>
      <c r="D212">
        <f>ABS(B212-C212)</f>
        <v>0.42745130653877084</v>
      </c>
      <c r="E212">
        <f t="shared" si="7"/>
        <v>0.18271461946170223</v>
      </c>
      <c r="F212">
        <f>D212/B212</f>
        <v>1.02948220548342E-2</v>
      </c>
    </row>
    <row r="213" spans="1:6">
      <c r="A213" s="1">
        <v>1.6</v>
      </c>
      <c r="B213" s="1">
        <v>52</v>
      </c>
      <c r="C213">
        <f t="shared" si="6"/>
        <v>43.860123358435658</v>
      </c>
      <c r="D213">
        <f>ABS(B213-C213)</f>
        <v>8.1398766415643422</v>
      </c>
      <c r="E213">
        <f t="shared" si="7"/>
        <v>66.257591739884788</v>
      </c>
      <c r="F213">
        <f>D213/B213</f>
        <v>0.15653608926085275</v>
      </c>
    </row>
    <row r="214" spans="1:6">
      <c r="A214" s="1">
        <v>2.2999999999999998</v>
      </c>
      <c r="B214" s="1">
        <v>39.200000000000003</v>
      </c>
      <c r="C214">
        <f t="shared" si="6"/>
        <v>40.514697267616114</v>
      </c>
      <c r="D214">
        <f>ABS(B214-C214)</f>
        <v>1.3146972676161113</v>
      </c>
      <c r="E214">
        <f t="shared" si="7"/>
        <v>1.728428905477269</v>
      </c>
      <c r="F214">
        <f>D214/B214</f>
        <v>3.3538195602451817E-2</v>
      </c>
    </row>
    <row r="215" spans="1:6">
      <c r="A215" s="1">
        <v>1.5</v>
      </c>
      <c r="B215" s="1">
        <v>46.2622</v>
      </c>
      <c r="C215">
        <f t="shared" si="6"/>
        <v>44.338041371409879</v>
      </c>
      <c r="D215">
        <f>ABS(B215-C215)</f>
        <v>1.9241586285901207</v>
      </c>
      <c r="E215">
        <f t="shared" si="7"/>
        <v>3.7023864279778138</v>
      </c>
      <c r="F215">
        <f>D215/B215</f>
        <v>4.1592458391302635E-2</v>
      </c>
    </row>
    <row r="216" spans="1:6">
      <c r="A216" s="1">
        <v>2.5</v>
      </c>
      <c r="B216" s="1">
        <v>37.799999999999997</v>
      </c>
      <c r="C216">
        <f t="shared" si="6"/>
        <v>39.558861241667671</v>
      </c>
      <c r="D216">
        <f>ABS(B216-C216)</f>
        <v>1.7588612416676739</v>
      </c>
      <c r="E216">
        <f t="shared" si="7"/>
        <v>3.0935928674407513</v>
      </c>
      <c r="F216">
        <f>D216/B216</f>
        <v>4.6530720679038996E-2</v>
      </c>
    </row>
    <row r="217" spans="1:6">
      <c r="A217" s="1">
        <v>6</v>
      </c>
      <c r="B217" s="1">
        <v>30.299900000000001</v>
      </c>
      <c r="C217">
        <f t="shared" si="6"/>
        <v>22.831730787569931</v>
      </c>
      <c r="D217">
        <f>ABS(B217-C217)</f>
        <v>7.4681692124300696</v>
      </c>
      <c r="E217">
        <f t="shared" si="7"/>
        <v>55.773551385488368</v>
      </c>
      <c r="F217">
        <f>D217/B217</f>
        <v>0.24647504488232863</v>
      </c>
    </row>
    <row r="218" spans="1:6">
      <c r="A218" s="1">
        <v>4</v>
      </c>
      <c r="B218" s="1">
        <v>30.9375</v>
      </c>
      <c r="C218">
        <f t="shared" si="6"/>
        <v>32.390091047054355</v>
      </c>
      <c r="D218">
        <f>ABS(B218-C218)</f>
        <v>1.452591047054355</v>
      </c>
      <c r="E218">
        <f t="shared" si="7"/>
        <v>2.1100207499824677</v>
      </c>
      <c r="F218">
        <f>D218/B218</f>
        <v>4.695243788458521E-2</v>
      </c>
    </row>
    <row r="219" spans="1:6">
      <c r="A219" s="1">
        <v>5.6</v>
      </c>
      <c r="B219" s="1">
        <v>24.2</v>
      </c>
      <c r="C219">
        <f t="shared" si="6"/>
        <v>24.743402839466814</v>
      </c>
      <c r="D219">
        <f>ABS(B219-C219)</f>
        <v>0.54340283946681467</v>
      </c>
      <c r="E219">
        <f t="shared" si="7"/>
        <v>0.29528664594059678</v>
      </c>
      <c r="F219">
        <f>D219/B219</f>
        <v>2.2454662787884903E-2</v>
      </c>
    </row>
    <row r="220" spans="1:6">
      <c r="A220" s="1">
        <v>3</v>
      </c>
      <c r="B220" s="1">
        <v>38.169600000000003</v>
      </c>
      <c r="C220">
        <f t="shared" si="6"/>
        <v>37.169271176796563</v>
      </c>
      <c r="D220">
        <f>ABS(B220-C220)</f>
        <v>1.0003288232034393</v>
      </c>
      <c r="E220">
        <f t="shared" si="7"/>
        <v>1.0006577545315778</v>
      </c>
      <c r="F220">
        <f>D220/B220</f>
        <v>2.6207474618634704E-2</v>
      </c>
    </row>
    <row r="221" spans="1:6">
      <c r="A221" s="1">
        <v>4.5999999999999996</v>
      </c>
      <c r="B221" s="1">
        <v>29</v>
      </c>
      <c r="C221">
        <f t="shared" si="6"/>
        <v>29.522582969209026</v>
      </c>
      <c r="D221">
        <f>ABS(B221-C221)</f>
        <v>0.5225829692090258</v>
      </c>
      <c r="E221">
        <f t="shared" si="7"/>
        <v>0.27309295970732161</v>
      </c>
      <c r="F221">
        <f>D221/B221</f>
        <v>1.802010238651813E-2</v>
      </c>
    </row>
    <row r="222" spans="1:6">
      <c r="A222" s="1">
        <v>6.2</v>
      </c>
      <c r="B222" s="1">
        <v>35.200000000000003</v>
      </c>
      <c r="C222">
        <f t="shared" si="6"/>
        <v>21.875894761621488</v>
      </c>
      <c r="D222">
        <f>ABS(B222-C222)</f>
        <v>13.324105238378515</v>
      </c>
      <c r="E222">
        <f t="shared" si="7"/>
        <v>177.53178040338577</v>
      </c>
      <c r="F222">
        <f>D222/B222</f>
        <v>0.37852571699938958</v>
      </c>
    </row>
    <row r="223" spans="1:6">
      <c r="A223" s="1">
        <v>2.4</v>
      </c>
      <c r="B223" s="1">
        <v>38.6</v>
      </c>
      <c r="C223">
        <f t="shared" si="6"/>
        <v>40.036779254641885</v>
      </c>
      <c r="D223">
        <f>ABS(B223-C223)</f>
        <v>1.4367792546418841</v>
      </c>
      <c r="E223">
        <f t="shared" si="7"/>
        <v>2.0643346265692877</v>
      </c>
      <c r="F223">
        <f>D223/B223</f>
        <v>3.722226048295036E-2</v>
      </c>
    </row>
    <row r="224" spans="1:6">
      <c r="A224" s="1">
        <v>6</v>
      </c>
      <c r="B224" s="1">
        <v>30.299900000000001</v>
      </c>
      <c r="C224">
        <f t="shared" si="6"/>
        <v>22.831730787569931</v>
      </c>
      <c r="D224">
        <f>ABS(B224-C224)</f>
        <v>7.4681692124300696</v>
      </c>
      <c r="E224">
        <f t="shared" si="7"/>
        <v>55.773551385488368</v>
      </c>
      <c r="F224">
        <f>D224/B224</f>
        <v>0.24647504488232863</v>
      </c>
    </row>
    <row r="225" spans="1:6">
      <c r="A225" s="1">
        <v>3.5</v>
      </c>
      <c r="B225" s="1">
        <v>39.9</v>
      </c>
      <c r="C225">
        <f t="shared" si="6"/>
        <v>34.779681111925456</v>
      </c>
      <c r="D225">
        <f>ABS(B225-C225)</f>
        <v>5.1203188880745429</v>
      </c>
      <c r="E225">
        <f t="shared" si="7"/>
        <v>26.217665515572925</v>
      </c>
      <c r="F225">
        <f>D225/B225</f>
        <v>0.1283287941873319</v>
      </c>
    </row>
    <row r="226" spans="1:6">
      <c r="A226" s="1">
        <v>3</v>
      </c>
      <c r="B226" s="1">
        <v>34.7288</v>
      </c>
      <c r="C226">
        <f t="shared" si="6"/>
        <v>37.169271176796563</v>
      </c>
      <c r="D226">
        <f>ABS(B226-C226)</f>
        <v>2.4404711767965637</v>
      </c>
      <c r="E226">
        <f t="shared" si="7"/>
        <v>5.9558995647748043</v>
      </c>
      <c r="F226">
        <f>D226/B226</f>
        <v>7.0272257515277339E-2</v>
      </c>
    </row>
    <row r="227" spans="1:6">
      <c r="A227" s="1">
        <v>3.5</v>
      </c>
      <c r="B227" s="1">
        <v>30.6</v>
      </c>
      <c r="C227">
        <f t="shared" si="6"/>
        <v>34.779681111925456</v>
      </c>
      <c r="D227">
        <f>ABS(B227-C227)</f>
        <v>4.1796811119254542</v>
      </c>
      <c r="E227">
        <f t="shared" si="7"/>
        <v>17.469734197386401</v>
      </c>
      <c r="F227">
        <f>D227/B227</f>
        <v>0.13659088601063576</v>
      </c>
    </row>
    <row r="228" spans="1:6">
      <c r="A228" s="1">
        <v>3.7</v>
      </c>
      <c r="B228" s="1">
        <v>34.4</v>
      </c>
      <c r="C228">
        <f t="shared" si="6"/>
        <v>33.823845085977013</v>
      </c>
      <c r="D228">
        <f>ABS(B228-C228)</f>
        <v>0.57615491402298602</v>
      </c>
      <c r="E228">
        <f t="shared" si="7"/>
        <v>0.33195448495283442</v>
      </c>
      <c r="F228">
        <f>D228/B228</f>
        <v>1.6748689361133315E-2</v>
      </c>
    </row>
    <row r="229" spans="1:6">
      <c r="A229" s="1">
        <v>2.5</v>
      </c>
      <c r="B229" s="1">
        <v>40.0169</v>
      </c>
      <c r="C229">
        <f t="shared" si="6"/>
        <v>39.558861241667671</v>
      </c>
      <c r="D229">
        <f>ABS(B229-C229)</f>
        <v>0.45803875833232865</v>
      </c>
      <c r="E229">
        <f t="shared" si="7"/>
        <v>0.20979950413462137</v>
      </c>
      <c r="F229">
        <f>D229/B229</f>
        <v>1.1446132967129605E-2</v>
      </c>
    </row>
    <row r="230" spans="1:6">
      <c r="A230" s="1">
        <v>3.7</v>
      </c>
      <c r="B230" s="1">
        <v>27.8</v>
      </c>
      <c r="C230">
        <f t="shared" si="6"/>
        <v>33.823845085977013</v>
      </c>
      <c r="D230">
        <f>ABS(B230-C230)</f>
        <v>6.0238450859770118</v>
      </c>
      <c r="E230">
        <f t="shared" si="7"/>
        <v>36.286709619849397</v>
      </c>
      <c r="F230">
        <f>D230/B230</f>
        <v>0.21668507503514431</v>
      </c>
    </row>
    <row r="231" spans="1:6">
      <c r="A231" s="1">
        <v>5.7</v>
      </c>
      <c r="B231" s="1">
        <v>20.99</v>
      </c>
      <c r="C231">
        <f t="shared" si="6"/>
        <v>24.265484826492592</v>
      </c>
      <c r="D231">
        <f>ABS(B231-C231)</f>
        <v>3.275484826492594</v>
      </c>
      <c r="E231">
        <f t="shared" si="7"/>
        <v>10.728800848583219</v>
      </c>
      <c r="F231">
        <f>D231/B231</f>
        <v>0.15604977734600259</v>
      </c>
    </row>
    <row r="232" spans="1:6">
      <c r="A232" s="1">
        <v>2</v>
      </c>
      <c r="B232" s="1">
        <v>39.7256</v>
      </c>
      <c r="C232">
        <f t="shared" si="6"/>
        <v>41.948451306538772</v>
      </c>
      <c r="D232">
        <f>ABS(B232-C232)</f>
        <v>2.2228513065387716</v>
      </c>
      <c r="E232">
        <f t="shared" si="7"/>
        <v>4.9410679309811236</v>
      </c>
      <c r="F232">
        <f>D232/B232</f>
        <v>5.5955134888806504E-2</v>
      </c>
    </row>
    <row r="233" spans="1:6">
      <c r="A233" s="1">
        <v>2.5</v>
      </c>
      <c r="B233" s="1">
        <v>39.614699999999999</v>
      </c>
      <c r="C233">
        <f t="shared" si="6"/>
        <v>39.558861241667671</v>
      </c>
      <c r="D233">
        <f>ABS(B233-C233)</f>
        <v>5.5838758332328098E-2</v>
      </c>
      <c r="E233">
        <f t="shared" si="7"/>
        <v>3.1179669320961405E-3</v>
      </c>
      <c r="F233">
        <f>D233/B233</f>
        <v>1.4095464141424294E-3</v>
      </c>
    </row>
    <row r="234" spans="1:6">
      <c r="A234" s="1">
        <v>4.8</v>
      </c>
      <c r="B234" s="1">
        <v>25.7761</v>
      </c>
      <c r="C234">
        <f t="shared" si="6"/>
        <v>28.566746943260583</v>
      </c>
      <c r="D234">
        <f>ABS(B234-C234)</f>
        <v>2.7906469432605832</v>
      </c>
      <c r="E234">
        <f t="shared" si="7"/>
        <v>7.7877103619296362</v>
      </c>
      <c r="F234">
        <f>D234/B234</f>
        <v>0.10826490210934095</v>
      </c>
    </row>
    <row r="235" spans="1:6">
      <c r="A235" s="1">
        <v>3.6</v>
      </c>
      <c r="B235" s="1">
        <v>33.200000000000003</v>
      </c>
      <c r="C235">
        <f t="shared" si="6"/>
        <v>34.301763098951234</v>
      </c>
      <c r="D235">
        <f>ABS(B235-C235)</f>
        <v>1.1017630989512313</v>
      </c>
      <c r="E235">
        <f t="shared" si="7"/>
        <v>1.2138819262106206</v>
      </c>
      <c r="F235">
        <f>D235/B235</f>
        <v>3.3185635510579251E-2</v>
      </c>
    </row>
    <row r="236" spans="1:6">
      <c r="A236" s="1">
        <v>2</v>
      </c>
      <c r="B236" s="1">
        <v>41.2</v>
      </c>
      <c r="C236">
        <f t="shared" si="6"/>
        <v>41.948451306538772</v>
      </c>
      <c r="D236">
        <f>ABS(B236-C236)</f>
        <v>0.74845130653876879</v>
      </c>
      <c r="E236">
        <f t="shared" si="7"/>
        <v>0.56017935825959009</v>
      </c>
      <c r="F236">
        <f>D236/B236</f>
        <v>1.8166293848028366E-2</v>
      </c>
    </row>
    <row r="237" spans="1:6">
      <c r="A237" s="1">
        <v>1.8</v>
      </c>
      <c r="B237" s="1">
        <v>37.002800000000001</v>
      </c>
      <c r="C237">
        <f t="shared" si="6"/>
        <v>42.904287332487215</v>
      </c>
      <c r="D237">
        <f>ABS(B237-C237)</f>
        <v>5.9014873324872141</v>
      </c>
      <c r="E237">
        <f t="shared" si="7"/>
        <v>34.827552735507055</v>
      </c>
      <c r="F237">
        <f>D237/B237</f>
        <v>0.15948758830378279</v>
      </c>
    </row>
    <row r="238" spans="1:6">
      <c r="A238" s="1">
        <v>3</v>
      </c>
      <c r="B238" s="1">
        <v>29.6</v>
      </c>
      <c r="C238">
        <f t="shared" si="6"/>
        <v>37.169271176796563</v>
      </c>
      <c r="D238">
        <f>ABS(B238-C238)</f>
        <v>7.5692711767965619</v>
      </c>
      <c r="E238">
        <f t="shared" si="7"/>
        <v>57.293866147883207</v>
      </c>
      <c r="F238">
        <f>D238/B238</f>
        <v>0.25571862083772168</v>
      </c>
    </row>
    <row r="239" spans="1:6">
      <c r="A239" s="1">
        <v>4.2</v>
      </c>
      <c r="B239" s="1">
        <v>26.881699999999999</v>
      </c>
      <c r="C239">
        <f t="shared" si="6"/>
        <v>31.434255021105908</v>
      </c>
      <c r="D239">
        <f>ABS(B239-C239)</f>
        <v>4.5525550211059098</v>
      </c>
      <c r="E239">
        <f t="shared" si="7"/>
        <v>20.72575722019663</v>
      </c>
      <c r="F239">
        <f>D239/B239</f>
        <v>0.16935517549507323</v>
      </c>
    </row>
    <row r="240" spans="1:6">
      <c r="A240" s="1">
        <v>5</v>
      </c>
      <c r="B240" s="1">
        <v>23.618200000000002</v>
      </c>
      <c r="C240">
        <f t="shared" si="6"/>
        <v>27.61091091731214</v>
      </c>
      <c r="D240">
        <f>ABS(B240-C240)</f>
        <v>3.992710917312138</v>
      </c>
      <c r="E240">
        <f t="shared" si="7"/>
        <v>15.941740469223534</v>
      </c>
      <c r="F240">
        <f>D240/B240</f>
        <v>0.16905229515001727</v>
      </c>
    </row>
    <row r="241" spans="1:6">
      <c r="A241" s="1">
        <v>3.5</v>
      </c>
      <c r="B241" s="1">
        <v>34.749400000000001</v>
      </c>
      <c r="C241">
        <f t="shared" si="6"/>
        <v>34.779681111925456</v>
      </c>
      <c r="D241">
        <f>ABS(B241-C241)</f>
        <v>3.028111192545424E-2</v>
      </c>
      <c r="E241">
        <f t="shared" si="7"/>
        <v>9.1694573944188702E-4</v>
      </c>
      <c r="F241">
        <f>D241/B241</f>
        <v>8.7141395032588301E-4</v>
      </c>
    </row>
    <row r="242" spans="1:6">
      <c r="A242" s="1">
        <v>3.8</v>
      </c>
      <c r="B242" s="1">
        <v>36.012999999999998</v>
      </c>
      <c r="C242">
        <f t="shared" si="6"/>
        <v>33.345927073002798</v>
      </c>
      <c r="D242">
        <f>ABS(B242-C242)</f>
        <v>2.6670729269972</v>
      </c>
      <c r="E242">
        <f t="shared" si="7"/>
        <v>7.1132779979214114</v>
      </c>
      <c r="F242">
        <f>D242/B242</f>
        <v>7.4058615694254856E-2</v>
      </c>
    </row>
    <row r="243" spans="1:6">
      <c r="A243" s="1">
        <v>2.4</v>
      </c>
      <c r="B243" s="1">
        <v>42.6</v>
      </c>
      <c r="C243">
        <f t="shared" si="6"/>
        <v>40.036779254641885</v>
      </c>
      <c r="D243">
        <f>ABS(B243-C243)</f>
        <v>2.5632207453581159</v>
      </c>
      <c r="E243">
        <f t="shared" si="7"/>
        <v>6.5701005894342153</v>
      </c>
      <c r="F243">
        <f>D243/B243</f>
        <v>6.0169501064744502E-2</v>
      </c>
    </row>
    <row r="244" spans="1:6">
      <c r="A244" s="1">
        <v>3.5</v>
      </c>
      <c r="B244" s="1">
        <v>31.4</v>
      </c>
      <c r="C244">
        <f t="shared" si="6"/>
        <v>34.779681111925456</v>
      </c>
      <c r="D244">
        <f>ABS(B244-C244)</f>
        <v>3.3796811119254571</v>
      </c>
      <c r="E244">
        <f t="shared" si="7"/>
        <v>11.422244418305693</v>
      </c>
      <c r="F244">
        <f>D244/B244</f>
        <v>0.10763315643074704</v>
      </c>
    </row>
    <row r="245" spans="1:6">
      <c r="A245" s="1">
        <v>1.8</v>
      </c>
      <c r="B245" s="1">
        <v>44.8</v>
      </c>
      <c r="C245">
        <f t="shared" si="6"/>
        <v>42.904287332487215</v>
      </c>
      <c r="D245">
        <f>ABS(B245-C245)</f>
        <v>1.8957126675127824</v>
      </c>
      <c r="E245">
        <f t="shared" si="7"/>
        <v>3.5937265177684292</v>
      </c>
      <c r="F245">
        <f>D245/B245</f>
        <v>4.2315014899838896E-2</v>
      </c>
    </row>
    <row r="246" spans="1:6">
      <c r="A246" s="1">
        <v>3.6</v>
      </c>
      <c r="B246" s="1">
        <v>28.1127</v>
      </c>
      <c r="C246">
        <f t="shared" si="6"/>
        <v>34.301763098951234</v>
      </c>
      <c r="D246">
        <f>ABS(B246-C246)</f>
        <v>6.1890630989512339</v>
      </c>
      <c r="E246">
        <f t="shared" si="7"/>
        <v>38.304502042799854</v>
      </c>
      <c r="F246">
        <f>D246/B246</f>
        <v>0.22015185659688447</v>
      </c>
    </row>
    <row r="247" spans="1:6">
      <c r="A247" s="1">
        <v>5.3</v>
      </c>
      <c r="B247" s="1">
        <v>29.0185</v>
      </c>
      <c r="C247">
        <f t="shared" si="6"/>
        <v>26.177156878389479</v>
      </c>
      <c r="D247">
        <f>ABS(B247-C247)</f>
        <v>2.8413431216105209</v>
      </c>
      <c r="E247">
        <f t="shared" si="7"/>
        <v>8.0732307347234205</v>
      </c>
      <c r="F247">
        <f>D247/B247</f>
        <v>9.7914886076486407E-2</v>
      </c>
    </row>
    <row r="248" spans="1:6">
      <c r="A248" s="1">
        <v>2</v>
      </c>
      <c r="B248" s="1">
        <v>30.6</v>
      </c>
      <c r="C248">
        <f t="shared" si="6"/>
        <v>41.948451306538772</v>
      </c>
      <c r="D248">
        <f>ABS(B248-C248)</f>
        <v>11.34845130653877</v>
      </c>
      <c r="E248">
        <f t="shared" si="7"/>
        <v>128.78734705688152</v>
      </c>
      <c r="F248">
        <f>D248/B248</f>
        <v>0.37086442178231271</v>
      </c>
    </row>
    <row r="249" spans="1:6">
      <c r="A249" s="1">
        <v>2.8</v>
      </c>
      <c r="B249" s="1">
        <v>37.118499999999997</v>
      </c>
      <c r="C249">
        <f t="shared" si="6"/>
        <v>38.125107202745006</v>
      </c>
      <c r="D249">
        <f>ABS(B249-C249)</f>
        <v>1.006607202745009</v>
      </c>
      <c r="E249">
        <f t="shared" si="7"/>
        <v>1.0132580606181316</v>
      </c>
      <c r="F249">
        <f>D249/B249</f>
        <v>2.7118746790549431E-2</v>
      </c>
    </row>
    <row r="250" spans="1:6">
      <c r="A250" s="1">
        <v>2</v>
      </c>
      <c r="B250" s="1">
        <v>41.566099999999999</v>
      </c>
      <c r="C250">
        <f t="shared" si="6"/>
        <v>41.948451306538772</v>
      </c>
      <c r="D250">
        <f>ABS(B250-C250)</f>
        <v>0.38235130653877292</v>
      </c>
      <c r="E250">
        <f t="shared" si="7"/>
        <v>0.14619252161190668</v>
      </c>
      <c r="F250">
        <f>D250/B250</f>
        <v>9.198633177968896E-3</v>
      </c>
    </row>
    <row r="251" spans="1:6">
      <c r="A251" s="1">
        <v>3</v>
      </c>
      <c r="B251" s="1">
        <v>33.299999999999997</v>
      </c>
      <c r="C251">
        <f t="shared" si="6"/>
        <v>37.169271176796563</v>
      </c>
      <c r="D251">
        <f>ABS(B251-C251)</f>
        <v>3.8692711767965662</v>
      </c>
      <c r="E251">
        <f t="shared" si="7"/>
        <v>14.971259439588684</v>
      </c>
      <c r="F251">
        <f>D251/B251</f>
        <v>0.11619432963353053</v>
      </c>
    </row>
    <row r="252" spans="1:6">
      <c r="A252" s="1">
        <v>2.4</v>
      </c>
      <c r="B252" s="1">
        <v>40.299999999999997</v>
      </c>
      <c r="C252">
        <f t="shared" si="6"/>
        <v>40.036779254641885</v>
      </c>
      <c r="D252">
        <f>ABS(B252-C252)</f>
        <v>0.26322074535811169</v>
      </c>
      <c r="E252">
        <f t="shared" si="7"/>
        <v>6.9285160786879879E-2</v>
      </c>
      <c r="F252">
        <f>D252/B252</f>
        <v>6.5315321428811839E-3</v>
      </c>
    </row>
    <row r="253" spans="1:6">
      <c r="A253" s="1">
        <v>2.9</v>
      </c>
      <c r="B253" s="1">
        <v>34.299999999999997</v>
      </c>
      <c r="C253">
        <f t="shared" si="6"/>
        <v>37.647189189770785</v>
      </c>
      <c r="D253">
        <f>ABS(B253-C253)</f>
        <v>3.3471891897707877</v>
      </c>
      <c r="E253">
        <f t="shared" si="7"/>
        <v>11.203675472118423</v>
      </c>
      <c r="F253">
        <f>D253/B253</f>
        <v>9.7585690663871363E-2</v>
      </c>
    </row>
    <row r="254" spans="1:6">
      <c r="A254" s="1">
        <v>3.7</v>
      </c>
      <c r="B254" s="1">
        <v>34.583199999999998</v>
      </c>
      <c r="C254">
        <f t="shared" si="6"/>
        <v>33.823845085977013</v>
      </c>
      <c r="D254">
        <f>ABS(B254-C254)</f>
        <v>0.75935491402298538</v>
      </c>
      <c r="E254">
        <f t="shared" si="7"/>
        <v>0.57661988545085552</v>
      </c>
      <c r="F254">
        <f>D254/B254</f>
        <v>2.1957335180752081E-2</v>
      </c>
    </row>
    <row r="255" spans="1:6">
      <c r="A255" s="1">
        <v>3.5</v>
      </c>
      <c r="B255" s="1">
        <v>37.4</v>
      </c>
      <c r="C255">
        <f t="shared" si="6"/>
        <v>34.779681111925456</v>
      </c>
      <c r="D255">
        <f>ABS(B255-C255)</f>
        <v>2.6203188880745429</v>
      </c>
      <c r="E255">
        <f t="shared" si="7"/>
        <v>6.8660710752002094</v>
      </c>
      <c r="F255">
        <f>D255/B255</f>
        <v>7.0062002354934302E-2</v>
      </c>
    </row>
    <row r="256" spans="1:6">
      <c r="A256" s="1">
        <v>4</v>
      </c>
      <c r="B256" s="1">
        <v>28.6</v>
      </c>
      <c r="C256">
        <f t="shared" si="6"/>
        <v>32.390091047054355</v>
      </c>
      <c r="D256">
        <f>ABS(B256-C256)</f>
        <v>3.7900910470543536</v>
      </c>
      <c r="E256">
        <f t="shared" si="7"/>
        <v>14.364790144961567</v>
      </c>
      <c r="F256">
        <f>D256/B256</f>
        <v>0.13252066598092144</v>
      </c>
    </row>
    <row r="257" spans="1:6">
      <c r="A257" s="1">
        <v>2</v>
      </c>
      <c r="B257" s="1">
        <v>41.707799999999999</v>
      </c>
      <c r="C257">
        <f t="shared" si="6"/>
        <v>41.948451306538772</v>
      </c>
      <c r="D257">
        <f>ABS(B257-C257)</f>
        <v>0.24065130653877276</v>
      </c>
      <c r="E257">
        <f t="shared" si="7"/>
        <v>5.7913051338818369E-2</v>
      </c>
      <c r="F257">
        <f>D257/B257</f>
        <v>5.7699352768252644E-3</v>
      </c>
    </row>
    <row r="258" spans="1:6">
      <c r="A258" s="1">
        <v>3.5</v>
      </c>
      <c r="B258" s="1">
        <v>29.773399999999999</v>
      </c>
      <c r="C258">
        <f t="shared" si="6"/>
        <v>34.779681111925456</v>
      </c>
      <c r="D258">
        <f>ABS(B258-C258)</f>
        <v>5.0062811119254569</v>
      </c>
      <c r="E258">
        <f t="shared" si="7"/>
        <v>25.062850571621588</v>
      </c>
      <c r="F258">
        <f>D258/B258</f>
        <v>0.16814610061079543</v>
      </c>
    </row>
    <row r="259" spans="1:6">
      <c r="A259" s="1">
        <v>3</v>
      </c>
      <c r="B259" s="1">
        <v>31.3917</v>
      </c>
      <c r="C259">
        <f t="shared" ref="C259:C322" si="8">$H$4+($H$3*A259)</f>
        <v>37.169271176796563</v>
      </c>
      <c r="D259">
        <f>ABS(B259-C259)</f>
        <v>5.7775711767965632</v>
      </c>
      <c r="E259">
        <f t="shared" ref="E259:E322" si="9">D259^2</f>
        <v>33.380328702950422</v>
      </c>
      <c r="F259">
        <f>D259/B259</f>
        <v>0.18404773162321769</v>
      </c>
    </row>
    <row r="260" spans="1:6">
      <c r="A260" s="1">
        <v>5.3</v>
      </c>
      <c r="B260" s="1">
        <v>24.299900000000001</v>
      </c>
      <c r="C260">
        <f t="shared" si="8"/>
        <v>26.177156878389479</v>
      </c>
      <c r="D260">
        <f>ABS(B260-C260)</f>
        <v>1.8772568783894776</v>
      </c>
      <c r="E260">
        <f t="shared" si="9"/>
        <v>3.524093387460606</v>
      </c>
      <c r="F260">
        <f>D260/B260</f>
        <v>7.7253687397457499E-2</v>
      </c>
    </row>
    <row r="261" spans="1:6">
      <c r="A261" s="1">
        <v>3</v>
      </c>
      <c r="B261" s="1">
        <v>36.154800000000002</v>
      </c>
      <c r="C261">
        <f t="shared" si="8"/>
        <v>37.169271176796563</v>
      </c>
      <c r="D261">
        <f>ABS(B261-C261)</f>
        <v>1.0144711767965617</v>
      </c>
      <c r="E261">
        <f t="shared" si="9"/>
        <v>1.0291517685510008</v>
      </c>
      <c r="F261">
        <f>D261/B261</f>
        <v>2.8059100777671615E-2</v>
      </c>
    </row>
    <row r="262" spans="1:6">
      <c r="A262" s="1">
        <v>5.5</v>
      </c>
      <c r="B262" s="1">
        <v>24.6</v>
      </c>
      <c r="C262">
        <f t="shared" si="8"/>
        <v>25.221320852441035</v>
      </c>
      <c r="D262">
        <f>ABS(B262-C262)</f>
        <v>0.62132085244103408</v>
      </c>
      <c r="E262">
        <f t="shared" si="9"/>
        <v>0.38603960167805323</v>
      </c>
      <c r="F262">
        <f>D262/B262</f>
        <v>2.5256945221180247E-2</v>
      </c>
    </row>
    <row r="263" spans="1:6">
      <c r="A263" s="1">
        <v>3.8</v>
      </c>
      <c r="B263" s="1">
        <v>26.563199999999998</v>
      </c>
      <c r="C263">
        <f t="shared" si="8"/>
        <v>33.345927073002798</v>
      </c>
      <c r="D263">
        <f>ABS(B263-C263)</f>
        <v>6.7827270730027998</v>
      </c>
      <c r="E263">
        <f t="shared" si="9"/>
        <v>46.005386546845131</v>
      </c>
      <c r="F263">
        <f>D263/B263</f>
        <v>0.25534299606232685</v>
      </c>
    </row>
    <row r="264" spans="1:6">
      <c r="A264" s="1">
        <v>3.5</v>
      </c>
      <c r="B264" s="1">
        <v>27.3</v>
      </c>
      <c r="C264">
        <f t="shared" si="8"/>
        <v>34.779681111925456</v>
      </c>
      <c r="D264">
        <f>ABS(B264-C264)</f>
        <v>7.4796811119254549</v>
      </c>
      <c r="E264">
        <f t="shared" si="9"/>
        <v>55.945629536094408</v>
      </c>
      <c r="F264">
        <f>D264/B264</f>
        <v>0.27398099311082252</v>
      </c>
    </row>
    <row r="265" spans="1:6">
      <c r="A265" s="1">
        <v>4.2</v>
      </c>
      <c r="B265" s="1">
        <v>34.485500000000002</v>
      </c>
      <c r="C265">
        <f t="shared" si="8"/>
        <v>31.434255021105908</v>
      </c>
      <c r="D265">
        <f>ABS(B265-C265)</f>
        <v>3.0512449788940934</v>
      </c>
      <c r="E265">
        <f t="shared" si="9"/>
        <v>9.3100959212264165</v>
      </c>
      <c r="F265">
        <f>D265/B265</f>
        <v>8.8479070301839713E-2</v>
      </c>
    </row>
    <row r="266" spans="1:6">
      <c r="A266" s="1">
        <v>2.5</v>
      </c>
      <c r="B266" s="1">
        <v>35.922600000000003</v>
      </c>
      <c r="C266">
        <f t="shared" si="8"/>
        <v>39.558861241667671</v>
      </c>
      <c r="D266">
        <f>ABS(B266-C266)</f>
        <v>3.6362612416676683</v>
      </c>
      <c r="E266">
        <f t="shared" si="9"/>
        <v>13.222395817654492</v>
      </c>
      <c r="F266">
        <f>D266/B266</f>
        <v>0.10122489022697878</v>
      </c>
    </row>
    <row r="267" spans="1:6">
      <c r="A267" s="1">
        <v>3.6</v>
      </c>
      <c r="B267" s="1">
        <v>34.875399999999999</v>
      </c>
      <c r="C267">
        <f t="shared" si="8"/>
        <v>34.301763098951234</v>
      </c>
      <c r="D267">
        <f>ABS(B267-C267)</f>
        <v>0.57363690104876497</v>
      </c>
      <c r="E267">
        <f t="shared" si="9"/>
        <v>0.32905929424483055</v>
      </c>
      <c r="F267">
        <f>D267/B267</f>
        <v>1.6448181269570098E-2</v>
      </c>
    </row>
    <row r="268" spans="1:6">
      <c r="A268" s="1">
        <v>3.5</v>
      </c>
      <c r="B268" s="1">
        <v>31.4</v>
      </c>
      <c r="C268">
        <f t="shared" si="8"/>
        <v>34.779681111925456</v>
      </c>
      <c r="D268">
        <f>ABS(B268-C268)</f>
        <v>3.3796811119254571</v>
      </c>
      <c r="E268">
        <f t="shared" si="9"/>
        <v>11.422244418305693</v>
      </c>
      <c r="F268">
        <f>D268/B268</f>
        <v>0.10763315643074704</v>
      </c>
    </row>
    <row r="269" spans="1:6">
      <c r="A269" s="1">
        <v>2.4</v>
      </c>
      <c r="B269" s="1">
        <v>46.9</v>
      </c>
      <c r="C269">
        <f t="shared" si="8"/>
        <v>40.036779254641885</v>
      </c>
      <c r="D269">
        <f>ABS(B269-C269)</f>
        <v>6.8632207453581131</v>
      </c>
      <c r="E269">
        <f t="shared" si="9"/>
        <v>47.103798999513977</v>
      </c>
      <c r="F269">
        <f>D269/B269</f>
        <v>0.14633732932533292</v>
      </c>
    </row>
    <row r="270" spans="1:6">
      <c r="A270" s="1">
        <v>2.2999999999999998</v>
      </c>
      <c r="B270" s="1">
        <v>31.7</v>
      </c>
      <c r="C270">
        <f t="shared" si="8"/>
        <v>40.514697267616114</v>
      </c>
      <c r="D270">
        <f>ABS(B270-C270)</f>
        <v>8.8146972676161148</v>
      </c>
      <c r="E270">
        <f t="shared" si="9"/>
        <v>77.698887919718999</v>
      </c>
      <c r="F270">
        <f>D270/B270</f>
        <v>0.27806615986170707</v>
      </c>
    </row>
    <row r="271" spans="1:6">
      <c r="A271" s="1">
        <v>2.4</v>
      </c>
      <c r="B271" s="1">
        <v>43.5</v>
      </c>
      <c r="C271">
        <f t="shared" si="8"/>
        <v>40.036779254641885</v>
      </c>
      <c r="D271">
        <f>ABS(B271-C271)</f>
        <v>3.4632207453581145</v>
      </c>
      <c r="E271">
        <f t="shared" si="9"/>
        <v>11.993897931078815</v>
      </c>
      <c r="F271">
        <f>D271/B271</f>
        <v>7.9614270008232513E-2</v>
      </c>
    </row>
    <row r="272" spans="1:6">
      <c r="A272" s="1">
        <v>2.4</v>
      </c>
      <c r="B272" s="1">
        <v>31.9</v>
      </c>
      <c r="C272">
        <f t="shared" si="8"/>
        <v>40.036779254641885</v>
      </c>
      <c r="D272">
        <f>ABS(B272-C272)</f>
        <v>8.1367792546418869</v>
      </c>
      <c r="E272">
        <f t="shared" si="9"/>
        <v>66.207176638770576</v>
      </c>
      <c r="F272">
        <f>D272/B272</f>
        <v>0.2550714499887739</v>
      </c>
    </row>
    <row r="273" spans="1:6">
      <c r="A273" s="1">
        <v>3</v>
      </c>
      <c r="B273" s="1">
        <v>34.285299999999999</v>
      </c>
      <c r="C273">
        <f t="shared" si="8"/>
        <v>37.169271176796563</v>
      </c>
      <c r="D273">
        <f>ABS(B273-C273)</f>
        <v>2.8839711767965639</v>
      </c>
      <c r="E273">
        <f t="shared" si="9"/>
        <v>8.3172897485933568</v>
      </c>
      <c r="F273">
        <f>D273/B273</f>
        <v>8.4116842401745467E-2</v>
      </c>
    </row>
    <row r="274" spans="1:6">
      <c r="A274" s="1">
        <v>6.2</v>
      </c>
      <c r="B274" s="1">
        <v>28.4</v>
      </c>
      <c r="C274">
        <f t="shared" si="8"/>
        <v>21.875894761621488</v>
      </c>
      <c r="D274">
        <f>ABS(B274-C274)</f>
        <v>6.5241052383785103</v>
      </c>
      <c r="E274">
        <f t="shared" si="9"/>
        <v>42.563949161437918</v>
      </c>
      <c r="F274">
        <f>D274/B274</f>
        <v>0.22972201543586304</v>
      </c>
    </row>
    <row r="275" spans="1:6">
      <c r="A275" s="1">
        <v>2.4</v>
      </c>
      <c r="B275" s="1">
        <v>33.6</v>
      </c>
      <c r="C275">
        <f t="shared" si="8"/>
        <v>40.036779254641885</v>
      </c>
      <c r="D275">
        <f>ABS(B275-C275)</f>
        <v>6.4367792546418841</v>
      </c>
      <c r="E275">
        <f t="shared" si="9"/>
        <v>41.432127172988132</v>
      </c>
      <c r="F275">
        <f>D275/B275</f>
        <v>0.19157081115005606</v>
      </c>
    </row>
    <row r="276" spans="1:6">
      <c r="A276" s="1">
        <v>3</v>
      </c>
      <c r="B276" s="1">
        <v>34</v>
      </c>
      <c r="C276">
        <f t="shared" si="8"/>
        <v>37.169271176796563</v>
      </c>
      <c r="D276">
        <f>ABS(B276-C276)</f>
        <v>3.1692711767965633</v>
      </c>
      <c r="E276">
        <f t="shared" si="9"/>
        <v>10.044279792073473</v>
      </c>
      <c r="F276">
        <f>D276/B276</f>
        <v>9.3213858141075398E-2</v>
      </c>
    </row>
    <row r="277" spans="1:6">
      <c r="A277" s="1">
        <v>2.7</v>
      </c>
      <c r="B277" s="1">
        <v>39.799999999999997</v>
      </c>
      <c r="C277">
        <f t="shared" si="8"/>
        <v>38.603025215719228</v>
      </c>
      <c r="D277">
        <f>ABS(B277-C277)</f>
        <v>1.1969747842807692</v>
      </c>
      <c r="E277">
        <f t="shared" si="9"/>
        <v>1.4327486342039939</v>
      </c>
      <c r="F277">
        <f>D277/B277</f>
        <v>3.007474332363742E-2</v>
      </c>
    </row>
    <row r="278" spans="1:6">
      <c r="A278" s="1">
        <v>2</v>
      </c>
      <c r="B278" s="1">
        <v>46.362900000000003</v>
      </c>
      <c r="C278">
        <f t="shared" si="8"/>
        <v>41.948451306538772</v>
      </c>
      <c r="D278">
        <f>ABS(B278-C278)</f>
        <v>4.4144486934612317</v>
      </c>
      <c r="E278">
        <f t="shared" si="9"/>
        <v>19.487357267201574</v>
      </c>
      <c r="F278">
        <f>D278/B278</f>
        <v>9.521511151073879E-2</v>
      </c>
    </row>
    <row r="279" spans="1:6">
      <c r="A279" s="1">
        <v>5.7</v>
      </c>
      <c r="B279" s="1">
        <v>21.3</v>
      </c>
      <c r="C279">
        <f t="shared" si="8"/>
        <v>24.265484826492592</v>
      </c>
      <c r="D279">
        <f>ABS(B279-C279)</f>
        <v>2.9654848264925917</v>
      </c>
      <c r="E279">
        <f t="shared" si="9"/>
        <v>8.7941002561577974</v>
      </c>
      <c r="F279">
        <f>D279/B279</f>
        <v>0.13922463974143623</v>
      </c>
    </row>
    <row r="280" spans="1:6">
      <c r="A280" s="1">
        <v>3.7</v>
      </c>
      <c r="B280" s="1">
        <v>25.1</v>
      </c>
      <c r="C280">
        <f t="shared" si="8"/>
        <v>33.823845085977013</v>
      </c>
      <c r="D280">
        <f>ABS(B280-C280)</f>
        <v>8.7238450859770111</v>
      </c>
      <c r="E280">
        <f t="shared" si="9"/>
        <v>76.105473084125251</v>
      </c>
      <c r="F280">
        <f>D280/B280</f>
        <v>0.34756354924211197</v>
      </c>
    </row>
    <row r="281" spans="1:6">
      <c r="A281" s="1">
        <v>3.6</v>
      </c>
      <c r="B281" s="1">
        <v>31.6</v>
      </c>
      <c r="C281">
        <f t="shared" si="8"/>
        <v>34.301763098951234</v>
      </c>
      <c r="D281">
        <f>ABS(B281-C281)</f>
        <v>2.7017630989512327</v>
      </c>
      <c r="E281">
        <f t="shared" si="9"/>
        <v>7.2995238428545681</v>
      </c>
      <c r="F281">
        <f>D281/B281</f>
        <v>8.5498832245292172E-2</v>
      </c>
    </row>
    <row r="282" spans="1:6">
      <c r="A282" s="1">
        <v>3.2</v>
      </c>
      <c r="B282" s="1">
        <v>30.492599999999999</v>
      </c>
      <c r="C282">
        <f t="shared" si="8"/>
        <v>36.21343515084812</v>
      </c>
      <c r="D282">
        <f>ABS(B282-C282)</f>
        <v>5.7208351508481208</v>
      </c>
      <c r="E282">
        <f t="shared" si="9"/>
        <v>32.727954823179438</v>
      </c>
      <c r="F282">
        <f>D282/B282</f>
        <v>0.18761388503597989</v>
      </c>
    </row>
    <row r="283" spans="1:6">
      <c r="A283" s="1">
        <v>3.5</v>
      </c>
      <c r="B283" s="1">
        <v>41.2</v>
      </c>
      <c r="C283">
        <f t="shared" si="8"/>
        <v>34.779681111925456</v>
      </c>
      <c r="D283">
        <f>ABS(B283-C283)</f>
        <v>6.4203188880745472</v>
      </c>
      <c r="E283">
        <f t="shared" si="9"/>
        <v>41.22049462456679</v>
      </c>
      <c r="F283">
        <f>D283/B283</f>
        <v>0.155832982720256</v>
      </c>
    </row>
    <row r="284" spans="1:6">
      <c r="A284" s="1">
        <v>4.5999999999999996</v>
      </c>
      <c r="B284" s="1">
        <v>34.1</v>
      </c>
      <c r="C284">
        <f t="shared" si="8"/>
        <v>29.522582969209026</v>
      </c>
      <c r="D284">
        <f>ABS(B284-C284)</f>
        <v>4.5774170307909756</v>
      </c>
      <c r="E284">
        <f t="shared" si="9"/>
        <v>20.95274667377527</v>
      </c>
      <c r="F284">
        <f>D284/B284</f>
        <v>0.13423510354225734</v>
      </c>
    </row>
    <row r="285" spans="1:6">
      <c r="A285" s="1">
        <v>3</v>
      </c>
      <c r="B285" s="1">
        <v>29.5</v>
      </c>
      <c r="C285">
        <f t="shared" si="8"/>
        <v>37.169271176796563</v>
      </c>
      <c r="D285">
        <f>ABS(B285-C285)</f>
        <v>7.6692711767965633</v>
      </c>
      <c r="E285">
        <f t="shared" si="9"/>
        <v>58.817720383242545</v>
      </c>
      <c r="F285">
        <f>D285/B285</f>
        <v>0.25997529412869708</v>
      </c>
    </row>
    <row r="286" spans="1:6">
      <c r="A286" s="1">
        <v>3.5</v>
      </c>
      <c r="B286" s="1">
        <v>32.407600000000002</v>
      </c>
      <c r="C286">
        <f t="shared" si="8"/>
        <v>34.779681111925456</v>
      </c>
      <c r="D286">
        <f>ABS(B286-C286)</f>
        <v>2.3720811119254535</v>
      </c>
      <c r="E286">
        <f t="shared" si="9"/>
        <v>5.6267688015534958</v>
      </c>
      <c r="F286">
        <f>D286/B286</f>
        <v>7.3195210750732959E-2</v>
      </c>
    </row>
    <row r="287" spans="1:6">
      <c r="A287" s="1">
        <v>3.7</v>
      </c>
      <c r="B287" s="1">
        <v>30.5</v>
      </c>
      <c r="C287">
        <f t="shared" si="8"/>
        <v>33.823845085977013</v>
      </c>
      <c r="D287">
        <f>ABS(B287-C287)</f>
        <v>3.3238450859770126</v>
      </c>
      <c r="E287">
        <f t="shared" si="9"/>
        <v>11.047946155573534</v>
      </c>
      <c r="F287">
        <f>D287/B287</f>
        <v>0.10897852740908238</v>
      </c>
    </row>
    <row r="288" spans="1:6">
      <c r="A288" s="1">
        <v>5.3</v>
      </c>
      <c r="B288" s="1">
        <v>22.9</v>
      </c>
      <c r="C288">
        <f t="shared" si="8"/>
        <v>26.177156878389479</v>
      </c>
      <c r="D288">
        <f>ABS(B288-C288)</f>
        <v>3.27715687838948</v>
      </c>
      <c r="E288">
        <f t="shared" si="9"/>
        <v>10.739757205575481</v>
      </c>
      <c r="F288">
        <f>D288/B288</f>
        <v>0.14310728726591618</v>
      </c>
    </row>
    <row r="289" spans="1:6">
      <c r="A289" s="1">
        <v>2.4</v>
      </c>
      <c r="B289" s="1">
        <v>41.699800000000003</v>
      </c>
      <c r="C289">
        <f t="shared" si="8"/>
        <v>40.036779254641885</v>
      </c>
      <c r="D289">
        <f>ABS(B289-C289)</f>
        <v>1.6630207453581178</v>
      </c>
      <c r="E289">
        <f t="shared" si="9"/>
        <v>2.7656379994914699</v>
      </c>
      <c r="F289">
        <f>D289/B289</f>
        <v>3.9880784688610442E-2</v>
      </c>
    </row>
    <row r="290" spans="1:6">
      <c r="A290" s="1">
        <v>4</v>
      </c>
      <c r="B290" s="1">
        <v>36.392600000000002</v>
      </c>
      <c r="C290">
        <f t="shared" si="8"/>
        <v>32.390091047054355</v>
      </c>
      <c r="D290">
        <f>ABS(B290-C290)</f>
        <v>4.0025089529456466</v>
      </c>
      <c r="E290">
        <f t="shared" si="9"/>
        <v>16.020077918410056</v>
      </c>
      <c r="F290">
        <f>D290/B290</f>
        <v>0.1099813960240721</v>
      </c>
    </row>
    <row r="291" spans="1:6">
      <c r="A291" s="1">
        <v>2.5</v>
      </c>
      <c r="B291" s="1">
        <v>36.704700000000003</v>
      </c>
      <c r="C291">
        <f t="shared" si="8"/>
        <v>39.558861241667671</v>
      </c>
      <c r="D291">
        <f>ABS(B291-C291)</f>
        <v>2.8541612416676685</v>
      </c>
      <c r="E291">
        <f t="shared" si="9"/>
        <v>8.1462363934379276</v>
      </c>
      <c r="F291">
        <f>D291/B291</f>
        <v>7.7760102702587638E-2</v>
      </c>
    </row>
    <row r="292" spans="1:6">
      <c r="A292" s="1">
        <v>5.7</v>
      </c>
      <c r="B292" s="1">
        <v>27.1</v>
      </c>
      <c r="C292">
        <f t="shared" si="8"/>
        <v>24.265484826492592</v>
      </c>
      <c r="D292">
        <f>ABS(B292-C292)</f>
        <v>2.834515173507409</v>
      </c>
      <c r="E292">
        <f t="shared" si="9"/>
        <v>8.0344762688437363</v>
      </c>
      <c r="F292">
        <f>D292/B292</f>
        <v>0.10459465584898188</v>
      </c>
    </row>
    <row r="293" spans="1:6">
      <c r="A293" s="1">
        <v>2</v>
      </c>
      <c r="B293" s="1">
        <v>60.1</v>
      </c>
      <c r="C293">
        <f t="shared" si="8"/>
        <v>41.948451306538772</v>
      </c>
      <c r="D293">
        <f>ABS(B293-C293)</f>
        <v>18.15154869346123</v>
      </c>
      <c r="E293">
        <f t="shared" si="9"/>
        <v>329.47871997109405</v>
      </c>
      <c r="F293">
        <f>D293/B293</f>
        <v>0.30202244082298219</v>
      </c>
    </row>
    <row r="294" spans="1:6">
      <c r="A294" s="1">
        <v>1.6</v>
      </c>
      <c r="B294" s="1">
        <v>47.202500000000001</v>
      </c>
      <c r="C294">
        <f t="shared" si="8"/>
        <v>43.860123358435658</v>
      </c>
      <c r="D294">
        <f>ABS(B294-C294)</f>
        <v>3.3423766415643428</v>
      </c>
      <c r="E294">
        <f t="shared" si="9"/>
        <v>11.171481614074935</v>
      </c>
      <c r="F294">
        <f>D294/B294</f>
        <v>7.0809313946599076E-2</v>
      </c>
    </row>
    <row r="295" spans="1:6">
      <c r="A295" s="1">
        <v>2.4</v>
      </c>
      <c r="B295" s="1">
        <v>42.8</v>
      </c>
      <c r="C295">
        <f t="shared" si="8"/>
        <v>40.036779254641885</v>
      </c>
      <c r="D295">
        <f>ABS(B295-C295)</f>
        <v>2.7632207453581117</v>
      </c>
      <c r="E295">
        <f t="shared" si="9"/>
        <v>7.6353888875774381</v>
      </c>
      <c r="F295">
        <f>D295/B295</f>
        <v>6.4561232368180177E-2</v>
      </c>
    </row>
    <row r="296" spans="1:6">
      <c r="A296" s="1">
        <v>4.8</v>
      </c>
      <c r="B296" s="1">
        <v>26.212499999999999</v>
      </c>
      <c r="C296">
        <f t="shared" si="8"/>
        <v>28.566746943260583</v>
      </c>
      <c r="D296">
        <f>ABS(B296-C296)</f>
        <v>2.3542469432605841</v>
      </c>
      <c r="E296">
        <f t="shared" si="9"/>
        <v>5.5424786698518043</v>
      </c>
      <c r="F296">
        <f>D296/B296</f>
        <v>8.9813903414805316E-2</v>
      </c>
    </row>
    <row r="297" spans="1:6">
      <c r="A297" s="1">
        <v>4.7</v>
      </c>
      <c r="B297" s="1">
        <v>24.5</v>
      </c>
      <c r="C297">
        <f t="shared" si="8"/>
        <v>29.044664956234804</v>
      </c>
      <c r="D297">
        <f>ABS(B297-C297)</f>
        <v>4.5446649562348043</v>
      </c>
      <c r="E297">
        <f t="shared" si="9"/>
        <v>20.653979564428695</v>
      </c>
      <c r="F297">
        <f>D297/B297</f>
        <v>0.18549652882591039</v>
      </c>
    </row>
    <row r="298" spans="1:6">
      <c r="A298" s="1">
        <v>2.2999999999999998</v>
      </c>
      <c r="B298" s="1">
        <v>34.700000000000003</v>
      </c>
      <c r="C298">
        <f t="shared" si="8"/>
        <v>40.514697267616114</v>
      </c>
      <c r="D298">
        <f>ABS(B298-C298)</f>
        <v>5.8146972676161113</v>
      </c>
      <c r="E298">
        <f t="shared" si="9"/>
        <v>33.810704314022267</v>
      </c>
      <c r="F298">
        <f>D298/B298</f>
        <v>0.16757052644426831</v>
      </c>
    </row>
    <row r="299" spans="1:6">
      <c r="A299" s="1">
        <v>3.6</v>
      </c>
      <c r="B299" s="1">
        <v>37.200000000000003</v>
      </c>
      <c r="C299">
        <f t="shared" si="8"/>
        <v>34.301763098951234</v>
      </c>
      <c r="D299">
        <f>ABS(B299-C299)</f>
        <v>2.8982369010487687</v>
      </c>
      <c r="E299">
        <f t="shared" si="9"/>
        <v>8.3997771346007699</v>
      </c>
      <c r="F299">
        <f>D299/B299</f>
        <v>7.7909594114214206E-2</v>
      </c>
    </row>
    <row r="300" spans="1:6">
      <c r="A300" s="1">
        <v>2.9</v>
      </c>
      <c r="B300" s="1">
        <v>41.360799999999998</v>
      </c>
      <c r="C300">
        <f t="shared" si="8"/>
        <v>37.647189189770785</v>
      </c>
      <c r="D300">
        <f>ABS(B300-C300)</f>
        <v>3.7136108102292127</v>
      </c>
      <c r="E300">
        <f t="shared" si="9"/>
        <v>13.790905249851269</v>
      </c>
      <c r="F300">
        <f>D300/B300</f>
        <v>8.9785758743283803E-2</v>
      </c>
    </row>
    <row r="301" spans="1:6">
      <c r="A301" s="1">
        <v>4</v>
      </c>
      <c r="B301" s="1">
        <v>27.589400000000001</v>
      </c>
      <c r="C301">
        <f t="shared" si="8"/>
        <v>32.390091047054355</v>
      </c>
      <c r="D301">
        <f>ABS(B301-C301)</f>
        <v>4.8006910470543538</v>
      </c>
      <c r="E301">
        <f t="shared" si="9"/>
        <v>23.046634529267827</v>
      </c>
      <c r="F301">
        <f>D301/B301</f>
        <v>0.17400490938745872</v>
      </c>
    </row>
    <row r="302" spans="1:6">
      <c r="A302" s="1">
        <v>6</v>
      </c>
      <c r="B302" s="1">
        <v>23.4</v>
      </c>
      <c r="C302">
        <f t="shared" si="8"/>
        <v>22.831730787569931</v>
      </c>
      <c r="D302">
        <f>ABS(B302-C302)</f>
        <v>0.56826921243006723</v>
      </c>
      <c r="E302">
        <f t="shared" si="9"/>
        <v>0.32292989779588888</v>
      </c>
      <c r="F302">
        <f>D302/B302</f>
        <v>2.4285009078208002E-2</v>
      </c>
    </row>
    <row r="303" spans="1:6">
      <c r="A303" s="1">
        <v>2.4</v>
      </c>
      <c r="B303" s="1">
        <v>38.957500000000003</v>
      </c>
      <c r="C303">
        <f t="shared" si="8"/>
        <v>40.036779254641885</v>
      </c>
      <c r="D303">
        <f>ABS(B303-C303)</f>
        <v>1.0792792546418823</v>
      </c>
      <c r="E303">
        <f t="shared" si="9"/>
        <v>1.1648437095003372</v>
      </c>
      <c r="F303">
        <f>D303/B303</f>
        <v>2.7704017317381306E-2</v>
      </c>
    </row>
    <row r="304" spans="1:6">
      <c r="A304" s="1">
        <v>2</v>
      </c>
      <c r="B304" s="1">
        <v>43.541400000000003</v>
      </c>
      <c r="C304">
        <f t="shared" si="8"/>
        <v>41.948451306538772</v>
      </c>
      <c r="D304">
        <f>ABS(B304-C304)</f>
        <v>1.5929486934612314</v>
      </c>
      <c r="E304">
        <f t="shared" si="9"/>
        <v>2.5374855399998442</v>
      </c>
      <c r="F304">
        <f>D304/B304</f>
        <v>3.6584691660379115E-2</v>
      </c>
    </row>
    <row r="305" spans="1:6">
      <c r="A305" s="1">
        <v>2.4</v>
      </c>
      <c r="B305" s="1">
        <v>43.104300000000002</v>
      </c>
      <c r="C305">
        <f t="shared" si="8"/>
        <v>40.036779254641885</v>
      </c>
      <c r="D305">
        <f>ABS(B305-C305)</f>
        <v>3.0675207453581166</v>
      </c>
      <c r="E305">
        <f t="shared" si="9"/>
        <v>9.4096835232024159</v>
      </c>
      <c r="F305">
        <f>D305/B305</f>
        <v>7.116507507042491E-2</v>
      </c>
    </row>
    <row r="306" spans="1:6">
      <c r="A306" s="1">
        <v>3.2</v>
      </c>
      <c r="B306" s="1">
        <v>36.4</v>
      </c>
      <c r="C306">
        <f t="shared" si="8"/>
        <v>36.21343515084812</v>
      </c>
      <c r="D306">
        <f>ABS(B306-C306)</f>
        <v>0.18656484915187832</v>
      </c>
      <c r="E306">
        <f t="shared" si="9"/>
        <v>3.4806442939063112E-2</v>
      </c>
      <c r="F306">
        <f>D306/B306</f>
        <v>5.125407943732921E-3</v>
      </c>
    </row>
    <row r="307" spans="1:6">
      <c r="A307" s="1">
        <v>3.5</v>
      </c>
      <c r="B307" s="1">
        <v>35.5</v>
      </c>
      <c r="C307">
        <f t="shared" si="8"/>
        <v>34.779681111925456</v>
      </c>
      <c r="D307">
        <f>ABS(B307-C307)</f>
        <v>0.72031888807454436</v>
      </c>
      <c r="E307">
        <f t="shared" si="9"/>
        <v>0.51885930051694795</v>
      </c>
      <c r="F307">
        <f>D307/B307</f>
        <v>2.0290672903508292E-2</v>
      </c>
    </row>
    <row r="308" spans="1:6">
      <c r="A308" s="1">
        <v>3.6</v>
      </c>
      <c r="B308" s="1">
        <v>29.5</v>
      </c>
      <c r="C308">
        <f t="shared" si="8"/>
        <v>34.301763098951234</v>
      </c>
      <c r="D308">
        <f>ABS(B308-C308)</f>
        <v>4.8017630989512341</v>
      </c>
      <c r="E308">
        <f t="shared" si="9"/>
        <v>23.056928858449758</v>
      </c>
      <c r="F308">
        <f>D308/B308</f>
        <v>0.1627716304729232</v>
      </c>
    </row>
    <row r="309" spans="1:6">
      <c r="A309" s="1">
        <v>3.6</v>
      </c>
      <c r="B309" s="1">
        <v>35.6</v>
      </c>
      <c r="C309">
        <f t="shared" si="8"/>
        <v>34.301763098951234</v>
      </c>
      <c r="D309">
        <f>ABS(B309-C309)</f>
        <v>1.2982369010487673</v>
      </c>
      <c r="E309">
        <f t="shared" si="9"/>
        <v>1.6854190512447069</v>
      </c>
      <c r="F309">
        <f>D309/B309</f>
        <v>3.6467328681145147E-2</v>
      </c>
    </row>
    <row r="310" spans="1:6">
      <c r="A310" s="1">
        <v>5.2</v>
      </c>
      <c r="B310" s="1">
        <v>22.6</v>
      </c>
      <c r="C310">
        <f t="shared" si="8"/>
        <v>26.655074891363697</v>
      </c>
      <c r="D310">
        <f>ABS(B310-C310)</f>
        <v>4.0550748913636951</v>
      </c>
      <c r="E310">
        <f t="shared" si="9"/>
        <v>16.443632374568285</v>
      </c>
      <c r="F310">
        <f>D310/B310</f>
        <v>0.17942809253821659</v>
      </c>
    </row>
    <row r="311" spans="1:6">
      <c r="A311" s="1">
        <v>5.3</v>
      </c>
      <c r="B311" s="1">
        <v>23.299900000000001</v>
      </c>
      <c r="C311">
        <f t="shared" si="8"/>
        <v>26.177156878389479</v>
      </c>
      <c r="D311">
        <f>ABS(B311-C311)</f>
        <v>2.8772568783894776</v>
      </c>
      <c r="E311">
        <f t="shared" si="9"/>
        <v>8.2786071442395617</v>
      </c>
      <c r="F311">
        <f>D311/B311</f>
        <v>0.12348794966456841</v>
      </c>
    </row>
    <row r="312" spans="1:6">
      <c r="A312" s="1">
        <v>4.5</v>
      </c>
      <c r="B312" s="1">
        <v>27.2</v>
      </c>
      <c r="C312">
        <f t="shared" si="8"/>
        <v>30.000500982183247</v>
      </c>
      <c r="D312">
        <f>ABS(B312-C312)</f>
        <v>2.8005009821832481</v>
      </c>
      <c r="E312">
        <f t="shared" si="9"/>
        <v>7.8428057512093368</v>
      </c>
      <c r="F312">
        <f>D312/B312</f>
        <v>0.10295959493320765</v>
      </c>
    </row>
    <row r="313" spans="1:6">
      <c r="A313" s="1">
        <v>1.6</v>
      </c>
      <c r="B313" s="1">
        <v>47.7592</v>
      </c>
      <c r="C313">
        <f t="shared" si="8"/>
        <v>43.860123358435658</v>
      </c>
      <c r="D313">
        <f>ABS(B313-C313)</f>
        <v>3.8990766415643421</v>
      </c>
      <c r="E313">
        <f t="shared" si="9"/>
        <v>15.20279865679267</v>
      </c>
      <c r="F313">
        <f>D313/B313</f>
        <v>8.1640325666349989E-2</v>
      </c>
    </row>
    <row r="314" spans="1:6">
      <c r="A314" s="1">
        <v>4</v>
      </c>
      <c r="B314" s="1">
        <v>28.654900000000001</v>
      </c>
      <c r="C314">
        <f t="shared" si="8"/>
        <v>32.390091047054355</v>
      </c>
      <c r="D314">
        <f>ABS(B314-C314)</f>
        <v>3.7351910470543537</v>
      </c>
      <c r="E314">
        <f t="shared" si="9"/>
        <v>13.951652157994999</v>
      </c>
      <c r="F314">
        <f>D314/B314</f>
        <v>0.13035086659015921</v>
      </c>
    </row>
    <row r="315" spans="1:6">
      <c r="A315" s="1">
        <v>3.5</v>
      </c>
      <c r="B315" s="1">
        <v>37.6</v>
      </c>
      <c r="C315">
        <f t="shared" si="8"/>
        <v>34.779681111925456</v>
      </c>
      <c r="D315">
        <f>ABS(B315-C315)</f>
        <v>2.8203188880745458</v>
      </c>
      <c r="E315">
        <f t="shared" si="9"/>
        <v>7.9541986304300423</v>
      </c>
      <c r="F315">
        <f>D315/B315</f>
        <v>7.5008481065812385E-2</v>
      </c>
    </row>
    <row r="316" spans="1:6">
      <c r="A316" s="1">
        <v>2.4</v>
      </c>
      <c r="B316" s="1">
        <v>42.2</v>
      </c>
      <c r="C316">
        <f t="shared" si="8"/>
        <v>40.036779254641885</v>
      </c>
      <c r="D316">
        <f>ABS(B316-C316)</f>
        <v>2.1632207453581174</v>
      </c>
      <c r="E316">
        <f t="shared" si="9"/>
        <v>4.679523993147729</v>
      </c>
      <c r="F316">
        <f>D316/B316</f>
        <v>5.1261155103272921E-2</v>
      </c>
    </row>
    <row r="317" spans="1:6">
      <c r="A317" s="1">
        <v>3</v>
      </c>
      <c r="B317" s="1">
        <v>35.267800000000001</v>
      </c>
      <c r="C317">
        <f t="shared" si="8"/>
        <v>37.169271176796563</v>
      </c>
      <c r="D317">
        <f>ABS(B317-C317)</f>
        <v>1.9014711767965622</v>
      </c>
      <c r="E317">
        <f t="shared" si="9"/>
        <v>3.615592636188103</v>
      </c>
      <c r="F317">
        <f>D317/B317</f>
        <v>5.3915219457878354E-2</v>
      </c>
    </row>
    <row r="318" spans="1:6">
      <c r="A318" s="1">
        <v>3.5</v>
      </c>
      <c r="B318" s="1">
        <v>40.299999999999997</v>
      </c>
      <c r="C318">
        <f t="shared" si="8"/>
        <v>34.779681111925456</v>
      </c>
      <c r="D318">
        <f>ABS(B318-C318)</f>
        <v>5.5203188880745415</v>
      </c>
      <c r="E318">
        <f t="shared" si="9"/>
        <v>30.473920626032541</v>
      </c>
      <c r="F318">
        <f>D318/B318</f>
        <v>0.13698061757008789</v>
      </c>
    </row>
    <row r="319" spans="1:6">
      <c r="A319" s="1">
        <v>4</v>
      </c>
      <c r="B319" s="1">
        <v>28.5</v>
      </c>
      <c r="C319">
        <f t="shared" si="8"/>
        <v>32.390091047054355</v>
      </c>
      <c r="D319">
        <f>ABS(B319-C319)</f>
        <v>3.890091047054355</v>
      </c>
      <c r="E319">
        <f t="shared" si="9"/>
        <v>15.132808354372449</v>
      </c>
      <c r="F319">
        <f>D319/B319</f>
        <v>0.13649442270366158</v>
      </c>
    </row>
    <row r="320" spans="1:6">
      <c r="A320" s="1">
        <v>3.5</v>
      </c>
      <c r="B320" s="1">
        <v>37.6</v>
      </c>
      <c r="C320">
        <f t="shared" si="8"/>
        <v>34.779681111925456</v>
      </c>
      <c r="D320">
        <f>ABS(B320-C320)</f>
        <v>2.8203188880745458</v>
      </c>
      <c r="E320">
        <f t="shared" si="9"/>
        <v>7.9541986304300423</v>
      </c>
      <c r="F320">
        <f>D320/B320</f>
        <v>7.5008481065812385E-2</v>
      </c>
    </row>
    <row r="321" spans="1:6">
      <c r="A321" s="1">
        <v>5.9</v>
      </c>
      <c r="B321" s="1">
        <v>27.2408</v>
      </c>
      <c r="C321">
        <f t="shared" si="8"/>
        <v>23.309648800544149</v>
      </c>
      <c r="D321">
        <f>ABS(B321-C321)</f>
        <v>3.9311511994558508</v>
      </c>
      <c r="E321">
        <f t="shared" si="9"/>
        <v>15.453949752983174</v>
      </c>
      <c r="F321">
        <f>D321/B321</f>
        <v>0.14431115090070229</v>
      </c>
    </row>
    <row r="322" spans="1:6">
      <c r="A322" s="1">
        <v>1.6</v>
      </c>
      <c r="B322" s="1">
        <v>50.2669</v>
      </c>
      <c r="C322">
        <f t="shared" si="8"/>
        <v>43.860123358435658</v>
      </c>
      <c r="D322">
        <f>ABS(B322-C322)</f>
        <v>6.4067766415643419</v>
      </c>
      <c r="E322">
        <f t="shared" si="9"/>
        <v>41.04678693489447</v>
      </c>
      <c r="F322">
        <f>D322/B322</f>
        <v>0.12745517709594867</v>
      </c>
    </row>
    <row r="323" spans="1:6">
      <c r="A323" s="1">
        <v>5.6</v>
      </c>
      <c r="B323" s="1">
        <v>25.008900000000001</v>
      </c>
      <c r="C323">
        <f t="shared" ref="C323:C386" si="10">$H$4+($H$3*A323)</f>
        <v>24.743402839466814</v>
      </c>
      <c r="D323">
        <f>ABS(B323-C323)</f>
        <v>0.26549716053318662</v>
      </c>
      <c r="E323">
        <f t="shared" ref="E323:E386" si="11">D323^2</f>
        <v>7.0488742251184663E-2</v>
      </c>
      <c r="F323">
        <f>D323/B323</f>
        <v>1.061610708720442E-2</v>
      </c>
    </row>
    <row r="324" spans="1:6">
      <c r="A324" s="1">
        <v>2</v>
      </c>
      <c r="B324" s="1">
        <v>43</v>
      </c>
      <c r="C324">
        <f t="shared" si="10"/>
        <v>41.948451306538772</v>
      </c>
      <c r="D324">
        <f>ABS(B324-C324)</f>
        <v>1.0515486934612284</v>
      </c>
      <c r="E324">
        <f t="shared" si="11"/>
        <v>1.1057546547200163</v>
      </c>
      <c r="F324">
        <f>D324/B324</f>
        <v>2.4454620778168103E-2</v>
      </c>
    </row>
    <row r="325" spans="1:6">
      <c r="A325" s="1">
        <v>5.3</v>
      </c>
      <c r="B325" s="1">
        <v>27.9</v>
      </c>
      <c r="C325">
        <f t="shared" si="10"/>
        <v>26.177156878389479</v>
      </c>
      <c r="D325">
        <f>ABS(B325-C325)</f>
        <v>1.72284312161052</v>
      </c>
      <c r="E325">
        <f t="shared" si="11"/>
        <v>2.9681884216806811</v>
      </c>
      <c r="F325">
        <f>D325/B325</f>
        <v>6.1750649520090323E-2</v>
      </c>
    </row>
    <row r="326" spans="1:6">
      <c r="A326" s="1">
        <v>2</v>
      </c>
      <c r="B326" s="1">
        <v>37.1</v>
      </c>
      <c r="C326">
        <f t="shared" si="10"/>
        <v>41.948451306538772</v>
      </c>
      <c r="D326">
        <f>ABS(B326-C326)</f>
        <v>4.8484513065387702</v>
      </c>
      <c r="E326">
        <f t="shared" si="11"/>
        <v>23.507480071877509</v>
      </c>
      <c r="F326">
        <f>D326/B326</f>
        <v>0.13068601904417171</v>
      </c>
    </row>
    <row r="327" spans="1:6">
      <c r="A327" s="1">
        <v>4.5999999999999996</v>
      </c>
      <c r="B327" s="1">
        <v>32.149900000000002</v>
      </c>
      <c r="C327">
        <f t="shared" si="10"/>
        <v>29.522582969209026</v>
      </c>
      <c r="D327">
        <f>ABS(B327-C327)</f>
        <v>2.6273170307909766</v>
      </c>
      <c r="E327">
        <f t="shared" si="11"/>
        <v>6.9027947802843137</v>
      </c>
      <c r="F327">
        <f>D327/B327</f>
        <v>8.1720846123657501E-2</v>
      </c>
    </row>
    <row r="328" spans="1:6">
      <c r="A328" s="1">
        <v>2.4</v>
      </c>
      <c r="B328" s="1">
        <v>41.9</v>
      </c>
      <c r="C328">
        <f t="shared" si="10"/>
        <v>40.036779254641885</v>
      </c>
      <c r="D328">
        <f>ABS(B328-C328)</f>
        <v>1.8632207453581131</v>
      </c>
      <c r="E328">
        <f t="shared" si="11"/>
        <v>3.4715915459328426</v>
      </c>
      <c r="F328">
        <f>D328/B328</f>
        <v>4.4468275545539691E-2</v>
      </c>
    </row>
    <row r="329" spans="1:6">
      <c r="A329" s="1">
        <v>2.4</v>
      </c>
      <c r="B329" s="1">
        <v>38.876899999999999</v>
      </c>
      <c r="C329">
        <f t="shared" si="10"/>
        <v>40.036779254641885</v>
      </c>
      <c r="D329">
        <f>ABS(B329-C329)</f>
        <v>1.1598792546418863</v>
      </c>
      <c r="E329">
        <f t="shared" si="11"/>
        <v>1.3453198853486179</v>
      </c>
      <c r="F329">
        <f>D329/B329</f>
        <v>2.9834664148681772E-2</v>
      </c>
    </row>
    <row r="330" spans="1:6">
      <c r="A330" s="1">
        <v>1.6</v>
      </c>
      <c r="B330" s="1">
        <v>50.4</v>
      </c>
      <c r="C330">
        <f t="shared" si="10"/>
        <v>43.860123358435658</v>
      </c>
      <c r="D330">
        <f>ABS(B330-C330)</f>
        <v>6.5398766415643408</v>
      </c>
      <c r="E330">
        <f t="shared" si="11"/>
        <v>42.769986486878878</v>
      </c>
      <c r="F330">
        <f>D330/B330</f>
        <v>0.12975945717389564</v>
      </c>
    </row>
    <row r="331" spans="1:6">
      <c r="A331" s="1">
        <v>5.5</v>
      </c>
      <c r="B331" s="1">
        <v>31.7</v>
      </c>
      <c r="C331">
        <f t="shared" si="10"/>
        <v>25.221320852441035</v>
      </c>
      <c r="D331">
        <f>ABS(B331-C331)</f>
        <v>6.4786791475589638</v>
      </c>
      <c r="E331">
        <f t="shared" si="11"/>
        <v>41.973283497015345</v>
      </c>
      <c r="F331">
        <f>D331/B331</f>
        <v>0.20437473651605564</v>
      </c>
    </row>
    <row r="332" spans="1:6">
      <c r="A332" s="1">
        <v>2.2000000000000002</v>
      </c>
      <c r="B332" s="1">
        <v>46.8</v>
      </c>
      <c r="C332">
        <f t="shared" si="10"/>
        <v>40.992615280590329</v>
      </c>
      <c r="D332">
        <f>ABS(B332-C332)</f>
        <v>5.8073847194096686</v>
      </c>
      <c r="E332">
        <f t="shared" si="11"/>
        <v>33.725717279232917</v>
      </c>
      <c r="F332">
        <f>D332/B332</f>
        <v>0.12408941708140318</v>
      </c>
    </row>
    <row r="333" spans="1:6">
      <c r="A333" s="1">
        <v>3.7</v>
      </c>
      <c r="B333" s="1">
        <v>25.2</v>
      </c>
      <c r="C333">
        <f t="shared" si="10"/>
        <v>33.823845085977013</v>
      </c>
      <c r="D333">
        <f>ABS(B333-C333)</f>
        <v>8.6238450859770133</v>
      </c>
      <c r="E333">
        <f t="shared" si="11"/>
        <v>74.370704066929875</v>
      </c>
      <c r="F333">
        <f>D333/B333</f>
        <v>0.34221607484035765</v>
      </c>
    </row>
    <row r="334" spans="1:6">
      <c r="A334" s="1">
        <v>3.8</v>
      </c>
      <c r="B334" s="1">
        <v>33.200000000000003</v>
      </c>
      <c r="C334">
        <f t="shared" si="10"/>
        <v>33.345927073002798</v>
      </c>
      <c r="D334">
        <f>ABS(B334-C334)</f>
        <v>0.14592707300279528</v>
      </c>
      <c r="E334">
        <f t="shared" si="11"/>
        <v>2.1294710635163142E-2</v>
      </c>
      <c r="F334">
        <f>D334/B334</f>
        <v>4.3953937651444357E-3</v>
      </c>
    </row>
    <row r="335" spans="1:6">
      <c r="A335" s="1">
        <v>3.5</v>
      </c>
      <c r="B335" s="1">
        <v>36.200000000000003</v>
      </c>
      <c r="C335">
        <f t="shared" si="10"/>
        <v>34.779681111925456</v>
      </c>
      <c r="D335">
        <f>ABS(B335-C335)</f>
        <v>1.4203188880745472</v>
      </c>
      <c r="E335">
        <f t="shared" si="11"/>
        <v>2.0173057438213182</v>
      </c>
      <c r="F335">
        <f>D335/B335</f>
        <v>3.9235328399849369E-2</v>
      </c>
    </row>
    <row r="336" spans="1:6">
      <c r="A336" s="1">
        <v>2</v>
      </c>
      <c r="B336" s="1">
        <v>43.9</v>
      </c>
      <c r="C336">
        <f t="shared" si="10"/>
        <v>41.948451306538772</v>
      </c>
      <c r="D336">
        <f>ABS(B336-C336)</f>
        <v>1.9515486934612269</v>
      </c>
      <c r="E336">
        <f t="shared" si="11"/>
        <v>3.8085423029502219</v>
      </c>
      <c r="F336">
        <f>D336/B336</f>
        <v>4.4454412151736379E-2</v>
      </c>
    </row>
    <row r="337" spans="1:6">
      <c r="A337" s="1">
        <v>3</v>
      </c>
      <c r="B337" s="1">
        <v>39.710299999999997</v>
      </c>
      <c r="C337">
        <f t="shared" si="10"/>
        <v>37.169271176796563</v>
      </c>
      <c r="D337">
        <f>ABS(B337-C337)</f>
        <v>2.5410288232034333</v>
      </c>
      <c r="E337">
        <f t="shared" si="11"/>
        <v>6.4568274803506247</v>
      </c>
      <c r="F337">
        <f>D337/B337</f>
        <v>6.3989162086497298E-2</v>
      </c>
    </row>
    <row r="338" spans="1:6">
      <c r="A338" s="1">
        <v>3.5</v>
      </c>
      <c r="B338" s="1">
        <v>33.200000000000003</v>
      </c>
      <c r="C338">
        <f t="shared" si="10"/>
        <v>34.779681111925456</v>
      </c>
      <c r="D338">
        <f>ABS(B338-C338)</f>
        <v>1.5796811119254528</v>
      </c>
      <c r="E338">
        <f t="shared" si="11"/>
        <v>2.495392415374035</v>
      </c>
      <c r="F338">
        <f>D338/B338</f>
        <v>4.7580756383296764E-2</v>
      </c>
    </row>
    <row r="339" spans="1:6">
      <c r="A339" s="1">
        <v>3.3</v>
      </c>
      <c r="B339" s="1">
        <v>40.1</v>
      </c>
      <c r="C339">
        <f t="shared" si="10"/>
        <v>35.735517137873899</v>
      </c>
      <c r="D339">
        <f>ABS(B339-C339)</f>
        <v>4.3644828621261027</v>
      </c>
      <c r="E339">
        <f t="shared" si="11"/>
        <v>19.048710653792458</v>
      </c>
      <c r="F339">
        <f>D339/B339</f>
        <v>0.10883997162409233</v>
      </c>
    </row>
    <row r="340" spans="1:6">
      <c r="A340" s="1">
        <v>2.4</v>
      </c>
      <c r="B340" s="1">
        <v>46.9</v>
      </c>
      <c r="C340">
        <f t="shared" si="10"/>
        <v>40.036779254641885</v>
      </c>
      <c r="D340">
        <f>ABS(B340-C340)</f>
        <v>6.8632207453581131</v>
      </c>
      <c r="E340">
        <f t="shared" si="11"/>
        <v>47.103798999513977</v>
      </c>
      <c r="F340">
        <f>D340/B340</f>
        <v>0.14633732932533292</v>
      </c>
    </row>
    <row r="341" spans="1:6">
      <c r="A341" s="1">
        <v>4.4000000000000004</v>
      </c>
      <c r="B341" s="1">
        <v>24.9</v>
      </c>
      <c r="C341">
        <f t="shared" si="10"/>
        <v>30.478418995157465</v>
      </c>
      <c r="D341">
        <f>ABS(B341-C341)</f>
        <v>5.5784189951574668</v>
      </c>
      <c r="E341">
        <f t="shared" si="11"/>
        <v>31.11875848553364</v>
      </c>
      <c r="F341">
        <f>D341/B341</f>
        <v>0.22403289137178584</v>
      </c>
    </row>
    <row r="342" spans="1:6">
      <c r="A342" s="1">
        <v>6</v>
      </c>
      <c r="B342" s="1">
        <v>23.1</v>
      </c>
      <c r="C342">
        <f t="shared" si="10"/>
        <v>22.831730787569931</v>
      </c>
      <c r="D342">
        <f>ABS(B342-C342)</f>
        <v>0.26826921243007007</v>
      </c>
      <c r="E342">
        <f t="shared" si="11"/>
        <v>7.1968370337850057E-2</v>
      </c>
      <c r="F342">
        <f>D342/B342</f>
        <v>1.1613385819483553E-2</v>
      </c>
    </row>
    <row r="343" spans="1:6">
      <c r="A343" s="1">
        <v>3.5</v>
      </c>
      <c r="B343" s="1">
        <v>36.556399999999996</v>
      </c>
      <c r="C343">
        <f t="shared" si="10"/>
        <v>34.779681111925456</v>
      </c>
      <c r="D343">
        <f>ABS(B343-C343)</f>
        <v>1.7767188880745408</v>
      </c>
      <c r="E343">
        <f t="shared" si="11"/>
        <v>3.1567300072408329</v>
      </c>
      <c r="F343">
        <f>D343/B343</f>
        <v>4.8602129533393358E-2</v>
      </c>
    </row>
    <row r="344" spans="1:6">
      <c r="A344" s="1">
        <v>4.5999999999999996</v>
      </c>
      <c r="B344" s="1">
        <v>26.662199999999999</v>
      </c>
      <c r="C344">
        <f t="shared" si="10"/>
        <v>29.522582969209026</v>
      </c>
      <c r="D344">
        <f>ABS(B344-C344)</f>
        <v>2.8603829692090272</v>
      </c>
      <c r="E344">
        <f t="shared" si="11"/>
        <v>8.1817907305410511</v>
      </c>
      <c r="F344">
        <f>D344/B344</f>
        <v>0.10728233113580378</v>
      </c>
    </row>
    <row r="345" spans="1:6">
      <c r="A345" s="1">
        <v>4</v>
      </c>
      <c r="B345" s="1">
        <v>30</v>
      </c>
      <c r="C345">
        <f t="shared" si="10"/>
        <v>32.390091047054355</v>
      </c>
      <c r="D345">
        <f>ABS(B345-C345)</f>
        <v>2.390091047054355</v>
      </c>
      <c r="E345">
        <f t="shared" si="11"/>
        <v>5.7125352132093834</v>
      </c>
      <c r="F345">
        <f>D345/B345</f>
        <v>7.9669701568478496E-2</v>
      </c>
    </row>
    <row r="346" spans="1:6">
      <c r="A346" s="1">
        <v>4</v>
      </c>
      <c r="B346" s="1">
        <v>25.7499</v>
      </c>
      <c r="C346">
        <f t="shared" si="10"/>
        <v>32.390091047054355</v>
      </c>
      <c r="D346">
        <f>ABS(B346-C346)</f>
        <v>6.6401910470543548</v>
      </c>
      <c r="E346">
        <f t="shared" si="11"/>
        <v>44.09213714138081</v>
      </c>
      <c r="F346">
        <f>D346/B346</f>
        <v>0.25787249841958043</v>
      </c>
    </row>
    <row r="347" spans="1:6">
      <c r="A347" s="1">
        <v>4.4000000000000004</v>
      </c>
      <c r="B347" s="1">
        <v>30.562000000000001</v>
      </c>
      <c r="C347">
        <f t="shared" si="10"/>
        <v>30.478418995157465</v>
      </c>
      <c r="D347">
        <f>ABS(B347-C347)</f>
        <v>8.3581004842535833E-2</v>
      </c>
      <c r="E347">
        <f t="shared" si="11"/>
        <v>6.985784370487998E-3</v>
      </c>
      <c r="F347">
        <f>D347/B347</f>
        <v>2.7348015457933326E-3</v>
      </c>
    </row>
    <row r="348" spans="1:6">
      <c r="A348" s="1">
        <v>3</v>
      </c>
      <c r="B348" s="1">
        <v>38.7896</v>
      </c>
      <c r="C348">
        <f t="shared" si="10"/>
        <v>37.169271176796563</v>
      </c>
      <c r="D348">
        <f>ABS(B348-C348)</f>
        <v>1.6203288232034367</v>
      </c>
      <c r="E348">
        <f t="shared" si="11"/>
        <v>2.6254654953038341</v>
      </c>
      <c r="F348">
        <f>D348/B348</f>
        <v>4.1772248829671788E-2</v>
      </c>
    </row>
    <row r="349" spans="1:6">
      <c r="A349" s="1">
        <v>2.7</v>
      </c>
      <c r="B349" s="1">
        <v>35.9</v>
      </c>
      <c r="C349">
        <f t="shared" si="10"/>
        <v>38.603025215719228</v>
      </c>
      <c r="D349">
        <f>ABS(B349-C349)</f>
        <v>2.7030252157192294</v>
      </c>
      <c r="E349">
        <f t="shared" si="11"/>
        <v>7.3063453168139869</v>
      </c>
      <c r="F349">
        <f>D349/B349</f>
        <v>7.5293181496357373E-2</v>
      </c>
    </row>
    <row r="350" spans="1:6">
      <c r="A350" s="1">
        <v>2.4</v>
      </c>
      <c r="B350" s="1">
        <v>39.299999999999997</v>
      </c>
      <c r="C350">
        <f t="shared" si="10"/>
        <v>40.036779254641885</v>
      </c>
      <c r="D350">
        <f>ABS(B350-C350)</f>
        <v>0.73677925464188831</v>
      </c>
      <c r="E350">
        <f t="shared" si="11"/>
        <v>0.54284367007065648</v>
      </c>
      <c r="F350">
        <f>D350/B350</f>
        <v>1.874756373134576E-2</v>
      </c>
    </row>
    <row r="351" spans="1:6">
      <c r="A351" s="1">
        <v>6.5</v>
      </c>
      <c r="B351" s="1">
        <v>17.5</v>
      </c>
      <c r="C351">
        <f t="shared" si="10"/>
        <v>20.442140722698824</v>
      </c>
      <c r="D351">
        <f>ABS(B351-C351)</f>
        <v>2.9421407226988237</v>
      </c>
      <c r="E351">
        <f t="shared" si="11"/>
        <v>8.6561920321627568</v>
      </c>
      <c r="F351">
        <f>D351/B351</f>
        <v>0.16812232701136134</v>
      </c>
    </row>
    <row r="352" spans="1:6">
      <c r="A352" s="1">
        <v>2</v>
      </c>
      <c r="B352" s="1">
        <v>38.200000000000003</v>
      </c>
      <c r="C352">
        <f t="shared" si="10"/>
        <v>41.948451306538772</v>
      </c>
      <c r="D352">
        <f>ABS(B352-C352)</f>
        <v>3.7484513065387688</v>
      </c>
      <c r="E352">
        <f t="shared" si="11"/>
        <v>14.050887197492203</v>
      </c>
      <c r="F352">
        <f>D352/B352</f>
        <v>9.8126997553370898E-2</v>
      </c>
    </row>
    <row r="353" spans="1:6">
      <c r="A353" s="1">
        <v>3.6</v>
      </c>
      <c r="B353" s="1">
        <v>35.6</v>
      </c>
      <c r="C353">
        <f t="shared" si="10"/>
        <v>34.301763098951234</v>
      </c>
      <c r="D353">
        <f>ABS(B353-C353)</f>
        <v>1.2982369010487673</v>
      </c>
      <c r="E353">
        <f t="shared" si="11"/>
        <v>1.6854190512447069</v>
      </c>
      <c r="F353">
        <f>D353/B353</f>
        <v>3.6467328681145147E-2</v>
      </c>
    </row>
    <row r="354" spans="1:6">
      <c r="A354" s="1">
        <v>4.5999999999999996</v>
      </c>
      <c r="B354" s="1">
        <v>34.049900000000001</v>
      </c>
      <c r="C354">
        <f t="shared" si="10"/>
        <v>29.522582969209026</v>
      </c>
      <c r="D354">
        <f>ABS(B354-C354)</f>
        <v>4.5273170307909751</v>
      </c>
      <c r="E354">
        <f t="shared" si="11"/>
        <v>20.49659949729001</v>
      </c>
      <c r="F354">
        <f>D354/B354</f>
        <v>0.13296124308121243</v>
      </c>
    </row>
    <row r="355" spans="1:6">
      <c r="A355" s="1">
        <v>3</v>
      </c>
      <c r="B355" s="1">
        <v>39.710299999999997</v>
      </c>
      <c r="C355">
        <f t="shared" si="10"/>
        <v>37.169271176796563</v>
      </c>
      <c r="D355">
        <f>ABS(B355-C355)</f>
        <v>2.5410288232034333</v>
      </c>
      <c r="E355">
        <f t="shared" si="11"/>
        <v>6.4568274803506247</v>
      </c>
      <c r="F355">
        <f>D355/B355</f>
        <v>6.3989162086497298E-2</v>
      </c>
    </row>
    <row r="356" spans="1:6">
      <c r="A356" s="1">
        <v>2.9</v>
      </c>
      <c r="B356" s="1">
        <v>41.360799999999998</v>
      </c>
      <c r="C356">
        <f t="shared" si="10"/>
        <v>37.647189189770785</v>
      </c>
      <c r="D356">
        <f>ABS(B356-C356)</f>
        <v>3.7136108102292127</v>
      </c>
      <c r="E356">
        <f t="shared" si="11"/>
        <v>13.790905249851269</v>
      </c>
      <c r="F356">
        <f>D356/B356</f>
        <v>8.9785758743283803E-2</v>
      </c>
    </row>
    <row r="357" spans="1:6">
      <c r="A357" s="1">
        <v>5.5</v>
      </c>
      <c r="B357" s="1">
        <v>23.9</v>
      </c>
      <c r="C357">
        <f t="shared" si="10"/>
        <v>25.221320852441035</v>
      </c>
      <c r="D357">
        <f>ABS(B357-C357)</f>
        <v>1.3213208524410369</v>
      </c>
      <c r="E357">
        <f t="shared" si="11"/>
        <v>1.7458887950955084</v>
      </c>
      <c r="F357">
        <f>D357/B357</f>
        <v>5.5285391315524561E-2</v>
      </c>
    </row>
    <row r="358" spans="1:6">
      <c r="A358" s="1">
        <v>3.8</v>
      </c>
      <c r="B358" s="1">
        <v>31.1</v>
      </c>
      <c r="C358">
        <f t="shared" si="10"/>
        <v>33.345927073002798</v>
      </c>
      <c r="D358">
        <f>ABS(B358-C358)</f>
        <v>2.2459270730027967</v>
      </c>
      <c r="E358">
        <f t="shared" si="11"/>
        <v>5.04418841724691</v>
      </c>
      <c r="F358">
        <f>D358/B358</f>
        <v>7.2216304598160669E-2</v>
      </c>
    </row>
    <row r="359" spans="1:6">
      <c r="A359" s="1">
        <v>6</v>
      </c>
      <c r="B359" s="1">
        <v>23.8</v>
      </c>
      <c r="C359">
        <f t="shared" si="10"/>
        <v>22.831730787569931</v>
      </c>
      <c r="D359">
        <f>ABS(B359-C359)</f>
        <v>0.96826921243006936</v>
      </c>
      <c r="E359">
        <f t="shared" si="11"/>
        <v>0.93754526773994673</v>
      </c>
      <c r="F359">
        <f>D359/B359</f>
        <v>4.0683580354204593E-2</v>
      </c>
    </row>
    <row r="360" spans="1:6">
      <c r="A360" s="1">
        <v>4.8</v>
      </c>
      <c r="B360" s="1">
        <v>24.153400000000001</v>
      </c>
      <c r="C360">
        <f t="shared" si="10"/>
        <v>28.566746943260583</v>
      </c>
      <c r="D360">
        <f>ABS(B360-C360)</f>
        <v>4.4133469432605814</v>
      </c>
      <c r="E360">
        <f t="shared" si="11"/>
        <v>19.477631241587517</v>
      </c>
      <c r="F360">
        <f>D360/B360</f>
        <v>0.182721560660635</v>
      </c>
    </row>
    <row r="361" spans="1:6">
      <c r="A361" s="1">
        <v>3</v>
      </c>
      <c r="B361" s="1">
        <v>33.6</v>
      </c>
      <c r="C361">
        <f t="shared" si="10"/>
        <v>37.169271176796563</v>
      </c>
      <c r="D361">
        <f>ABS(B361-C361)</f>
        <v>3.5692711767965619</v>
      </c>
      <c r="E361">
        <f t="shared" si="11"/>
        <v>12.739696733510714</v>
      </c>
      <c r="F361">
        <f>D361/B361</f>
        <v>0.10622830883323101</v>
      </c>
    </row>
    <row r="362" spans="1:6">
      <c r="A362" s="1">
        <v>5.5</v>
      </c>
      <c r="B362" s="1">
        <v>29.3</v>
      </c>
      <c r="C362">
        <f t="shared" si="10"/>
        <v>25.221320852441035</v>
      </c>
      <c r="D362">
        <f>ABS(B362-C362)</f>
        <v>4.0786791475589652</v>
      </c>
      <c r="E362">
        <f t="shared" si="11"/>
        <v>16.635623588732326</v>
      </c>
      <c r="F362">
        <f>D362/B362</f>
        <v>0.13920406646958924</v>
      </c>
    </row>
    <row r="363" spans="1:6">
      <c r="A363" s="1">
        <v>3</v>
      </c>
      <c r="B363" s="1">
        <v>33.1</v>
      </c>
      <c r="C363">
        <f t="shared" si="10"/>
        <v>37.169271176796563</v>
      </c>
      <c r="D363">
        <f>ABS(B363-C363)</f>
        <v>4.0692711767965619</v>
      </c>
      <c r="E363">
        <f t="shared" si="11"/>
        <v>16.558967910307278</v>
      </c>
      <c r="F363">
        <f>D363/B363</f>
        <v>0.12293870624763026</v>
      </c>
    </row>
    <row r="364" spans="1:6">
      <c r="A364" s="1">
        <v>4.8</v>
      </c>
      <c r="B364" s="1">
        <v>28.8</v>
      </c>
      <c r="C364">
        <f t="shared" si="10"/>
        <v>28.566746943260583</v>
      </c>
      <c r="D364">
        <f>ABS(B364-C364)</f>
        <v>0.23325305673941799</v>
      </c>
      <c r="E364">
        <f t="shared" si="11"/>
        <v>5.4406988478282146E-2</v>
      </c>
      <c r="F364">
        <f>D364/B364</f>
        <v>8.0990644701186797E-3</v>
      </c>
    </row>
    <row r="365" spans="1:6">
      <c r="A365" s="1">
        <v>5.5</v>
      </c>
      <c r="B365" s="1">
        <v>29</v>
      </c>
      <c r="C365">
        <f t="shared" si="10"/>
        <v>25.221320852441035</v>
      </c>
      <c r="D365">
        <f>ABS(B365-C365)</f>
        <v>3.7786791475589645</v>
      </c>
      <c r="E365">
        <f t="shared" si="11"/>
        <v>14.278416100196942</v>
      </c>
      <c r="F365">
        <f>D365/B365</f>
        <v>0.13029928095030913</v>
      </c>
    </row>
    <row r="366" spans="1:6">
      <c r="A366" s="1">
        <v>3.7</v>
      </c>
      <c r="B366" s="1">
        <v>25.2</v>
      </c>
      <c r="C366">
        <f t="shared" si="10"/>
        <v>33.823845085977013</v>
      </c>
      <c r="D366">
        <f>ABS(B366-C366)</f>
        <v>8.6238450859770133</v>
      </c>
      <c r="E366">
        <f t="shared" si="11"/>
        <v>74.370704066929875</v>
      </c>
      <c r="F366">
        <f>D366/B366</f>
        <v>0.34221607484035765</v>
      </c>
    </row>
    <row r="367" spans="1:6">
      <c r="A367" s="1">
        <v>3.7</v>
      </c>
      <c r="B367" s="1">
        <v>36.9</v>
      </c>
      <c r="C367">
        <f t="shared" si="10"/>
        <v>33.823845085977013</v>
      </c>
      <c r="D367">
        <f>ABS(B367-C367)</f>
        <v>3.076154914022986</v>
      </c>
      <c r="E367">
        <f t="shared" si="11"/>
        <v>9.462729055067765</v>
      </c>
      <c r="F367">
        <f>D367/B367</f>
        <v>8.3364631816341087E-2</v>
      </c>
    </row>
    <row r="368" spans="1:6">
      <c r="A368" s="1">
        <v>4</v>
      </c>
      <c r="B368" s="1">
        <v>26.6538</v>
      </c>
      <c r="C368">
        <f t="shared" si="10"/>
        <v>32.390091047054355</v>
      </c>
      <c r="D368">
        <f>ABS(B368-C368)</f>
        <v>5.7362910470543547</v>
      </c>
      <c r="E368">
        <f t="shared" si="11"/>
        <v>32.905034976515942</v>
      </c>
      <c r="F368">
        <f>D368/B368</f>
        <v>0.21521475538401108</v>
      </c>
    </row>
    <row r="369" spans="1:6">
      <c r="A369" s="1">
        <v>4.5999999999999996</v>
      </c>
      <c r="B369" s="1">
        <v>29.14</v>
      </c>
      <c r="C369">
        <f t="shared" si="10"/>
        <v>29.522582969209026</v>
      </c>
      <c r="D369">
        <f>ABS(B369-C369)</f>
        <v>0.38258296920902524</v>
      </c>
      <c r="E369">
        <f t="shared" si="11"/>
        <v>0.14636972832879394</v>
      </c>
      <c r="F369">
        <f>D369/B369</f>
        <v>1.3129134152677599E-2</v>
      </c>
    </row>
    <row r="370" spans="1:6">
      <c r="A370" s="1">
        <v>2</v>
      </c>
      <c r="B370" s="1">
        <v>60.1</v>
      </c>
      <c r="C370">
        <f t="shared" si="10"/>
        <v>41.948451306538772</v>
      </c>
      <c r="D370">
        <f>ABS(B370-C370)</f>
        <v>18.15154869346123</v>
      </c>
      <c r="E370">
        <f t="shared" si="11"/>
        <v>329.47871997109405</v>
      </c>
      <c r="F370">
        <f>D370/B370</f>
        <v>0.30202244082298219</v>
      </c>
    </row>
    <row r="371" spans="1:6">
      <c r="A371" s="1">
        <v>2</v>
      </c>
      <c r="B371" s="1">
        <v>41.8</v>
      </c>
      <c r="C371">
        <f t="shared" si="10"/>
        <v>41.948451306538772</v>
      </c>
      <c r="D371">
        <f>ABS(B371-C371)</f>
        <v>0.14845130653877447</v>
      </c>
      <c r="E371">
        <f t="shared" si="11"/>
        <v>2.2037790413069185E-2</v>
      </c>
      <c r="F371">
        <f>D371/B371</f>
        <v>3.5514666636070453E-3</v>
      </c>
    </row>
    <row r="372" spans="1:6">
      <c r="A372" s="1">
        <v>2.2000000000000002</v>
      </c>
      <c r="B372" s="1">
        <v>44.999099999999999</v>
      </c>
      <c r="C372">
        <f t="shared" si="10"/>
        <v>40.992615280590329</v>
      </c>
      <c r="D372">
        <f>ABS(B372-C372)</f>
        <v>4.00648471940967</v>
      </c>
      <c r="E372">
        <f t="shared" si="11"/>
        <v>16.051919806863182</v>
      </c>
      <c r="F372">
        <f>D372/B372</f>
        <v>8.9034774460148541E-2</v>
      </c>
    </row>
    <row r="373" spans="1:6">
      <c r="A373" s="1">
        <v>5.3</v>
      </c>
      <c r="B373" s="1">
        <v>22.761900000000001</v>
      </c>
      <c r="C373">
        <f t="shared" si="10"/>
        <v>26.177156878389479</v>
      </c>
      <c r="D373">
        <f>ABS(B373-C373)</f>
        <v>3.4152568783894779</v>
      </c>
      <c r="E373">
        <f t="shared" si="11"/>
        <v>11.66397954538664</v>
      </c>
      <c r="F373">
        <f>D373/B373</f>
        <v>0.15004269759508115</v>
      </c>
    </row>
    <row r="374" spans="1:6">
      <c r="A374" s="1">
        <v>2.4</v>
      </c>
      <c r="B374" s="1">
        <v>40.1</v>
      </c>
      <c r="C374">
        <f t="shared" si="10"/>
        <v>40.036779254641885</v>
      </c>
      <c r="D374">
        <f>ABS(B374-C374)</f>
        <v>6.3220745358115948E-2</v>
      </c>
      <c r="E374">
        <f t="shared" si="11"/>
        <v>3.9968626436357397E-3</v>
      </c>
      <c r="F374">
        <f>D374/B374</f>
        <v>1.5765771909754601E-3</v>
      </c>
    </row>
    <row r="375" spans="1:6">
      <c r="A375" s="1">
        <v>2.4</v>
      </c>
      <c r="B375" s="1">
        <v>41.5</v>
      </c>
      <c r="C375">
        <f t="shared" si="10"/>
        <v>40.036779254641885</v>
      </c>
      <c r="D375">
        <f>ABS(B375-C375)</f>
        <v>1.4632207453581145</v>
      </c>
      <c r="E375">
        <f t="shared" si="11"/>
        <v>2.1410149496463564</v>
      </c>
      <c r="F375">
        <f>D375/B375</f>
        <v>3.525833121344854E-2</v>
      </c>
    </row>
    <row r="376" spans="1:6">
      <c r="A376" s="1">
        <v>2.4</v>
      </c>
      <c r="B376" s="1">
        <v>40.279600000000002</v>
      </c>
      <c r="C376">
        <f t="shared" si="10"/>
        <v>40.036779254641885</v>
      </c>
      <c r="D376">
        <f>ABS(B376-C376)</f>
        <v>0.2428207453581166</v>
      </c>
      <c r="E376">
        <f t="shared" si="11"/>
        <v>5.8961914376271303E-2</v>
      </c>
      <c r="F376">
        <f>D376/B376</f>
        <v>6.0283802559637284E-3</v>
      </c>
    </row>
    <row r="377" spans="1:6">
      <c r="A377" s="1">
        <v>4.5999999999999996</v>
      </c>
      <c r="B377" s="1">
        <v>34.200000000000003</v>
      </c>
      <c r="C377">
        <f t="shared" si="10"/>
        <v>29.522582969209026</v>
      </c>
      <c r="D377">
        <f>ABS(B377-C377)</f>
        <v>4.677417030790977</v>
      </c>
      <c r="E377">
        <f t="shared" si="11"/>
        <v>21.878230079933481</v>
      </c>
      <c r="F377">
        <f>D377/B377</f>
        <v>0.13676657984768936</v>
      </c>
    </row>
    <row r="378" spans="1:6">
      <c r="A378" s="1">
        <v>5</v>
      </c>
      <c r="B378" s="1">
        <v>29.7559</v>
      </c>
      <c r="C378">
        <f t="shared" si="10"/>
        <v>27.61091091731214</v>
      </c>
      <c r="D378">
        <f>ABS(B378-C378)</f>
        <v>2.1449890826878608</v>
      </c>
      <c r="E378">
        <f t="shared" si="11"/>
        <v>4.6009781648501109</v>
      </c>
      <c r="F378">
        <f>D378/B378</f>
        <v>7.2086177285441227E-2</v>
      </c>
    </row>
    <row r="379" spans="1:6">
      <c r="A379" s="1">
        <v>6</v>
      </c>
      <c r="B379" s="1">
        <v>23.2715</v>
      </c>
      <c r="C379">
        <f t="shared" si="10"/>
        <v>22.831730787569931</v>
      </c>
      <c r="D379">
        <f>ABS(B379-C379)</f>
        <v>0.43976921243006828</v>
      </c>
      <c r="E379">
        <f t="shared" si="11"/>
        <v>0.19339696020136252</v>
      </c>
      <c r="F379">
        <f>D379/B379</f>
        <v>1.8897329885485176E-2</v>
      </c>
    </row>
    <row r="380" spans="1:6">
      <c r="A380" s="1">
        <v>4.8</v>
      </c>
      <c r="B380" s="1">
        <v>23.577999999999999</v>
      </c>
      <c r="C380">
        <f t="shared" si="10"/>
        <v>28.566746943260583</v>
      </c>
      <c r="D380">
        <f>ABS(B380-C380)</f>
        <v>4.9887469432605833</v>
      </c>
      <c r="E380">
        <f t="shared" si="11"/>
        <v>24.887596063891813</v>
      </c>
      <c r="F380">
        <f>D380/B380</f>
        <v>0.21158482243025631</v>
      </c>
    </row>
    <row r="381" spans="1:6">
      <c r="A381" s="1">
        <v>5.9</v>
      </c>
      <c r="B381" s="1">
        <v>26.620799999999999</v>
      </c>
      <c r="C381">
        <f t="shared" si="10"/>
        <v>23.309648800544149</v>
      </c>
      <c r="D381">
        <f>ABS(B381-C381)</f>
        <v>3.3111511994558498</v>
      </c>
      <c r="E381">
        <f t="shared" si="11"/>
        <v>10.963722265657912</v>
      </c>
      <c r="F381">
        <f>D381/B381</f>
        <v>0.12438210720398522</v>
      </c>
    </row>
    <row r="382" spans="1:6">
      <c r="A382" s="1">
        <v>3.8</v>
      </c>
      <c r="B382" s="1">
        <v>35.6</v>
      </c>
      <c r="C382">
        <f t="shared" si="10"/>
        <v>33.345927073002798</v>
      </c>
      <c r="D382">
        <f>ABS(B382-C382)</f>
        <v>2.2540729269972033</v>
      </c>
      <c r="E382">
        <f t="shared" si="11"/>
        <v>5.0808447602217397</v>
      </c>
      <c r="F382">
        <f>D382/B382</f>
        <v>6.3316655252730433E-2</v>
      </c>
    </row>
    <row r="383" spans="1:6">
      <c r="A383" s="1">
        <v>3.5</v>
      </c>
      <c r="B383" s="1">
        <v>35</v>
      </c>
      <c r="C383">
        <f t="shared" si="10"/>
        <v>34.779681111925456</v>
      </c>
      <c r="D383">
        <f>ABS(B383-C383)</f>
        <v>0.22031888807454436</v>
      </c>
      <c r="E383">
        <f t="shared" si="11"/>
        <v>4.8540412442403605E-2</v>
      </c>
      <c r="F383">
        <f>D383/B383</f>
        <v>6.2948253735584103E-3</v>
      </c>
    </row>
    <row r="384" spans="1:6">
      <c r="A384" s="1">
        <v>6</v>
      </c>
      <c r="B384" s="1">
        <v>26.749500000000001</v>
      </c>
      <c r="C384">
        <f t="shared" si="10"/>
        <v>22.831730787569931</v>
      </c>
      <c r="D384">
        <f>ABS(B384-C384)</f>
        <v>3.9177692124300698</v>
      </c>
      <c r="E384">
        <f t="shared" si="11"/>
        <v>15.348915601864929</v>
      </c>
      <c r="F384">
        <f>D384/B384</f>
        <v>0.14646139974317537</v>
      </c>
    </row>
    <row r="385" spans="1:6">
      <c r="A385" s="1">
        <v>2.7</v>
      </c>
      <c r="B385" s="1">
        <v>40.6</v>
      </c>
      <c r="C385">
        <f t="shared" si="10"/>
        <v>38.603025215719228</v>
      </c>
      <c r="D385">
        <f>ABS(B385-C385)</f>
        <v>1.9969747842807735</v>
      </c>
      <c r="E385">
        <f t="shared" si="11"/>
        <v>3.9879082890532418</v>
      </c>
      <c r="F385">
        <f>D385/B385</f>
        <v>4.9186571041398362E-2</v>
      </c>
    </row>
    <row r="386" spans="1:6">
      <c r="A386" s="1">
        <v>3</v>
      </c>
      <c r="B386" s="1">
        <v>35.460599999999999</v>
      </c>
      <c r="C386">
        <f t="shared" si="10"/>
        <v>37.169271176796563</v>
      </c>
      <c r="D386">
        <f>ABS(B386-C386)</f>
        <v>1.7086711767965639</v>
      </c>
      <c r="E386">
        <f t="shared" si="11"/>
        <v>2.9195571904153543</v>
      </c>
      <c r="F386">
        <f>D386/B386</f>
        <v>4.8185061076139825E-2</v>
      </c>
    </row>
    <row r="387" spans="1:6">
      <c r="A387" s="1">
        <v>4.5999999999999996</v>
      </c>
      <c r="B387" s="1">
        <v>24.8718</v>
      </c>
      <c r="C387">
        <f t="shared" ref="C387:C450" si="12">$H$4+($H$3*A387)</f>
        <v>29.522582969209026</v>
      </c>
      <c r="D387">
        <f>ABS(B387-C387)</f>
        <v>4.6507829692090255</v>
      </c>
      <c r="E387">
        <f t="shared" ref="E387:E450" si="13">D387^2</f>
        <v>21.629782226684718</v>
      </c>
      <c r="F387">
        <f>D387/B387</f>
        <v>0.18699020453722792</v>
      </c>
    </row>
    <row r="388" spans="1:6">
      <c r="A388" s="1">
        <v>2.5</v>
      </c>
      <c r="B388" s="1">
        <v>42.699800000000003</v>
      </c>
      <c r="C388">
        <f t="shared" si="12"/>
        <v>39.558861241667671</v>
      </c>
      <c r="D388">
        <f>ABS(B388-C388)</f>
        <v>3.1409387583323323</v>
      </c>
      <c r="E388">
        <f t="shared" si="13"/>
        <v>9.8654962835942523</v>
      </c>
      <c r="F388">
        <f>D388/B388</f>
        <v>7.3558629275367382E-2</v>
      </c>
    </row>
    <row r="389" spans="1:6">
      <c r="A389" s="1">
        <v>6</v>
      </c>
      <c r="B389" s="1">
        <v>30.5</v>
      </c>
      <c r="C389">
        <f t="shared" si="12"/>
        <v>22.831730787569931</v>
      </c>
      <c r="D389">
        <f>ABS(B389-C389)</f>
        <v>7.6682692124300686</v>
      </c>
      <c r="E389">
        <f t="shared" si="13"/>
        <v>58.802352714302863</v>
      </c>
      <c r="F389">
        <f>D389/B389</f>
        <v>0.2514186627026252</v>
      </c>
    </row>
    <row r="390" spans="1:6">
      <c r="A390" s="1">
        <v>4</v>
      </c>
      <c r="B390" s="1">
        <v>35.200000000000003</v>
      </c>
      <c r="C390">
        <f t="shared" si="12"/>
        <v>32.390091047054355</v>
      </c>
      <c r="D390">
        <f>ABS(B390-C390)</f>
        <v>2.8099089529456478</v>
      </c>
      <c r="E390">
        <f t="shared" si="13"/>
        <v>7.8955883238441071</v>
      </c>
      <c r="F390">
        <f>D390/B390</f>
        <v>7.9826958890501357E-2</v>
      </c>
    </row>
    <row r="391" spans="1:6">
      <c r="A391" s="1">
        <v>3.5</v>
      </c>
      <c r="B391" s="1">
        <v>33.700000000000003</v>
      </c>
      <c r="C391">
        <f t="shared" si="12"/>
        <v>34.779681111925456</v>
      </c>
      <c r="D391">
        <f>ABS(B391-C391)</f>
        <v>1.0796811119254528</v>
      </c>
      <c r="E391">
        <f t="shared" si="13"/>
        <v>1.1657113034485822</v>
      </c>
      <c r="F391">
        <f>D391/B391</f>
        <v>3.203801519066625E-2</v>
      </c>
    </row>
    <row r="392" spans="1:6">
      <c r="A392" s="1">
        <v>2.5</v>
      </c>
      <c r="B392" s="1">
        <v>30.168800000000001</v>
      </c>
      <c r="C392">
        <f t="shared" si="12"/>
        <v>39.558861241667671</v>
      </c>
      <c r="D392">
        <f>ABS(B392-C392)</f>
        <v>9.3900612416676701</v>
      </c>
      <c r="E392">
        <f t="shared" si="13"/>
        <v>88.17325012226938</v>
      </c>
      <c r="F392">
        <f>D392/B392</f>
        <v>0.31125073724071456</v>
      </c>
    </row>
    <row r="393" spans="1:6">
      <c r="A393" s="1">
        <v>2</v>
      </c>
      <c r="B393" s="1">
        <v>37.5</v>
      </c>
      <c r="C393">
        <f t="shared" si="12"/>
        <v>41.948451306538772</v>
      </c>
      <c r="D393">
        <f>ABS(B393-C393)</f>
        <v>4.4484513065387716</v>
      </c>
      <c r="E393">
        <f t="shared" si="13"/>
        <v>19.788719026646504</v>
      </c>
      <c r="F393">
        <f>D393/B393</f>
        <v>0.11862536817436724</v>
      </c>
    </row>
    <row r="394" spans="1:6">
      <c r="A394" s="1">
        <v>5.7</v>
      </c>
      <c r="B394" s="1">
        <v>24.220600000000001</v>
      </c>
      <c r="C394">
        <f t="shared" si="12"/>
        <v>24.265484826492592</v>
      </c>
      <c r="D394">
        <f>ABS(B394-C394)</f>
        <v>4.4884826492591401E-2</v>
      </c>
      <c r="E394">
        <f t="shared" si="13"/>
        <v>2.0146476492700349E-3</v>
      </c>
      <c r="F394">
        <f>D394/B394</f>
        <v>1.8531674067773466E-3</v>
      </c>
    </row>
    <row r="395" spans="1:6">
      <c r="A395" s="1">
        <v>2</v>
      </c>
      <c r="B395" s="1">
        <v>58.534999999999997</v>
      </c>
      <c r="C395">
        <f t="shared" si="12"/>
        <v>41.948451306538772</v>
      </c>
      <c r="D395">
        <f>ABS(B395-C395)</f>
        <v>16.586548693461225</v>
      </c>
      <c r="E395">
        <f t="shared" si="13"/>
        <v>275.11359756056027</v>
      </c>
      <c r="F395">
        <f>D395/B395</f>
        <v>0.2833612145461899</v>
      </c>
    </row>
    <row r="396" spans="1:6">
      <c r="A396" s="1">
        <v>3</v>
      </c>
      <c r="B396" s="1">
        <v>35.708100000000002</v>
      </c>
      <c r="C396">
        <f t="shared" si="12"/>
        <v>37.169271176796563</v>
      </c>
      <c r="D396">
        <f>ABS(B396-C396)</f>
        <v>1.4611711767965616</v>
      </c>
      <c r="E396">
        <f t="shared" si="13"/>
        <v>2.1350212079010489</v>
      </c>
      <c r="F396">
        <f>D396/B396</f>
        <v>4.0919880273567105E-2</v>
      </c>
    </row>
    <row r="397" spans="1:6">
      <c r="A397" s="1">
        <v>2.9</v>
      </c>
      <c r="B397" s="1">
        <v>34.179600000000001</v>
      </c>
      <c r="C397">
        <f t="shared" si="12"/>
        <v>37.647189189770785</v>
      </c>
      <c r="D397">
        <f>ABS(B397-C397)</f>
        <v>3.4675891897707842</v>
      </c>
      <c r="E397">
        <f t="shared" si="13"/>
        <v>12.024174789015204</v>
      </c>
      <c r="F397">
        <f>D397/B397</f>
        <v>0.10145201201215884</v>
      </c>
    </row>
    <row r="398" spans="1:6">
      <c r="A398" s="1">
        <v>2.5</v>
      </c>
      <c r="B398" s="1">
        <v>39.375300000000003</v>
      </c>
      <c r="C398">
        <f t="shared" si="12"/>
        <v>39.558861241667671</v>
      </c>
      <c r="D398">
        <f>ABS(B398-C398)</f>
        <v>0.18356124166766818</v>
      </c>
      <c r="E398">
        <f t="shared" si="13"/>
        <v>3.369472944257608E-2</v>
      </c>
      <c r="F398">
        <f>D398/B398</f>
        <v>4.6618372854979684E-3</v>
      </c>
    </row>
    <row r="399" spans="1:6">
      <c r="A399" s="1">
        <v>1.5</v>
      </c>
      <c r="B399" s="1">
        <v>50.672499999999999</v>
      </c>
      <c r="C399">
        <f t="shared" si="12"/>
        <v>44.338041371409879</v>
      </c>
      <c r="D399">
        <f>ABS(B399-C399)</f>
        <v>6.3344586285901201</v>
      </c>
      <c r="E399">
        <f t="shared" si="13"/>
        <v>40.125366117319828</v>
      </c>
      <c r="F399">
        <f>D399/B399</f>
        <v>0.12500781742740383</v>
      </c>
    </row>
    <row r="400" spans="1:6">
      <c r="A400" s="1">
        <v>3.6</v>
      </c>
      <c r="B400" s="1">
        <v>37</v>
      </c>
      <c r="C400">
        <f t="shared" si="12"/>
        <v>34.301763098951234</v>
      </c>
      <c r="D400">
        <f>ABS(B400-C400)</f>
        <v>2.6982369010487659</v>
      </c>
      <c r="E400">
        <f t="shared" si="13"/>
        <v>7.2804823741812479</v>
      </c>
      <c r="F400">
        <f>D400/B400</f>
        <v>7.2925321649966651E-2</v>
      </c>
    </row>
    <row r="401" spans="1:6">
      <c r="A401" s="1">
        <v>2.4</v>
      </c>
      <c r="B401" s="1">
        <v>34.299999999999997</v>
      </c>
      <c r="C401">
        <f t="shared" si="12"/>
        <v>40.036779254641885</v>
      </c>
      <c r="D401">
        <f>ABS(B401-C401)</f>
        <v>5.7367792546418883</v>
      </c>
      <c r="E401">
        <f t="shared" si="13"/>
        <v>32.910636216489543</v>
      </c>
      <c r="F401">
        <f>D401/B401</f>
        <v>0.16725303949393261</v>
      </c>
    </row>
    <row r="402" spans="1:6">
      <c r="A402" s="1">
        <v>3.5</v>
      </c>
      <c r="B402" s="1">
        <v>28.668299999999999</v>
      </c>
      <c r="C402">
        <f t="shared" si="12"/>
        <v>34.779681111925456</v>
      </c>
      <c r="D402">
        <f>ABS(B402-C402)</f>
        <v>6.1113811119254571</v>
      </c>
      <c r="E402">
        <f t="shared" si="13"/>
        <v>37.348979095199233</v>
      </c>
      <c r="F402">
        <f>D402/B402</f>
        <v>0.21317556715694538</v>
      </c>
    </row>
    <row r="403" spans="1:6">
      <c r="A403" s="1">
        <v>3.6</v>
      </c>
      <c r="B403" s="1">
        <v>36.439500000000002</v>
      </c>
      <c r="C403">
        <f t="shared" si="12"/>
        <v>34.301763098951234</v>
      </c>
      <c r="D403">
        <f>ABS(B403-C403)</f>
        <v>2.1377369010487683</v>
      </c>
      <c r="E403">
        <f t="shared" si="13"/>
        <v>4.569919058105592</v>
      </c>
      <c r="F403">
        <f>D403/B403</f>
        <v>5.8665374142037298E-2</v>
      </c>
    </row>
    <row r="404" spans="1:6">
      <c r="A404" s="1">
        <v>3.7</v>
      </c>
      <c r="B404" s="1">
        <v>34.730499999999999</v>
      </c>
      <c r="C404">
        <f t="shared" si="12"/>
        <v>33.823845085977013</v>
      </c>
      <c r="D404">
        <f>ABS(B404-C404)</f>
        <v>0.9066549140229867</v>
      </c>
      <c r="E404">
        <f t="shared" si="13"/>
        <v>0.82202313312202946</v>
      </c>
      <c r="F404">
        <f>D404/B404</f>
        <v>2.6105437987445811E-2</v>
      </c>
    </row>
    <row r="405" spans="1:6">
      <c r="A405" s="1">
        <v>4</v>
      </c>
      <c r="B405" s="1">
        <v>26.82</v>
      </c>
      <c r="C405">
        <f t="shared" si="12"/>
        <v>32.390091047054355</v>
      </c>
      <c r="D405">
        <f>ABS(B405-C405)</f>
        <v>5.5700910470543548</v>
      </c>
      <c r="E405">
        <f t="shared" si="13"/>
        <v>31.025914272475077</v>
      </c>
      <c r="F405">
        <f>D405/B405</f>
        <v>0.20768422994236968</v>
      </c>
    </row>
    <row r="406" spans="1:6">
      <c r="A406" s="1">
        <v>3.6</v>
      </c>
      <c r="B406" s="1">
        <v>40</v>
      </c>
      <c r="C406">
        <f t="shared" si="12"/>
        <v>34.301763098951234</v>
      </c>
      <c r="D406">
        <f>ABS(B406-C406)</f>
        <v>5.6982369010487659</v>
      </c>
      <c r="E406">
        <f t="shared" si="13"/>
        <v>32.469903780473842</v>
      </c>
      <c r="F406">
        <f>D406/B406</f>
        <v>0.14245592252621914</v>
      </c>
    </row>
    <row r="407" spans="1:6">
      <c r="A407" s="1">
        <v>4.5999999999999996</v>
      </c>
      <c r="B407" s="1">
        <v>31.9</v>
      </c>
      <c r="C407">
        <f t="shared" si="12"/>
        <v>29.522582969209026</v>
      </c>
      <c r="D407">
        <f>ABS(B407-C407)</f>
        <v>2.3774170307909728</v>
      </c>
      <c r="E407">
        <f t="shared" si="13"/>
        <v>5.6521117382949653</v>
      </c>
      <c r="F407">
        <f>D407/B407</f>
        <v>7.4527179648619837E-2</v>
      </c>
    </row>
    <row r="408" spans="1:6">
      <c r="A408" s="1">
        <v>2.5</v>
      </c>
      <c r="B408" s="1">
        <v>39.700000000000003</v>
      </c>
      <c r="C408">
        <f t="shared" si="12"/>
        <v>39.558861241667671</v>
      </c>
      <c r="D408">
        <f>ABS(B408-C408)</f>
        <v>0.1411387583323318</v>
      </c>
      <c r="E408">
        <f t="shared" si="13"/>
        <v>1.9920149103592362E-2</v>
      </c>
      <c r="F408">
        <f>D408/B408</f>
        <v>3.5551324516960151E-3</v>
      </c>
    </row>
    <row r="409" spans="1:6">
      <c r="A409" s="1">
        <v>3.5</v>
      </c>
      <c r="B409" s="1">
        <v>33.9</v>
      </c>
      <c r="C409">
        <f t="shared" si="12"/>
        <v>34.779681111925456</v>
      </c>
      <c r="D409">
        <f>ABS(B409-C409)</f>
        <v>0.87968111192545706</v>
      </c>
      <c r="E409">
        <f t="shared" si="13"/>
        <v>0.77383885867840851</v>
      </c>
      <c r="F409">
        <f>D409/B409</f>
        <v>2.5949295337034134E-2</v>
      </c>
    </row>
    <row r="410" spans="1:6">
      <c r="A410" s="1">
        <v>3.7</v>
      </c>
      <c r="B410" s="1">
        <v>30.5</v>
      </c>
      <c r="C410">
        <f t="shared" si="12"/>
        <v>33.823845085977013</v>
      </c>
      <c r="D410">
        <f>ABS(B410-C410)</f>
        <v>3.3238450859770126</v>
      </c>
      <c r="E410">
        <f t="shared" si="13"/>
        <v>11.047946155573534</v>
      </c>
      <c r="F410">
        <f>D410/B410</f>
        <v>0.10897852740908238</v>
      </c>
    </row>
    <row r="411" spans="1:6">
      <c r="A411" s="1">
        <v>2.4</v>
      </c>
      <c r="B411" s="1">
        <v>37.709800000000001</v>
      </c>
      <c r="C411">
        <f t="shared" si="12"/>
        <v>40.036779254641885</v>
      </c>
      <c r="D411">
        <f>ABS(B411-C411)</f>
        <v>2.3269792546418842</v>
      </c>
      <c r="E411">
        <f t="shared" si="13"/>
        <v>5.414832451533699</v>
      </c>
      <c r="F411">
        <f>D411/B411</f>
        <v>6.1707546967681721E-2</v>
      </c>
    </row>
    <row r="412" spans="1:6">
      <c r="A412" s="1">
        <v>4</v>
      </c>
      <c r="B412" s="1">
        <v>24.6648</v>
      </c>
      <c r="C412">
        <f t="shared" si="12"/>
        <v>32.390091047054355</v>
      </c>
      <c r="D412">
        <f>ABS(B412-C412)</f>
        <v>7.7252910470543554</v>
      </c>
      <c r="E412">
        <f t="shared" si="13"/>
        <v>59.680121761698182</v>
      </c>
      <c r="F412">
        <f>D412/B412</f>
        <v>0.31321117734805698</v>
      </c>
    </row>
    <row r="413" spans="1:6">
      <c r="A413" s="1">
        <v>3.7</v>
      </c>
      <c r="B413" s="1">
        <v>31.3858</v>
      </c>
      <c r="C413">
        <f t="shared" si="12"/>
        <v>33.823845085977013</v>
      </c>
      <c r="D413">
        <f>ABS(B413-C413)</f>
        <v>2.4380450859770129</v>
      </c>
      <c r="E413">
        <f t="shared" si="13"/>
        <v>5.9440638412566598</v>
      </c>
      <c r="F413">
        <f>D413/B413</f>
        <v>7.7679877077436704E-2</v>
      </c>
    </row>
    <row r="414" spans="1:6">
      <c r="A414" s="1">
        <v>2.9</v>
      </c>
      <c r="B414" s="1">
        <v>34.1</v>
      </c>
      <c r="C414">
        <f t="shared" si="12"/>
        <v>37.647189189770785</v>
      </c>
      <c r="D414">
        <f>ABS(B414-C414)</f>
        <v>3.5471891897707835</v>
      </c>
      <c r="E414">
        <f t="shared" si="13"/>
        <v>12.582551148026708</v>
      </c>
      <c r="F414">
        <f>D414/B414</f>
        <v>0.10402314339503764</v>
      </c>
    </row>
    <row r="415" spans="1:6">
      <c r="A415" s="1">
        <v>2</v>
      </c>
      <c r="B415" s="1">
        <v>41.9</v>
      </c>
      <c r="C415">
        <f t="shared" si="12"/>
        <v>41.948451306538772</v>
      </c>
      <c r="D415">
        <f>ABS(B415-C415)</f>
        <v>4.8451306538773053E-2</v>
      </c>
      <c r="E415">
        <f t="shared" si="13"/>
        <v>2.3475291053141525E-3</v>
      </c>
      <c r="F415">
        <f>D415/B415</f>
        <v>1.1563557646485216E-3</v>
      </c>
    </row>
    <row r="416" spans="1:6">
      <c r="A416" s="1">
        <v>2.4</v>
      </c>
      <c r="B416" s="1">
        <v>43.291600000000003</v>
      </c>
      <c r="C416">
        <f t="shared" si="12"/>
        <v>40.036779254641885</v>
      </c>
      <c r="D416">
        <f>ABS(B416-C416)</f>
        <v>3.2548207453581171</v>
      </c>
      <c r="E416">
        <f t="shared" si="13"/>
        <v>10.593858084413569</v>
      </c>
      <c r="F416">
        <f>D416/B416</f>
        <v>7.5183655613516642E-2</v>
      </c>
    </row>
    <row r="417" spans="1:6">
      <c r="A417" s="1">
        <v>3.5</v>
      </c>
      <c r="B417" s="1">
        <v>40.299999999999997</v>
      </c>
      <c r="C417">
        <f t="shared" si="12"/>
        <v>34.779681111925456</v>
      </c>
      <c r="D417">
        <f>ABS(B417-C417)</f>
        <v>5.5203188880745415</v>
      </c>
      <c r="E417">
        <f t="shared" si="13"/>
        <v>30.473920626032541</v>
      </c>
      <c r="F417">
        <f>D417/B417</f>
        <v>0.13698061757008789</v>
      </c>
    </row>
    <row r="418" spans="1:6">
      <c r="A418" s="1">
        <v>2.5</v>
      </c>
      <c r="B418" s="1">
        <v>43.8</v>
      </c>
      <c r="C418">
        <f t="shared" si="12"/>
        <v>39.558861241667671</v>
      </c>
      <c r="D418">
        <f>ABS(B418-C418)</f>
        <v>4.2411387583323261</v>
      </c>
      <c r="E418">
        <f t="shared" si="13"/>
        <v>17.987257967428665</v>
      </c>
      <c r="F418">
        <f>D418/B418</f>
        <v>9.6829652016719781E-2</v>
      </c>
    </row>
    <row r="419" spans="1:6">
      <c r="A419" s="1">
        <v>3.6</v>
      </c>
      <c r="B419" s="1">
        <v>40</v>
      </c>
      <c r="C419">
        <f t="shared" si="12"/>
        <v>34.301763098951234</v>
      </c>
      <c r="D419">
        <f>ABS(B419-C419)</f>
        <v>5.6982369010487659</v>
      </c>
      <c r="E419">
        <f t="shared" si="13"/>
        <v>32.469903780473842</v>
      </c>
      <c r="F419">
        <f>D419/B419</f>
        <v>0.14245592252621914</v>
      </c>
    </row>
    <row r="420" spans="1:6">
      <c r="A420" s="1">
        <v>3.6</v>
      </c>
      <c r="B420" s="1">
        <v>34.875399999999999</v>
      </c>
      <c r="C420">
        <f t="shared" si="12"/>
        <v>34.301763098951234</v>
      </c>
      <c r="D420">
        <f>ABS(B420-C420)</f>
        <v>0.57363690104876497</v>
      </c>
      <c r="E420">
        <f t="shared" si="13"/>
        <v>0.32905929424483055</v>
      </c>
      <c r="F420">
        <f>D420/B420</f>
        <v>1.6448181269570098E-2</v>
      </c>
    </row>
    <row r="421" spans="1:6">
      <c r="A421" s="1">
        <v>3.5</v>
      </c>
      <c r="B421" s="1">
        <v>36.4</v>
      </c>
      <c r="C421">
        <f t="shared" si="12"/>
        <v>34.779681111925456</v>
      </c>
      <c r="D421">
        <f>ABS(B421-C421)</f>
        <v>1.6203188880745429</v>
      </c>
      <c r="E421">
        <f t="shared" si="13"/>
        <v>2.6254332990511231</v>
      </c>
      <c r="F421">
        <f>D421/B421</f>
        <v>4.4514255166883052E-2</v>
      </c>
    </row>
    <row r="422" spans="1:6">
      <c r="A422" s="1">
        <v>2.7</v>
      </c>
      <c r="B422" s="1">
        <v>37.799999999999997</v>
      </c>
      <c r="C422">
        <f t="shared" si="12"/>
        <v>38.603025215719228</v>
      </c>
      <c r="D422">
        <f>ABS(B422-C422)</f>
        <v>0.8030252157192308</v>
      </c>
      <c r="E422">
        <f t="shared" si="13"/>
        <v>0.64484949708091721</v>
      </c>
      <c r="F422">
        <f>D422/B422</f>
        <v>2.1244053325905579E-2</v>
      </c>
    </row>
    <row r="423" spans="1:6">
      <c r="A423" s="1">
        <v>4.8</v>
      </c>
      <c r="B423" s="1">
        <v>30.537500000000001</v>
      </c>
      <c r="C423">
        <f t="shared" si="12"/>
        <v>28.566746943260583</v>
      </c>
      <c r="D423">
        <f>ABS(B423-C423)</f>
        <v>1.9707530567394187</v>
      </c>
      <c r="E423">
        <f t="shared" si="13"/>
        <v>3.8838676106477625</v>
      </c>
      <c r="F423">
        <f>D423/B423</f>
        <v>6.4535507384016977E-2</v>
      </c>
    </row>
    <row r="424" spans="1:6">
      <c r="A424" s="1">
        <v>3.5</v>
      </c>
      <c r="B424" s="1">
        <v>37.962800000000001</v>
      </c>
      <c r="C424">
        <f t="shared" si="12"/>
        <v>34.779681111925456</v>
      </c>
      <c r="D424">
        <f>ABS(B424-C424)</f>
        <v>3.1831188880745458</v>
      </c>
      <c r="E424">
        <f t="shared" si="13"/>
        <v>10.132245855616933</v>
      </c>
      <c r="F424">
        <f>D424/B424</f>
        <v>8.3848369669111494E-2</v>
      </c>
    </row>
    <row r="425" spans="1:6">
      <c r="A425" s="1">
        <v>2.5</v>
      </c>
      <c r="B425" s="1">
        <v>35.922600000000003</v>
      </c>
      <c r="C425">
        <f t="shared" si="12"/>
        <v>39.558861241667671</v>
      </c>
      <c r="D425">
        <f>ABS(B425-C425)</f>
        <v>3.6362612416676683</v>
      </c>
      <c r="E425">
        <f t="shared" si="13"/>
        <v>13.222395817654492</v>
      </c>
      <c r="F425">
        <f>D425/B425</f>
        <v>0.10122489022697878</v>
      </c>
    </row>
    <row r="426" spans="1:6">
      <c r="A426" s="1">
        <v>3.7</v>
      </c>
      <c r="B426" s="1">
        <v>31.846699999999998</v>
      </c>
      <c r="C426">
        <f t="shared" si="12"/>
        <v>33.823845085977013</v>
      </c>
      <c r="D426">
        <f>ABS(B426-C426)</f>
        <v>1.9771450859770141</v>
      </c>
      <c r="E426">
        <f t="shared" si="13"/>
        <v>3.9091026910030546</v>
      </c>
      <c r="F426">
        <f>D426/B426</f>
        <v>6.2083201272879585E-2</v>
      </c>
    </row>
    <row r="427" spans="1:6">
      <c r="A427" s="1">
        <v>5</v>
      </c>
      <c r="B427" s="1">
        <v>23.618200000000002</v>
      </c>
      <c r="C427">
        <f t="shared" si="12"/>
        <v>27.61091091731214</v>
      </c>
      <c r="D427">
        <f>ABS(B427-C427)</f>
        <v>3.992710917312138</v>
      </c>
      <c r="E427">
        <f t="shared" si="13"/>
        <v>15.941740469223534</v>
      </c>
      <c r="F427">
        <f>D427/B427</f>
        <v>0.16905229515001727</v>
      </c>
    </row>
    <row r="428" spans="1:6">
      <c r="A428" s="1">
        <v>1.6</v>
      </c>
      <c r="B428" s="1">
        <v>47.7592</v>
      </c>
      <c r="C428">
        <f t="shared" si="12"/>
        <v>43.860123358435658</v>
      </c>
      <c r="D428">
        <f>ABS(B428-C428)</f>
        <v>3.8990766415643421</v>
      </c>
      <c r="E428">
        <f t="shared" si="13"/>
        <v>15.20279865679267</v>
      </c>
      <c r="F428">
        <f>D428/B428</f>
        <v>8.1640325666349989E-2</v>
      </c>
    </row>
    <row r="429" spans="1:6">
      <c r="A429" s="1">
        <v>3.5</v>
      </c>
      <c r="B429" s="1">
        <v>40.299999999999997</v>
      </c>
      <c r="C429">
        <f t="shared" si="12"/>
        <v>34.779681111925456</v>
      </c>
      <c r="D429">
        <f>ABS(B429-C429)</f>
        <v>5.5203188880745415</v>
      </c>
      <c r="E429">
        <f t="shared" si="13"/>
        <v>30.473920626032541</v>
      </c>
      <c r="F429">
        <f>D429/B429</f>
        <v>0.13698061757008789</v>
      </c>
    </row>
    <row r="430" spans="1:6">
      <c r="A430" s="1">
        <v>4.7</v>
      </c>
      <c r="B430" s="1">
        <v>25.6</v>
      </c>
      <c r="C430">
        <f t="shared" si="12"/>
        <v>29.044664956234804</v>
      </c>
      <c r="D430">
        <f>ABS(B430-C430)</f>
        <v>3.4446649562348028</v>
      </c>
      <c r="E430">
        <f t="shared" si="13"/>
        <v>11.865716660712117</v>
      </c>
      <c r="F430">
        <f>D430/B430</f>
        <v>0.13455722485292199</v>
      </c>
    </row>
    <row r="431" spans="1:6">
      <c r="A431" s="1">
        <v>5.3</v>
      </c>
      <c r="B431" s="1">
        <v>29</v>
      </c>
      <c r="C431">
        <f t="shared" si="12"/>
        <v>26.177156878389479</v>
      </c>
      <c r="D431">
        <f>ABS(B431-C431)</f>
        <v>2.8228431216105214</v>
      </c>
      <c r="E431">
        <f t="shared" si="13"/>
        <v>7.968443289223833</v>
      </c>
      <c r="F431">
        <f>D431/B431</f>
        <v>9.7339417986569698E-2</v>
      </c>
    </row>
    <row r="432" spans="1:6">
      <c r="A432" s="1">
        <v>1.8</v>
      </c>
      <c r="B432" s="1">
        <v>43.628999999999998</v>
      </c>
      <c r="C432">
        <f t="shared" si="12"/>
        <v>42.904287332487215</v>
      </c>
      <c r="D432">
        <f>ABS(B432-C432)</f>
        <v>0.72471266751278307</v>
      </c>
      <c r="E432">
        <f t="shared" si="13"/>
        <v>0.52520845045349362</v>
      </c>
      <c r="F432">
        <f>D432/B432</f>
        <v>1.661080170328871E-2</v>
      </c>
    </row>
    <row r="433" spans="1:6">
      <c r="A433" s="1">
        <v>1.6</v>
      </c>
      <c r="B433" s="1">
        <v>44.571399999999997</v>
      </c>
      <c r="C433">
        <f t="shared" si="12"/>
        <v>43.860123358435658</v>
      </c>
      <c r="D433">
        <f>ABS(B433-C433)</f>
        <v>0.71127664156433923</v>
      </c>
      <c r="E433">
        <f t="shared" si="13"/>
        <v>0.50591446083504554</v>
      </c>
      <c r="F433">
        <f>D433/B433</f>
        <v>1.5958140008264027E-2</v>
      </c>
    </row>
    <row r="434" spans="1:6">
      <c r="A434" s="1">
        <v>4.3</v>
      </c>
      <c r="B434" s="1">
        <v>26.1157</v>
      </c>
      <c r="C434">
        <f t="shared" si="12"/>
        <v>30.95633700813169</v>
      </c>
      <c r="D434">
        <f>ABS(B434-C434)</f>
        <v>4.8406370081316901</v>
      </c>
      <c r="E434">
        <f t="shared" si="13"/>
        <v>23.431766644494118</v>
      </c>
      <c r="F434">
        <f>D434/B434</f>
        <v>0.185353523287972</v>
      </c>
    </row>
    <row r="435" spans="1:6">
      <c r="A435" s="1">
        <v>5.6</v>
      </c>
      <c r="B435" s="1">
        <v>24.149100000000001</v>
      </c>
      <c r="C435">
        <f t="shared" si="12"/>
        <v>24.743402839466814</v>
      </c>
      <c r="D435">
        <f>ABS(B435-C435)</f>
        <v>0.59430283946681328</v>
      </c>
      <c r="E435">
        <f t="shared" si="13"/>
        <v>0.35319586499831684</v>
      </c>
      <c r="F435">
        <f>D435/B435</f>
        <v>2.4609730361247965E-2</v>
      </c>
    </row>
    <row r="436" spans="1:6">
      <c r="A436" s="1">
        <v>3</v>
      </c>
      <c r="B436" s="1">
        <v>51.1</v>
      </c>
      <c r="C436">
        <f t="shared" si="12"/>
        <v>37.169271176796563</v>
      </c>
      <c r="D436">
        <f>ABS(B436-C436)</f>
        <v>13.930728823203438</v>
      </c>
      <c r="E436">
        <f t="shared" si="13"/>
        <v>194.06520554563104</v>
      </c>
      <c r="F436">
        <f>D436/B436</f>
        <v>0.27261700241102615</v>
      </c>
    </row>
    <row r="437" spans="1:6">
      <c r="A437" s="1">
        <v>5.5</v>
      </c>
      <c r="B437" s="1">
        <v>23.2</v>
      </c>
      <c r="C437">
        <f t="shared" si="12"/>
        <v>25.221320852441035</v>
      </c>
      <c r="D437">
        <f>ABS(B437-C437)</f>
        <v>2.0213208524410362</v>
      </c>
      <c r="E437">
        <f t="shared" si="13"/>
        <v>4.0857379885129577</v>
      </c>
      <c r="F437">
        <f>D437/B437</f>
        <v>8.7125898812113634E-2</v>
      </c>
    </row>
    <row r="438" spans="1:6">
      <c r="A438" s="1">
        <v>2</v>
      </c>
      <c r="B438" s="1">
        <v>46.624000000000002</v>
      </c>
      <c r="C438">
        <f t="shared" si="12"/>
        <v>41.948451306538772</v>
      </c>
      <c r="D438">
        <f>ABS(B438-C438)</f>
        <v>4.6755486934612307</v>
      </c>
      <c r="E438">
        <f t="shared" si="13"/>
        <v>21.86075558492702</v>
      </c>
      <c r="F438">
        <f>D438/B438</f>
        <v>0.10028201555982393</v>
      </c>
    </row>
    <row r="439" spans="1:6">
      <c r="A439" s="1">
        <v>3.5</v>
      </c>
      <c r="B439" s="1">
        <v>37.9499</v>
      </c>
      <c r="C439">
        <f t="shared" si="12"/>
        <v>34.779681111925456</v>
      </c>
      <c r="D439">
        <f>ABS(B439-C439)</f>
        <v>3.1702188880745439</v>
      </c>
      <c r="E439">
        <f t="shared" si="13"/>
        <v>10.050287798304597</v>
      </c>
      <c r="F439">
        <f>D439/B439</f>
        <v>8.3536949717246789E-2</v>
      </c>
    </row>
    <row r="440" spans="1:6">
      <c r="A440" s="1">
        <v>3</v>
      </c>
      <c r="B440" s="1">
        <v>33.1</v>
      </c>
      <c r="C440">
        <f t="shared" si="12"/>
        <v>37.169271176796563</v>
      </c>
      <c r="D440">
        <f>ABS(B440-C440)</f>
        <v>4.0692711767965619</v>
      </c>
      <c r="E440">
        <f t="shared" si="13"/>
        <v>16.558967910307278</v>
      </c>
      <c r="F440">
        <f>D440/B440</f>
        <v>0.12293870624763026</v>
      </c>
    </row>
    <row r="441" spans="1:6">
      <c r="A441" s="1">
        <v>3</v>
      </c>
      <c r="B441" s="1">
        <v>32.954799999999999</v>
      </c>
      <c r="C441">
        <f t="shared" si="12"/>
        <v>37.169271176796563</v>
      </c>
      <c r="D441">
        <f>ABS(B441-C441)</f>
        <v>4.2144711767965646</v>
      </c>
      <c r="E441">
        <f t="shared" si="13"/>
        <v>17.761767300049019</v>
      </c>
      <c r="F441">
        <f>D441/B441</f>
        <v>0.12788641341463353</v>
      </c>
    </row>
    <row r="442" spans="1:6">
      <c r="A442" s="1">
        <v>2.7</v>
      </c>
      <c r="B442" s="1">
        <v>35.700000000000003</v>
      </c>
      <c r="C442">
        <f t="shared" si="12"/>
        <v>38.603025215719228</v>
      </c>
      <c r="D442">
        <f>ABS(B442-C442)</f>
        <v>2.9030252157192251</v>
      </c>
      <c r="E442">
        <f t="shared" si="13"/>
        <v>8.4275554031016533</v>
      </c>
      <c r="F442">
        <f>D442/B442</f>
        <v>8.1317232933311626E-2</v>
      </c>
    </row>
    <row r="443" spans="1:6">
      <c r="A443" s="1">
        <v>5.6</v>
      </c>
      <c r="B443" s="1">
        <v>23.061</v>
      </c>
      <c r="C443">
        <f t="shared" si="12"/>
        <v>24.743402839466814</v>
      </c>
      <c r="D443">
        <f>ABS(B443-C443)</f>
        <v>1.682402839466814</v>
      </c>
      <c r="E443">
        <f t="shared" si="13"/>
        <v>2.8304793142459985</v>
      </c>
      <c r="F443">
        <f>D443/B443</f>
        <v>7.2954461622081176E-2</v>
      </c>
    </row>
    <row r="444" spans="1:6">
      <c r="A444" s="1">
        <v>3</v>
      </c>
      <c r="B444" s="1">
        <v>29.789200000000001</v>
      </c>
      <c r="C444">
        <f t="shared" si="12"/>
        <v>37.169271176796563</v>
      </c>
      <c r="D444">
        <f>ABS(B444-C444)</f>
        <v>7.3800711767965623</v>
      </c>
      <c r="E444">
        <f t="shared" si="13"/>
        <v>54.465450574583393</v>
      </c>
      <c r="F444">
        <f>D444/B444</f>
        <v>0.24774318131391787</v>
      </c>
    </row>
    <row r="445" spans="1:6">
      <c r="A445" s="1">
        <v>5</v>
      </c>
      <c r="B445" s="1">
        <v>31.073599999999999</v>
      </c>
      <c r="C445">
        <f t="shared" si="12"/>
        <v>27.61091091731214</v>
      </c>
      <c r="D445">
        <f>ABS(B445-C445)</f>
        <v>3.4626890826878594</v>
      </c>
      <c r="E445">
        <f t="shared" si="13"/>
        <v>11.990215683365689</v>
      </c>
      <c r="F445">
        <f>D445/B445</f>
        <v>0.11143507938210763</v>
      </c>
    </row>
    <row r="446" spans="1:6">
      <c r="A446" s="1">
        <v>3</v>
      </c>
      <c r="B446" s="1">
        <v>38.299999999999997</v>
      </c>
      <c r="C446">
        <f t="shared" si="12"/>
        <v>37.169271176796563</v>
      </c>
      <c r="D446">
        <f>ABS(B446-C446)</f>
        <v>1.1307288232034338</v>
      </c>
      <c r="E446">
        <f t="shared" si="13"/>
        <v>1.2785476716230222</v>
      </c>
      <c r="F446">
        <f>D446/B446</f>
        <v>2.9522945775546577E-2</v>
      </c>
    </row>
    <row r="447" spans="1:6">
      <c r="A447" s="1">
        <v>3.2</v>
      </c>
      <c r="B447" s="1">
        <v>30.7</v>
      </c>
      <c r="C447">
        <f t="shared" si="12"/>
        <v>36.21343515084812</v>
      </c>
      <c r="D447">
        <f>ABS(B447-C447)</f>
        <v>5.513435150848121</v>
      </c>
      <c r="E447">
        <f t="shared" si="13"/>
        <v>30.397967162607642</v>
      </c>
      <c r="F447">
        <f>D447/B447</f>
        <v>0.17959072152599742</v>
      </c>
    </row>
    <row r="448" spans="1:6">
      <c r="A448" s="1">
        <v>2.2000000000000002</v>
      </c>
      <c r="B448" s="1">
        <v>51.9</v>
      </c>
      <c r="C448">
        <f t="shared" si="12"/>
        <v>40.992615280590329</v>
      </c>
      <c r="D448">
        <f>ABS(B448-C448)</f>
        <v>10.90738471940967</v>
      </c>
      <c r="E448">
        <f t="shared" si="13"/>
        <v>118.97104141721157</v>
      </c>
      <c r="F448">
        <f>D448/B448</f>
        <v>0.2101615552872769</v>
      </c>
    </row>
    <row r="449" spans="1:6">
      <c r="A449" s="1">
        <v>2.9</v>
      </c>
      <c r="B449" s="1">
        <v>37.329599999999999</v>
      </c>
      <c r="C449">
        <f t="shared" si="12"/>
        <v>37.647189189770785</v>
      </c>
      <c r="D449">
        <f>ABS(B449-C449)</f>
        <v>0.31758918977078565</v>
      </c>
      <c r="E449">
        <f t="shared" si="13"/>
        <v>0.10086289345926411</v>
      </c>
      <c r="F449">
        <f>D449/B449</f>
        <v>8.5077040678385417E-3</v>
      </c>
    </row>
    <row r="450" spans="1:6">
      <c r="A450" s="1">
        <v>2</v>
      </c>
      <c r="B450" s="1">
        <v>37.1</v>
      </c>
      <c r="C450">
        <f t="shared" si="12"/>
        <v>41.948451306538772</v>
      </c>
      <c r="D450">
        <f>ABS(B450-C450)</f>
        <v>4.8484513065387702</v>
      </c>
      <c r="E450">
        <f t="shared" si="13"/>
        <v>23.507480071877509</v>
      </c>
      <c r="F450">
        <f>D450/B450</f>
        <v>0.13068601904417171</v>
      </c>
    </row>
    <row r="451" spans="1:6">
      <c r="A451" s="1">
        <v>3</v>
      </c>
      <c r="B451" s="1">
        <v>35.460599999999999</v>
      </c>
      <c r="C451">
        <f t="shared" ref="C451:C514" si="14">$H$4+($H$3*A451)</f>
        <v>37.169271176796563</v>
      </c>
      <c r="D451">
        <f>ABS(B451-C451)</f>
        <v>1.7086711767965639</v>
      </c>
      <c r="E451">
        <f t="shared" ref="E451:E514" si="15">D451^2</f>
        <v>2.9195571904153543</v>
      </c>
      <c r="F451">
        <f>D451/B451</f>
        <v>4.8185061076139825E-2</v>
      </c>
    </row>
    <row r="452" spans="1:6">
      <c r="A452" s="1">
        <v>2.5</v>
      </c>
      <c r="B452" s="1">
        <v>32.910299999999999</v>
      </c>
      <c r="C452">
        <f t="shared" si="14"/>
        <v>39.558861241667671</v>
      </c>
      <c r="D452">
        <f>ABS(B452-C452)</f>
        <v>6.6485612416676716</v>
      </c>
      <c r="E452">
        <f t="shared" si="15"/>
        <v>44.203366584205568</v>
      </c>
      <c r="F452">
        <f>D452/B452</f>
        <v>0.20202068172176102</v>
      </c>
    </row>
    <row r="453" spans="1:6">
      <c r="A453" s="1">
        <v>3.6</v>
      </c>
      <c r="B453" s="1">
        <v>37.690800000000003</v>
      </c>
      <c r="C453">
        <f t="shared" si="14"/>
        <v>34.301763098951234</v>
      </c>
      <c r="D453">
        <f>ABS(B453-C453)</f>
        <v>3.3890369010487689</v>
      </c>
      <c r="E453">
        <f t="shared" si="15"/>
        <v>11.485571116670243</v>
      </c>
      <c r="F453">
        <f>D453/B453</f>
        <v>8.9916820578198622E-2</v>
      </c>
    </row>
    <row r="454" spans="1:6">
      <c r="A454" s="1">
        <v>3.5</v>
      </c>
      <c r="B454" s="1">
        <v>38.299999999999997</v>
      </c>
      <c r="C454">
        <f t="shared" si="14"/>
        <v>34.779681111925456</v>
      </c>
      <c r="D454">
        <f>ABS(B454-C454)</f>
        <v>3.5203188880745415</v>
      </c>
      <c r="E454">
        <f t="shared" si="15"/>
        <v>12.392645073734377</v>
      </c>
      <c r="F454">
        <f>D454/B454</f>
        <v>9.1914331281319622E-2</v>
      </c>
    </row>
    <row r="455" spans="1:6">
      <c r="A455" s="1">
        <v>2</v>
      </c>
      <c r="B455" s="1">
        <v>47.296399999999998</v>
      </c>
      <c r="C455">
        <f t="shared" si="14"/>
        <v>41.948451306538772</v>
      </c>
      <c r="D455">
        <f>ABS(B455-C455)</f>
        <v>5.3479486934612268</v>
      </c>
      <c r="E455">
        <f t="shared" si="15"/>
        <v>28.600555227893643</v>
      </c>
      <c r="F455">
        <f>D455/B455</f>
        <v>0.11307306039066878</v>
      </c>
    </row>
    <row r="456" spans="1:6">
      <c r="A456" s="1">
        <v>1.6</v>
      </c>
      <c r="B456" s="1">
        <v>46.5047</v>
      </c>
      <c r="C456">
        <f t="shared" si="14"/>
        <v>43.860123358435658</v>
      </c>
      <c r="D456">
        <f>ABS(B456-C456)</f>
        <v>2.6445766415643419</v>
      </c>
      <c r="E456">
        <f t="shared" si="15"/>
        <v>6.9937856131077334</v>
      </c>
      <c r="F456">
        <f>D456/B456</f>
        <v>5.6866868113638877E-2</v>
      </c>
    </row>
    <row r="457" spans="1:6">
      <c r="A457" s="1">
        <v>3.6</v>
      </c>
      <c r="B457" s="1">
        <v>30.9</v>
      </c>
      <c r="C457">
        <f t="shared" si="14"/>
        <v>34.301763098951234</v>
      </c>
      <c r="D457">
        <f>ABS(B457-C457)</f>
        <v>3.4017630989512355</v>
      </c>
      <c r="E457">
        <f t="shared" si="15"/>
        <v>11.571992181386314</v>
      </c>
      <c r="F457">
        <f>D457/B457</f>
        <v>0.11008942067803351</v>
      </c>
    </row>
    <row r="458" spans="1:6">
      <c r="A458" s="1">
        <v>3.6</v>
      </c>
      <c r="B458" s="1">
        <v>32.1</v>
      </c>
      <c r="C458">
        <f t="shared" si="14"/>
        <v>34.301763098951234</v>
      </c>
      <c r="D458">
        <f>ABS(B458-C458)</f>
        <v>2.2017630989512327</v>
      </c>
      <c r="E458">
        <f t="shared" si="15"/>
        <v>4.8477607439033354</v>
      </c>
      <c r="F458">
        <f>D458/B458</f>
        <v>6.8590750746144319E-2</v>
      </c>
    </row>
    <row r="459" spans="1:6">
      <c r="A459" s="1">
        <v>3.2</v>
      </c>
      <c r="B459" s="1">
        <v>30.492599999999999</v>
      </c>
      <c r="C459">
        <f t="shared" si="14"/>
        <v>36.21343515084812</v>
      </c>
      <c r="D459">
        <f>ABS(B459-C459)</f>
        <v>5.7208351508481208</v>
      </c>
      <c r="E459">
        <f t="shared" si="15"/>
        <v>32.727954823179438</v>
      </c>
      <c r="F459">
        <f>D459/B459</f>
        <v>0.18761388503597989</v>
      </c>
    </row>
    <row r="460" spans="1:6">
      <c r="A460" s="1">
        <v>4.4000000000000004</v>
      </c>
      <c r="B460" s="1">
        <v>30.8</v>
      </c>
      <c r="C460">
        <f t="shared" si="14"/>
        <v>30.478418995157465</v>
      </c>
      <c r="D460">
        <f>ABS(B460-C460)</f>
        <v>0.32158100484253538</v>
      </c>
      <c r="E460">
        <f t="shared" si="15"/>
        <v>0.10341434267553476</v>
      </c>
      <c r="F460">
        <f>D460/B460</f>
        <v>1.0440941715666733E-2</v>
      </c>
    </row>
    <row r="461" spans="1:6">
      <c r="A461" s="1">
        <v>2.5</v>
      </c>
      <c r="B461" s="1">
        <v>40.8247</v>
      </c>
      <c r="C461">
        <f t="shared" si="14"/>
        <v>39.558861241667671</v>
      </c>
      <c r="D461">
        <f>ABS(B461-C461)</f>
        <v>1.265838758332329</v>
      </c>
      <c r="E461">
        <f t="shared" si="15"/>
        <v>1.6023477620963322</v>
      </c>
      <c r="F461">
        <f>D461/B461</f>
        <v>3.1006688556984595E-2</v>
      </c>
    </row>
    <row r="462" spans="1:6">
      <c r="A462" s="1">
        <v>3.3</v>
      </c>
      <c r="B462" s="1">
        <v>36.200000000000003</v>
      </c>
      <c r="C462">
        <f t="shared" si="14"/>
        <v>35.735517137873899</v>
      </c>
      <c r="D462">
        <f>ABS(B462-C462)</f>
        <v>0.46448286212610412</v>
      </c>
      <c r="E462">
        <f t="shared" si="15"/>
        <v>0.21574432920885744</v>
      </c>
      <c r="F462">
        <f>D462/B462</f>
        <v>1.2831018290776356E-2</v>
      </c>
    </row>
    <row r="463" spans="1:6">
      <c r="A463" s="1">
        <v>4.4000000000000004</v>
      </c>
      <c r="B463" s="1">
        <v>29.452100000000002</v>
      </c>
      <c r="C463">
        <f t="shared" si="14"/>
        <v>30.478418995157465</v>
      </c>
      <c r="D463">
        <f>ABS(B463-C463)</f>
        <v>1.0263189951574638</v>
      </c>
      <c r="E463">
        <f t="shared" si="15"/>
        <v>1.0533306798210262</v>
      </c>
      <c r="F463">
        <f>D463/B463</f>
        <v>3.4847056581957275E-2</v>
      </c>
    </row>
    <row r="464" spans="1:6">
      <c r="A464" s="1">
        <v>1.3</v>
      </c>
      <c r="B464" s="1">
        <v>62.267400000000002</v>
      </c>
      <c r="C464">
        <f t="shared" si="14"/>
        <v>45.293877397358322</v>
      </c>
      <c r="D464">
        <f>ABS(B464-C464)</f>
        <v>16.97352260264168</v>
      </c>
      <c r="E464">
        <f t="shared" si="15"/>
        <v>288.100469542388</v>
      </c>
      <c r="F464">
        <f>D464/B464</f>
        <v>0.27259083569639458</v>
      </c>
    </row>
    <row r="465" spans="1:6">
      <c r="A465" s="1">
        <v>2</v>
      </c>
      <c r="B465" s="1">
        <v>38.512</v>
      </c>
      <c r="C465">
        <f t="shared" si="14"/>
        <v>41.948451306538772</v>
      </c>
      <c r="D465">
        <f>ABS(B465-C465)</f>
        <v>3.4364513065387712</v>
      </c>
      <c r="E465">
        <f t="shared" si="15"/>
        <v>11.809197582212027</v>
      </c>
      <c r="F465">
        <f>D465/B465</f>
        <v>8.9230663339706348E-2</v>
      </c>
    </row>
    <row r="466" spans="1:6">
      <c r="A466" s="1">
        <v>3.5</v>
      </c>
      <c r="B466" s="1">
        <v>34.792700000000004</v>
      </c>
      <c r="C466">
        <f t="shared" si="14"/>
        <v>34.779681111925456</v>
      </c>
      <c r="D466">
        <f>ABS(B466-C466)</f>
        <v>1.3018888074547874E-2</v>
      </c>
      <c r="E466">
        <f t="shared" si="15"/>
        <v>1.6949144669760484E-4</v>
      </c>
      <c r="F466">
        <f>D466/B466</f>
        <v>3.741844718733491E-4</v>
      </c>
    </row>
    <row r="467" spans="1:6">
      <c r="A467" s="1">
        <v>3.5</v>
      </c>
      <c r="B467" s="1">
        <v>34.700000000000003</v>
      </c>
      <c r="C467">
        <f t="shared" si="14"/>
        <v>34.779681111925456</v>
      </c>
      <c r="D467">
        <f>ABS(B467-C467)</f>
        <v>7.9681111925452797E-2</v>
      </c>
      <c r="E467">
        <f t="shared" si="15"/>
        <v>6.3490795976765355E-3</v>
      </c>
      <c r="F467">
        <f>D467/B467</f>
        <v>2.2962856462666512E-3</v>
      </c>
    </row>
    <row r="468" spans="1:6">
      <c r="A468" s="1">
        <v>6.2</v>
      </c>
      <c r="B468" s="1">
        <v>34.349299999999999</v>
      </c>
      <c r="C468">
        <f t="shared" si="14"/>
        <v>21.875894761621488</v>
      </c>
      <c r="D468">
        <f>ABS(B468-C468)</f>
        <v>12.473405238378511</v>
      </c>
      <c r="E468">
        <f t="shared" si="15"/>
        <v>155.58583824080847</v>
      </c>
      <c r="F468">
        <f>D468/B468</f>
        <v>0.36313419016918863</v>
      </c>
    </row>
    <row r="469" spans="1:6">
      <c r="A469" s="1">
        <v>3.8</v>
      </c>
      <c r="B469" s="1">
        <v>33.848199999999999</v>
      </c>
      <c r="C469">
        <f t="shared" si="14"/>
        <v>33.345927073002798</v>
      </c>
      <c r="D469">
        <f>ABS(B469-C469)</f>
        <v>0.50227292699720039</v>
      </c>
      <c r="E469">
        <f t="shared" si="15"/>
        <v>0.25227809319433497</v>
      </c>
      <c r="F469">
        <f>D469/B469</f>
        <v>1.4838984849924085E-2</v>
      </c>
    </row>
    <row r="470" spans="1:6">
      <c r="A470" s="1">
        <v>2.5</v>
      </c>
      <c r="B470" s="1">
        <v>51.6</v>
      </c>
      <c r="C470">
        <f t="shared" si="14"/>
        <v>39.558861241667671</v>
      </c>
      <c r="D470">
        <f>ABS(B470-C470)</f>
        <v>12.04113875833233</v>
      </c>
      <c r="E470">
        <f t="shared" si="15"/>
        <v>144.98902259741305</v>
      </c>
      <c r="F470">
        <f>D470/B470</f>
        <v>0.23335540229326221</v>
      </c>
    </row>
    <row r="471" spans="1:6">
      <c r="A471" s="1">
        <v>2</v>
      </c>
      <c r="B471" s="1">
        <v>38.499699999999997</v>
      </c>
      <c r="C471">
        <f t="shared" si="14"/>
        <v>41.948451306538772</v>
      </c>
      <c r="D471">
        <f>ABS(B471-C471)</f>
        <v>3.4487513065387745</v>
      </c>
      <c r="E471">
        <f t="shared" si="15"/>
        <v>11.893885574352904</v>
      </c>
      <c r="F471">
        <f>D471/B471</f>
        <v>8.9578654029480093E-2</v>
      </c>
    </row>
    <row r="472" spans="1:6">
      <c r="A472" s="1">
        <v>3.6</v>
      </c>
      <c r="B472" s="1">
        <v>33</v>
      </c>
      <c r="C472">
        <f t="shared" si="14"/>
        <v>34.301763098951234</v>
      </c>
      <c r="D472">
        <f>ABS(B472-C472)</f>
        <v>1.3017630989512341</v>
      </c>
      <c r="E472">
        <f t="shared" si="15"/>
        <v>1.6945871657911205</v>
      </c>
      <c r="F472">
        <f>D472/B472</f>
        <v>3.9447366634885885E-2</v>
      </c>
    </row>
    <row r="473" spans="1:6">
      <c r="A473" s="1">
        <v>2.9</v>
      </c>
      <c r="B473" s="1">
        <v>35.258200000000002</v>
      </c>
      <c r="C473">
        <f t="shared" si="14"/>
        <v>37.647189189770785</v>
      </c>
      <c r="D473">
        <f>ABS(B473-C473)</f>
        <v>2.3889891897707827</v>
      </c>
      <c r="E473">
        <f t="shared" si="15"/>
        <v>5.7072693488416606</v>
      </c>
      <c r="F473">
        <f>D473/B473</f>
        <v>6.7756981064568886E-2</v>
      </c>
    </row>
    <row r="474" spans="1:6">
      <c r="A474" s="1">
        <v>3.5</v>
      </c>
      <c r="B474" s="1">
        <v>38.719299999999997</v>
      </c>
      <c r="C474">
        <f t="shared" si="14"/>
        <v>34.779681111925456</v>
      </c>
      <c r="D474">
        <f>ABS(B474-C474)</f>
        <v>3.9396188880745413</v>
      </c>
      <c r="E474">
        <f t="shared" si="15"/>
        <v>15.520596983273686</v>
      </c>
      <c r="F474">
        <f>D474/B474</f>
        <v>0.10174819503644285</v>
      </c>
    </row>
    <row r="475" spans="1:6">
      <c r="A475" s="1">
        <v>4.4000000000000004</v>
      </c>
      <c r="B475" s="1">
        <v>26.6</v>
      </c>
      <c r="C475">
        <f t="shared" si="14"/>
        <v>30.478418995157465</v>
      </c>
      <c r="D475">
        <f>ABS(B475-C475)</f>
        <v>3.8784189951574639</v>
      </c>
      <c r="E475">
        <f t="shared" si="15"/>
        <v>15.042133901998232</v>
      </c>
      <c r="F475">
        <f>D475/B475</f>
        <v>0.14580522538185953</v>
      </c>
    </row>
    <row r="476" spans="1:6">
      <c r="A476" s="1">
        <v>2.4</v>
      </c>
      <c r="B476" s="1">
        <v>36.159599999999998</v>
      </c>
      <c r="C476">
        <f t="shared" si="14"/>
        <v>40.036779254641885</v>
      </c>
      <c r="D476">
        <f>ABS(B476-C476)</f>
        <v>3.877179254641888</v>
      </c>
      <c r="E476">
        <f t="shared" si="15"/>
        <v>15.032518972625425</v>
      </c>
      <c r="F476">
        <f>D476/B476</f>
        <v>0.10722406372420847</v>
      </c>
    </row>
    <row r="477" spans="1:6">
      <c r="A477" s="1">
        <v>4.8</v>
      </c>
      <c r="B477" s="1">
        <v>24.1496</v>
      </c>
      <c r="C477">
        <f t="shared" si="14"/>
        <v>28.566746943260583</v>
      </c>
      <c r="D477">
        <f>ABS(B477-C477)</f>
        <v>4.4171469432605832</v>
      </c>
      <c r="E477">
        <f t="shared" si="15"/>
        <v>19.511187118356315</v>
      </c>
      <c r="F477">
        <f>D477/B477</f>
        <v>0.18290766485824125</v>
      </c>
    </row>
    <row r="478" spans="1:6">
      <c r="A478" s="1">
        <v>2</v>
      </c>
      <c r="B478" s="1">
        <v>38</v>
      </c>
      <c r="C478">
        <f t="shared" si="14"/>
        <v>41.948451306538772</v>
      </c>
      <c r="D478">
        <f>ABS(B478-C478)</f>
        <v>3.9484513065387716</v>
      </c>
      <c r="E478">
        <f t="shared" si="15"/>
        <v>15.590267720107732</v>
      </c>
      <c r="F478">
        <f>D478/B478</f>
        <v>0.10390661332996767</v>
      </c>
    </row>
    <row r="479" spans="1:6">
      <c r="A479" s="1">
        <v>4.8</v>
      </c>
      <c r="B479" s="1">
        <v>33.260300000000001</v>
      </c>
      <c r="C479">
        <f t="shared" si="14"/>
        <v>28.566746943260583</v>
      </c>
      <c r="D479">
        <f>ABS(B479-C479)</f>
        <v>4.6935530567394181</v>
      </c>
      <c r="E479">
        <f t="shared" si="15"/>
        <v>22.029440296427936</v>
      </c>
      <c r="F479">
        <f>D479/B479</f>
        <v>0.14111577636820527</v>
      </c>
    </row>
    <row r="480" spans="1:6">
      <c r="A480" s="1">
        <v>6.1</v>
      </c>
      <c r="B480" s="1">
        <v>26</v>
      </c>
      <c r="C480">
        <f t="shared" si="14"/>
        <v>22.35381277459571</v>
      </c>
      <c r="D480">
        <f>ABS(B480-C480)</f>
        <v>3.6461872254042902</v>
      </c>
      <c r="E480">
        <f t="shared" si="15"/>
        <v>13.294681282701436</v>
      </c>
      <c r="F480">
        <f>D480/B480</f>
        <v>0.1402379702078573</v>
      </c>
    </row>
    <row r="481" spans="1:6">
      <c r="A481" s="1">
        <v>3.8</v>
      </c>
      <c r="B481" s="1">
        <v>36.934699999999999</v>
      </c>
      <c r="C481">
        <f t="shared" si="14"/>
        <v>33.345927073002798</v>
      </c>
      <c r="D481">
        <f>ABS(B481-C481)</f>
        <v>3.5887729269972013</v>
      </c>
      <c r="E481">
        <f t="shared" si="15"/>
        <v>12.879291121548059</v>
      </c>
      <c r="F481">
        <f>D481/B481</f>
        <v>9.7165346598109673E-2</v>
      </c>
    </row>
    <row r="482" spans="1:6">
      <c r="A482" s="1">
        <v>6.3</v>
      </c>
      <c r="B482" s="1">
        <v>19.7</v>
      </c>
      <c r="C482">
        <f t="shared" si="14"/>
        <v>21.397976748647267</v>
      </c>
      <c r="D482">
        <f>ABS(B482-C482)</f>
        <v>1.6979767486472674</v>
      </c>
      <c r="E482">
        <f t="shared" si="15"/>
        <v>2.8831250389467455</v>
      </c>
      <c r="F482">
        <f>D482/B482</f>
        <v>8.6191713129302919E-2</v>
      </c>
    </row>
    <row r="483" spans="1:6">
      <c r="A483" s="1">
        <v>3</v>
      </c>
      <c r="B483" s="1">
        <v>38.7896</v>
      </c>
      <c r="C483">
        <f t="shared" si="14"/>
        <v>37.169271176796563</v>
      </c>
      <c r="D483">
        <f>ABS(B483-C483)</f>
        <v>1.6203288232034367</v>
      </c>
      <c r="E483">
        <f t="shared" si="15"/>
        <v>2.6254654953038341</v>
      </c>
      <c r="F483">
        <f>D483/B483</f>
        <v>4.1772248829671788E-2</v>
      </c>
    </row>
    <row r="484" spans="1:6">
      <c r="A484" s="1">
        <v>3</v>
      </c>
      <c r="B484" s="1">
        <v>36.154800000000002</v>
      </c>
      <c r="C484">
        <f t="shared" si="14"/>
        <v>37.169271176796563</v>
      </c>
      <c r="D484">
        <f>ABS(B484-C484)</f>
        <v>1.0144711767965617</v>
      </c>
      <c r="E484">
        <f t="shared" si="15"/>
        <v>1.0291517685510008</v>
      </c>
      <c r="F484">
        <f>D484/B484</f>
        <v>2.8059100777671615E-2</v>
      </c>
    </row>
    <row r="485" spans="1:6">
      <c r="A485" s="1">
        <v>2.5</v>
      </c>
      <c r="B485" s="1">
        <v>40.200000000000003</v>
      </c>
      <c r="C485">
        <f t="shared" si="14"/>
        <v>39.558861241667671</v>
      </c>
      <c r="D485">
        <f>ABS(B485-C485)</f>
        <v>0.6411387583323318</v>
      </c>
      <c r="E485">
        <f t="shared" si="15"/>
        <v>0.41105890743592416</v>
      </c>
      <c r="F485">
        <f>D485/B485</f>
        <v>1.5948725331650045E-2</v>
      </c>
    </row>
    <row r="486" spans="1:6">
      <c r="A486" s="1">
        <v>2</v>
      </c>
      <c r="B486" s="1">
        <v>41.113199999999999</v>
      </c>
      <c r="C486">
        <f t="shared" si="14"/>
        <v>41.948451306538772</v>
      </c>
      <c r="D486">
        <f>ABS(B486-C486)</f>
        <v>0.83525130653877255</v>
      </c>
      <c r="E486">
        <f t="shared" si="15"/>
        <v>0.69764474507472662</v>
      </c>
      <c r="F486">
        <f>D486/B486</f>
        <v>2.0315891405650072E-2</v>
      </c>
    </row>
    <row r="487" spans="1:6">
      <c r="A487" s="1">
        <v>2.5</v>
      </c>
      <c r="B487" s="1">
        <v>45.056600000000003</v>
      </c>
      <c r="C487">
        <f t="shared" si="14"/>
        <v>39.558861241667671</v>
      </c>
      <c r="D487">
        <f>ABS(B487-C487)</f>
        <v>5.4977387583323321</v>
      </c>
      <c r="E487">
        <f t="shared" si="15"/>
        <v>30.225131454869533</v>
      </c>
      <c r="F487">
        <f>D487/B487</f>
        <v>0.12201850024929381</v>
      </c>
    </row>
    <row r="488" spans="1:6">
      <c r="A488" s="1">
        <v>3.5</v>
      </c>
      <c r="B488" s="1">
        <v>39.799999999999997</v>
      </c>
      <c r="C488">
        <f t="shared" si="14"/>
        <v>34.779681111925456</v>
      </c>
      <c r="D488">
        <f>ABS(B488-C488)</f>
        <v>5.0203188880745415</v>
      </c>
      <c r="E488">
        <f t="shared" si="15"/>
        <v>25.203601737958</v>
      </c>
      <c r="F488">
        <f>D488/B488</f>
        <v>0.12613866552951111</v>
      </c>
    </row>
    <row r="489" spans="1:6">
      <c r="A489" s="1">
        <v>2.5</v>
      </c>
      <c r="B489" s="1">
        <v>32.910299999999999</v>
      </c>
      <c r="C489">
        <f t="shared" si="14"/>
        <v>39.558861241667671</v>
      </c>
      <c r="D489">
        <f>ABS(B489-C489)</f>
        <v>6.6485612416676716</v>
      </c>
      <c r="E489">
        <f t="shared" si="15"/>
        <v>44.203366584205568</v>
      </c>
      <c r="F489">
        <f>D489/B489</f>
        <v>0.20202068172176102</v>
      </c>
    </row>
    <row r="490" spans="1:6">
      <c r="A490" s="1">
        <v>5.3</v>
      </c>
      <c r="B490" s="1">
        <v>26.6</v>
      </c>
      <c r="C490">
        <f t="shared" si="14"/>
        <v>26.177156878389479</v>
      </c>
      <c r="D490">
        <f>ABS(B490-C490)</f>
        <v>0.42284312161052284</v>
      </c>
      <c r="E490">
        <f t="shared" si="15"/>
        <v>0.17879630549333142</v>
      </c>
      <c r="F490">
        <f>D490/B490</f>
        <v>1.5896357955282815E-2</v>
      </c>
    </row>
    <row r="491" spans="1:6">
      <c r="A491" s="1">
        <v>4.5999999999999996</v>
      </c>
      <c r="B491" s="1">
        <v>29</v>
      </c>
      <c r="C491">
        <f t="shared" si="14"/>
        <v>29.522582969209026</v>
      </c>
      <c r="D491">
        <f>ABS(B491-C491)</f>
        <v>0.5225829692090258</v>
      </c>
      <c r="E491">
        <f t="shared" si="15"/>
        <v>0.27309295970732161</v>
      </c>
      <c r="F491">
        <f>D491/B491</f>
        <v>1.802010238651813E-2</v>
      </c>
    </row>
    <row r="492" spans="1:6">
      <c r="A492" s="1">
        <v>5.7</v>
      </c>
      <c r="B492" s="1">
        <v>27.1</v>
      </c>
      <c r="C492">
        <f t="shared" si="14"/>
        <v>24.265484826492592</v>
      </c>
      <c r="D492">
        <f>ABS(B492-C492)</f>
        <v>2.834515173507409</v>
      </c>
      <c r="E492">
        <f t="shared" si="15"/>
        <v>8.0344762688437363</v>
      </c>
      <c r="F492">
        <f>D492/B492</f>
        <v>0.10459465584898188</v>
      </c>
    </row>
    <row r="493" spans="1:6">
      <c r="A493" s="1">
        <v>3.5</v>
      </c>
      <c r="B493" s="1">
        <v>25.8</v>
      </c>
      <c r="C493">
        <f t="shared" si="14"/>
        <v>34.779681111925456</v>
      </c>
      <c r="D493">
        <f>ABS(B493-C493)</f>
        <v>8.9796811119254549</v>
      </c>
      <c r="E493">
        <f t="shared" si="15"/>
        <v>80.634672871870777</v>
      </c>
      <c r="F493">
        <f>D493/B493</f>
        <v>0.3480496555009866</v>
      </c>
    </row>
    <row r="494" spans="1:6">
      <c r="A494" s="1">
        <v>3.5</v>
      </c>
      <c r="B494" s="1">
        <v>28.7</v>
      </c>
      <c r="C494">
        <f t="shared" si="14"/>
        <v>34.779681111925456</v>
      </c>
      <c r="D494">
        <f>ABS(B494-C494)</f>
        <v>6.0796811119254563</v>
      </c>
      <c r="E494">
        <f t="shared" si="15"/>
        <v>36.962522422703152</v>
      </c>
      <c r="F494">
        <f>D494/B494</f>
        <v>0.21183557881273368</v>
      </c>
    </row>
    <row r="495" spans="1:6">
      <c r="A495" s="1">
        <v>2.5</v>
      </c>
      <c r="B495" s="1">
        <v>39.6</v>
      </c>
      <c r="C495">
        <f t="shared" si="14"/>
        <v>39.558861241667671</v>
      </c>
      <c r="D495">
        <f>ABS(B495-C495)</f>
        <v>4.1138758332330383E-2</v>
      </c>
      <c r="E495">
        <f t="shared" si="15"/>
        <v>1.6923974371258826E-3</v>
      </c>
      <c r="F495">
        <f>D495/B495</f>
        <v>1.0388575336447066E-3</v>
      </c>
    </row>
    <row r="496" spans="1:6">
      <c r="A496" s="1">
        <v>2.4</v>
      </c>
      <c r="B496" s="1">
        <v>35.241799999999998</v>
      </c>
      <c r="C496">
        <f t="shared" si="14"/>
        <v>40.036779254641885</v>
      </c>
      <c r="D496">
        <f>ABS(B496-C496)</f>
        <v>4.7949792546418877</v>
      </c>
      <c r="E496">
        <f t="shared" si="15"/>
        <v>22.991826052446072</v>
      </c>
      <c r="F496">
        <f>D496/B496</f>
        <v>0.13605943097803994</v>
      </c>
    </row>
    <row r="497" spans="1:6">
      <c r="A497" s="1">
        <v>2.5</v>
      </c>
      <c r="B497" s="1">
        <v>36.030700000000003</v>
      </c>
      <c r="C497">
        <f t="shared" si="14"/>
        <v>39.558861241667671</v>
      </c>
      <c r="D497">
        <f>ABS(B497-C497)</f>
        <v>3.528161241667668</v>
      </c>
      <c r="E497">
        <f t="shared" si="15"/>
        <v>12.447921747205941</v>
      </c>
      <c r="F497">
        <f>D497/B497</f>
        <v>9.7920974104518305E-2</v>
      </c>
    </row>
    <row r="498" spans="1:6">
      <c r="A498" s="1">
        <v>2.4</v>
      </c>
      <c r="B498" s="1">
        <v>37.976399999999998</v>
      </c>
      <c r="C498">
        <f t="shared" si="14"/>
        <v>40.036779254641885</v>
      </c>
      <c r="D498">
        <f>ABS(B498-C498)</f>
        <v>2.0603792546418873</v>
      </c>
      <c r="E498">
        <f t="shared" si="15"/>
        <v>4.2451626729586591</v>
      </c>
      <c r="F498">
        <f>D498/B498</f>
        <v>5.4254201415665712E-2</v>
      </c>
    </row>
    <row r="499" spans="1:6">
      <c r="A499" s="1">
        <v>4.3</v>
      </c>
      <c r="B499" s="1">
        <v>27.8522</v>
      </c>
      <c r="C499">
        <f t="shared" si="14"/>
        <v>30.95633700813169</v>
      </c>
      <c r="D499">
        <f>ABS(B499-C499)</f>
        <v>3.1041370081316906</v>
      </c>
      <c r="E499">
        <f t="shared" si="15"/>
        <v>9.6356665652527624</v>
      </c>
      <c r="F499">
        <f>D499/B499</f>
        <v>0.11145033455639736</v>
      </c>
    </row>
    <row r="500" spans="1:6">
      <c r="A500" s="1">
        <v>3.7</v>
      </c>
      <c r="B500" s="1">
        <v>34.730499999999999</v>
      </c>
      <c r="C500">
        <f t="shared" si="14"/>
        <v>33.823845085977013</v>
      </c>
      <c r="D500">
        <f>ABS(B500-C500)</f>
        <v>0.9066549140229867</v>
      </c>
      <c r="E500">
        <f t="shared" si="15"/>
        <v>0.82202313312202946</v>
      </c>
      <c r="F500">
        <f>D500/B500</f>
        <v>2.6105437987445811E-2</v>
      </c>
    </row>
    <row r="501" spans="1:6">
      <c r="A501" s="1">
        <v>2.4</v>
      </c>
      <c r="B501" s="1">
        <v>37.071100000000001</v>
      </c>
      <c r="C501">
        <f t="shared" si="14"/>
        <v>40.036779254641885</v>
      </c>
      <c r="D501">
        <f>ABS(B501-C501)</f>
        <v>2.9656792546418842</v>
      </c>
      <c r="E501">
        <f t="shared" si="15"/>
        <v>8.7952534414132426</v>
      </c>
      <c r="F501">
        <f>D501/B501</f>
        <v>7.9999764092295186E-2</v>
      </c>
    </row>
    <row r="502" spans="1:6">
      <c r="A502" s="1">
        <v>2.2000000000000002</v>
      </c>
      <c r="B502" s="1">
        <v>51.9</v>
      </c>
      <c r="C502">
        <f t="shared" si="14"/>
        <v>40.992615280590329</v>
      </c>
      <c r="D502">
        <f>ABS(B502-C502)</f>
        <v>10.90738471940967</v>
      </c>
      <c r="E502">
        <f t="shared" si="15"/>
        <v>118.97104141721157</v>
      </c>
      <c r="F502">
        <f>D502/B502</f>
        <v>0.2101615552872769</v>
      </c>
    </row>
    <row r="503" spans="1:6">
      <c r="A503" s="1">
        <v>1.6</v>
      </c>
      <c r="B503" s="1">
        <v>44.571399999999997</v>
      </c>
      <c r="C503">
        <f t="shared" si="14"/>
        <v>43.860123358435658</v>
      </c>
      <c r="D503">
        <f>ABS(B503-C503)</f>
        <v>0.71127664156433923</v>
      </c>
      <c r="E503">
        <f t="shared" si="15"/>
        <v>0.50591446083504554</v>
      </c>
      <c r="F503">
        <f>D503/B503</f>
        <v>1.5958140008264027E-2</v>
      </c>
    </row>
    <row r="504" spans="1:6">
      <c r="A504" s="1">
        <v>2</v>
      </c>
      <c r="B504" s="1">
        <v>42.936300000000003</v>
      </c>
      <c r="C504">
        <f t="shared" si="14"/>
        <v>41.948451306538772</v>
      </c>
      <c r="D504">
        <f>ABS(B504-C504)</f>
        <v>0.98784869346123116</v>
      </c>
      <c r="E504">
        <f t="shared" si="15"/>
        <v>0.97584504117306148</v>
      </c>
      <c r="F504">
        <f>D504/B504</f>
        <v>2.3007308348908292E-2</v>
      </c>
    </row>
    <row r="505" spans="1:6">
      <c r="A505" s="1">
        <v>3.7</v>
      </c>
      <c r="B505" s="1">
        <v>32.974800000000002</v>
      </c>
      <c r="C505">
        <f t="shared" si="14"/>
        <v>33.823845085977013</v>
      </c>
      <c r="D505">
        <f>ABS(B505-C505)</f>
        <v>0.84904508597701067</v>
      </c>
      <c r="E505">
        <f t="shared" si="15"/>
        <v>0.7208775580217095</v>
      </c>
      <c r="F505">
        <f>D505/B505</f>
        <v>2.5748301308181114E-2</v>
      </c>
    </row>
    <row r="506" spans="1:6">
      <c r="A506" s="1">
        <v>4.5</v>
      </c>
      <c r="B506" s="1">
        <v>24.349900000000002</v>
      </c>
      <c r="C506">
        <f t="shared" si="14"/>
        <v>30.000500982183247</v>
      </c>
      <c r="D506">
        <f>ABS(B506-C506)</f>
        <v>5.6506009821832457</v>
      </c>
      <c r="E506">
        <f t="shared" si="15"/>
        <v>31.929291459850262</v>
      </c>
      <c r="F506">
        <f>D506/B506</f>
        <v>0.23205848821486927</v>
      </c>
    </row>
    <row r="507" spans="1:6">
      <c r="A507" s="1">
        <v>1.6</v>
      </c>
      <c r="B507" s="1">
        <v>48.9</v>
      </c>
      <c r="C507">
        <f t="shared" si="14"/>
        <v>43.860123358435658</v>
      </c>
      <c r="D507">
        <f>ABS(B507-C507)</f>
        <v>5.0398766415643408</v>
      </c>
      <c r="E507">
        <f t="shared" si="15"/>
        <v>25.400356562185859</v>
      </c>
      <c r="F507">
        <f>D507/B507</f>
        <v>0.1030649619951808</v>
      </c>
    </row>
    <row r="508" spans="1:6">
      <c r="A508" s="1">
        <v>6.7</v>
      </c>
      <c r="B508" s="1">
        <v>24.2</v>
      </c>
      <c r="C508">
        <f t="shared" si="14"/>
        <v>19.486304696750381</v>
      </c>
      <c r="D508">
        <f>ABS(B508-C508)</f>
        <v>4.7136953032496187</v>
      </c>
      <c r="E508">
        <f t="shared" si="15"/>
        <v>22.218923411877515</v>
      </c>
      <c r="F508">
        <f>D508/B508</f>
        <v>0.19478079765494294</v>
      </c>
    </row>
    <row r="509" spans="1:6">
      <c r="A509" s="1">
        <v>3.5</v>
      </c>
      <c r="B509" s="1">
        <v>34.700000000000003</v>
      </c>
      <c r="C509">
        <f t="shared" si="14"/>
        <v>34.779681111925456</v>
      </c>
      <c r="D509">
        <f>ABS(B509-C509)</f>
        <v>7.9681111925452797E-2</v>
      </c>
      <c r="E509">
        <f t="shared" si="15"/>
        <v>6.3490795976765355E-3</v>
      </c>
      <c r="F509">
        <f>D509/B509</f>
        <v>2.2962856462666512E-3</v>
      </c>
    </row>
    <row r="510" spans="1:6">
      <c r="A510" s="1">
        <v>3</v>
      </c>
      <c r="B510" s="1">
        <v>32</v>
      </c>
      <c r="C510">
        <f t="shared" si="14"/>
        <v>37.169271176796563</v>
      </c>
      <c r="D510">
        <f>ABS(B510-C510)</f>
        <v>5.1692711767965633</v>
      </c>
      <c r="E510">
        <f t="shared" si="15"/>
        <v>26.721364499259728</v>
      </c>
      <c r="F510">
        <f>D510/B510</f>
        <v>0.1615397242748926</v>
      </c>
    </row>
    <row r="511" spans="1:6">
      <c r="A511" s="1">
        <v>3.5</v>
      </c>
      <c r="B511" s="1">
        <v>35.749400000000001</v>
      </c>
      <c r="C511">
        <f t="shared" si="14"/>
        <v>34.779681111925456</v>
      </c>
      <c r="D511">
        <f>ABS(B511-C511)</f>
        <v>0.96971888807454576</v>
      </c>
      <c r="E511">
        <f t="shared" si="15"/>
        <v>0.94035472188853342</v>
      </c>
      <c r="F511">
        <f>D511/B511</f>
        <v>2.712545911468572E-2</v>
      </c>
    </row>
    <row r="512" spans="1:6">
      <c r="A512" s="1">
        <v>3.6</v>
      </c>
      <c r="B512" s="1">
        <v>27.581099999999999</v>
      </c>
      <c r="C512">
        <f t="shared" si="14"/>
        <v>34.301763098951234</v>
      </c>
      <c r="D512">
        <f>ABS(B512-C512)</f>
        <v>6.7206630989512348</v>
      </c>
      <c r="E512">
        <f t="shared" si="15"/>
        <v>45.167312489604818</v>
      </c>
      <c r="F512">
        <f>D512/B512</f>
        <v>0.24366914658774433</v>
      </c>
    </row>
    <row r="513" spans="1:6">
      <c r="A513" s="1">
        <v>5.5</v>
      </c>
      <c r="B513" s="1">
        <v>32</v>
      </c>
      <c r="C513">
        <f t="shared" si="14"/>
        <v>25.221320852441035</v>
      </c>
      <c r="D513">
        <f>ABS(B513-C513)</f>
        <v>6.7786791475589645</v>
      </c>
      <c r="E513">
        <f t="shared" si="15"/>
        <v>45.950490985550729</v>
      </c>
      <c r="F513">
        <f>D513/B513</f>
        <v>0.21183372336121764</v>
      </c>
    </row>
    <row r="514" spans="1:6">
      <c r="A514" s="1">
        <v>3.8</v>
      </c>
      <c r="B514" s="1">
        <v>36.4</v>
      </c>
      <c r="C514">
        <f t="shared" si="14"/>
        <v>33.345927073002798</v>
      </c>
      <c r="D514">
        <f>ABS(B514-C514)</f>
        <v>3.0540729269972005</v>
      </c>
      <c r="E514">
        <f t="shared" si="15"/>
        <v>9.3273614434172476</v>
      </c>
      <c r="F514">
        <f>D514/B514</f>
        <v>8.3903102390032985E-2</v>
      </c>
    </row>
    <row r="515" spans="1:6">
      <c r="A515" s="1">
        <v>2.4</v>
      </c>
      <c r="B515" s="1">
        <v>48.1</v>
      </c>
      <c r="C515">
        <f t="shared" ref="C515:C578" si="16">$H$4+($H$3*A515)</f>
        <v>40.036779254641885</v>
      </c>
      <c r="D515">
        <f>ABS(B515-C515)</f>
        <v>8.0632207453581159</v>
      </c>
      <c r="E515">
        <f t="shared" ref="E515:E578" si="17">D515^2</f>
        <v>65.015528788373487</v>
      </c>
      <c r="F515">
        <f>D515/B515</f>
        <v>0.16763452693052217</v>
      </c>
    </row>
    <row r="516" spans="1:6">
      <c r="A516" s="1">
        <v>2.5</v>
      </c>
      <c r="B516" s="1">
        <v>41.664200000000001</v>
      </c>
      <c r="C516">
        <f t="shared" si="16"/>
        <v>39.558861241667671</v>
      </c>
      <c r="D516">
        <f>ABS(B516-C516)</f>
        <v>2.10533875833233</v>
      </c>
      <c r="E516">
        <f t="shared" si="17"/>
        <v>4.4324512873363169</v>
      </c>
      <c r="F516">
        <f>D516/B516</f>
        <v>5.053112164237715E-2</v>
      </c>
    </row>
    <row r="517" spans="1:6">
      <c r="A517" s="1">
        <v>4</v>
      </c>
      <c r="B517" s="1">
        <v>28.4</v>
      </c>
      <c r="C517">
        <f t="shared" si="16"/>
        <v>32.390091047054355</v>
      </c>
      <c r="D517">
        <f>ABS(B517-C517)</f>
        <v>3.9900910470543565</v>
      </c>
      <c r="E517">
        <f t="shared" si="17"/>
        <v>15.920826563783331</v>
      </c>
      <c r="F517">
        <f>D517/B517</f>
        <v>0.14049616362867454</v>
      </c>
    </row>
    <row r="518" spans="1:6">
      <c r="A518" s="1">
        <v>2.4</v>
      </c>
      <c r="B518" s="1">
        <v>38.6</v>
      </c>
      <c r="C518">
        <f t="shared" si="16"/>
        <v>40.036779254641885</v>
      </c>
      <c r="D518">
        <f>ABS(B518-C518)</f>
        <v>1.4367792546418841</v>
      </c>
      <c r="E518">
        <f t="shared" si="17"/>
        <v>2.0643346265692877</v>
      </c>
      <c r="F518">
        <f>D518/B518</f>
        <v>3.722226048295036E-2</v>
      </c>
    </row>
    <row r="519" spans="1:6">
      <c r="A519" s="1">
        <v>4</v>
      </c>
      <c r="B519" s="1">
        <v>27.3704</v>
      </c>
      <c r="C519">
        <f t="shared" si="16"/>
        <v>32.390091047054355</v>
      </c>
      <c r="D519">
        <f>ABS(B519-C519)</f>
        <v>5.019691047054355</v>
      </c>
      <c r="E519">
        <f t="shared" si="17"/>
        <v>25.197298207877648</v>
      </c>
      <c r="F519">
        <f>D519/B519</f>
        <v>0.18339852713348562</v>
      </c>
    </row>
    <row r="520" spans="1:6">
      <c r="A520" s="1">
        <v>3.5</v>
      </c>
      <c r="B520" s="1">
        <v>30.2</v>
      </c>
      <c r="C520">
        <f t="shared" si="16"/>
        <v>34.779681111925456</v>
      </c>
      <c r="D520">
        <f>ABS(B520-C520)</f>
        <v>4.5796811119254563</v>
      </c>
      <c r="E520">
        <f t="shared" si="17"/>
        <v>20.973479086926783</v>
      </c>
      <c r="F520">
        <f>D520/B520</f>
        <v>0.1516450699313065</v>
      </c>
    </row>
    <row r="521" spans="1:6">
      <c r="A521" s="1">
        <v>5.3</v>
      </c>
      <c r="B521" s="1">
        <v>26.6</v>
      </c>
      <c r="C521">
        <f t="shared" si="16"/>
        <v>26.177156878389479</v>
      </c>
      <c r="D521">
        <f>ABS(B521-C521)</f>
        <v>0.42284312161052284</v>
      </c>
      <c r="E521">
        <f t="shared" si="17"/>
        <v>0.17879630549333142</v>
      </c>
      <c r="F521">
        <f>D521/B521</f>
        <v>1.5896357955282815E-2</v>
      </c>
    </row>
    <row r="522" spans="1:6">
      <c r="A522" s="1">
        <v>2.2000000000000002</v>
      </c>
      <c r="B522" s="1">
        <v>42.399099999999997</v>
      </c>
      <c r="C522">
        <f t="shared" si="16"/>
        <v>40.992615280590329</v>
      </c>
      <c r="D522">
        <f>ABS(B522-C522)</f>
        <v>1.4064847194096686</v>
      </c>
      <c r="E522">
        <f t="shared" si="17"/>
        <v>1.9781992659328942</v>
      </c>
      <c r="F522">
        <f>D522/B522</f>
        <v>3.3172513553581764E-2</v>
      </c>
    </row>
    <row r="523" spans="1:6">
      <c r="A523" s="1">
        <v>1.8</v>
      </c>
      <c r="B523" s="1">
        <v>43.260899999999999</v>
      </c>
      <c r="C523">
        <f t="shared" si="16"/>
        <v>42.904287332487215</v>
      </c>
      <c r="D523">
        <f>ABS(B523-C523)</f>
        <v>0.35661266751278475</v>
      </c>
      <c r="E523">
        <f t="shared" si="17"/>
        <v>0.12717259463058397</v>
      </c>
      <c r="F523">
        <f>D523/B523</f>
        <v>8.2433020929473209E-3</v>
      </c>
    </row>
    <row r="524" spans="1:6">
      <c r="A524" s="1">
        <v>3.5</v>
      </c>
      <c r="B524" s="1">
        <v>29.2</v>
      </c>
      <c r="C524">
        <f t="shared" si="16"/>
        <v>34.779681111925456</v>
      </c>
      <c r="D524">
        <f>ABS(B524-C524)</f>
        <v>5.5796811119254563</v>
      </c>
      <c r="E524">
        <f t="shared" si="17"/>
        <v>31.132841310777696</v>
      </c>
      <c r="F524">
        <f>D524/B524</f>
        <v>0.19108496958648824</v>
      </c>
    </row>
    <row r="525" spans="1:6">
      <c r="A525" s="1">
        <v>2</v>
      </c>
      <c r="B525" s="1">
        <v>37.798900000000003</v>
      </c>
      <c r="C525">
        <f t="shared" si="16"/>
        <v>41.948451306538772</v>
      </c>
      <c r="D525">
        <f>ABS(B525-C525)</f>
        <v>4.1495513065387684</v>
      </c>
      <c r="E525">
        <f t="shared" si="17"/>
        <v>17.2187760455976</v>
      </c>
      <c r="F525">
        <f>D525/B525</f>
        <v>0.10977968423786851</v>
      </c>
    </row>
    <row r="526" spans="1:6">
      <c r="A526" s="1">
        <v>4.5999999999999996</v>
      </c>
      <c r="B526" s="1">
        <v>28.3</v>
      </c>
      <c r="C526">
        <f t="shared" si="16"/>
        <v>29.522582969209026</v>
      </c>
      <c r="D526">
        <f>ABS(B526-C526)</f>
        <v>1.2225829692090251</v>
      </c>
      <c r="E526">
        <f t="shared" si="17"/>
        <v>1.494709116599956</v>
      </c>
      <c r="F526">
        <f>D526/B526</f>
        <v>4.320081163282774E-2</v>
      </c>
    </row>
    <row r="527" spans="1:6">
      <c r="A527" s="1">
        <v>2.5</v>
      </c>
      <c r="B527" s="1">
        <v>31.8</v>
      </c>
      <c r="C527">
        <f t="shared" si="16"/>
        <v>39.558861241667671</v>
      </c>
      <c r="D527">
        <f>ABS(B527-C527)</f>
        <v>7.7588612416676703</v>
      </c>
      <c r="E527">
        <f t="shared" si="17"/>
        <v>60.199927767452785</v>
      </c>
      <c r="F527">
        <f>D527/B527</f>
        <v>0.24398934722225377</v>
      </c>
    </row>
    <row r="528" spans="1:6">
      <c r="A528" s="1">
        <v>5.3</v>
      </c>
      <c r="B528" s="1">
        <v>22.9</v>
      </c>
      <c r="C528">
        <f t="shared" si="16"/>
        <v>26.177156878389479</v>
      </c>
      <c r="D528">
        <f>ABS(B528-C528)</f>
        <v>3.27715687838948</v>
      </c>
      <c r="E528">
        <f t="shared" si="17"/>
        <v>10.739757205575481</v>
      </c>
      <c r="F528">
        <f>D528/B528</f>
        <v>0.14310728726591618</v>
      </c>
    </row>
    <row r="529" spans="1:6">
      <c r="A529" s="1">
        <v>6.2</v>
      </c>
      <c r="B529" s="1">
        <v>24.9754</v>
      </c>
      <c r="C529">
        <f t="shared" si="16"/>
        <v>21.875894761621488</v>
      </c>
      <c r="D529">
        <f>ABS(B529-C529)</f>
        <v>3.0995052383785122</v>
      </c>
      <c r="E529">
        <f t="shared" si="17"/>
        <v>9.6069327227358379</v>
      </c>
      <c r="F529">
        <f>D529/B529</f>
        <v>0.12410232622414505</v>
      </c>
    </row>
    <row r="530" spans="1:6">
      <c r="A530" s="1">
        <v>3</v>
      </c>
      <c r="B530" s="1">
        <v>31.5</v>
      </c>
      <c r="C530">
        <f t="shared" si="16"/>
        <v>37.169271176796563</v>
      </c>
      <c r="D530">
        <f>ABS(B530-C530)</f>
        <v>5.6692711767965633</v>
      </c>
      <c r="E530">
        <f t="shared" si="17"/>
        <v>32.140635676056291</v>
      </c>
      <c r="F530">
        <f>D530/B530</f>
        <v>0.17997686275544644</v>
      </c>
    </row>
    <row r="531" spans="1:6">
      <c r="A531" s="1">
        <v>3.7</v>
      </c>
      <c r="B531" s="1">
        <v>31.6</v>
      </c>
      <c r="C531">
        <f t="shared" si="16"/>
        <v>33.823845085977013</v>
      </c>
      <c r="D531">
        <f>ABS(B531-C531)</f>
        <v>2.2238450859770111</v>
      </c>
      <c r="E531">
        <f t="shared" si="17"/>
        <v>4.9454869664240997</v>
      </c>
      <c r="F531">
        <f>D531/B531</f>
        <v>7.0374844492943386E-2</v>
      </c>
    </row>
    <row r="532" spans="1:6">
      <c r="A532" s="1">
        <v>1.6</v>
      </c>
      <c r="B532" s="1">
        <v>48.9</v>
      </c>
      <c r="C532">
        <f t="shared" si="16"/>
        <v>43.860123358435658</v>
      </c>
      <c r="D532">
        <f>ABS(B532-C532)</f>
        <v>5.0398766415643408</v>
      </c>
      <c r="E532">
        <f t="shared" si="17"/>
        <v>25.400356562185859</v>
      </c>
      <c r="F532">
        <f>D532/B532</f>
        <v>0.1030649619951808</v>
      </c>
    </row>
    <row r="533" spans="1:6">
      <c r="A533" s="1">
        <v>3.7</v>
      </c>
      <c r="B533" s="1">
        <v>29.799900000000001</v>
      </c>
      <c r="C533">
        <f t="shared" si="16"/>
        <v>33.823845085977013</v>
      </c>
      <c r="D533">
        <f>ABS(B533-C533)</f>
        <v>4.0239450859770116</v>
      </c>
      <c r="E533">
        <f t="shared" si="17"/>
        <v>16.19213405495854</v>
      </c>
      <c r="F533">
        <f>D533/B533</f>
        <v>0.13503216742260918</v>
      </c>
    </row>
    <row r="534" spans="1:6">
      <c r="A534" s="1">
        <v>3.7</v>
      </c>
      <c r="B534" s="1">
        <v>29.799900000000001</v>
      </c>
      <c r="C534">
        <f t="shared" si="16"/>
        <v>33.823845085977013</v>
      </c>
      <c r="D534">
        <f>ABS(B534-C534)</f>
        <v>4.0239450859770116</v>
      </c>
      <c r="E534">
        <f t="shared" si="17"/>
        <v>16.19213405495854</v>
      </c>
      <c r="F534">
        <f>D534/B534</f>
        <v>0.13503216742260918</v>
      </c>
    </row>
    <row r="535" spans="1:6">
      <c r="A535" s="1">
        <v>1.6</v>
      </c>
      <c r="B535" s="1">
        <v>47.202500000000001</v>
      </c>
      <c r="C535">
        <f t="shared" si="16"/>
        <v>43.860123358435658</v>
      </c>
      <c r="D535">
        <f>ABS(B535-C535)</f>
        <v>3.3423766415643428</v>
      </c>
      <c r="E535">
        <f t="shared" si="17"/>
        <v>11.171481614074935</v>
      </c>
      <c r="F535">
        <f>D535/B535</f>
        <v>7.0809313946599076E-2</v>
      </c>
    </row>
    <row r="536" spans="1:6">
      <c r="A536" s="1">
        <v>1.8</v>
      </c>
      <c r="B536" s="1">
        <v>37.619999999999997</v>
      </c>
      <c r="C536">
        <f t="shared" si="16"/>
        <v>42.904287332487215</v>
      </c>
      <c r="D536">
        <f>ABS(B536-C536)</f>
        <v>5.2842873324872173</v>
      </c>
      <c r="E536">
        <f t="shared" si="17"/>
        <v>27.923692612284871</v>
      </c>
      <c r="F536">
        <f>D536/B536</f>
        <v>0.14046484137392923</v>
      </c>
    </row>
    <row r="537" spans="1:6">
      <c r="A537" s="1">
        <v>4</v>
      </c>
      <c r="B537" s="1">
        <v>27.8</v>
      </c>
      <c r="C537">
        <f t="shared" si="16"/>
        <v>32.390091047054355</v>
      </c>
      <c r="D537">
        <f>ABS(B537-C537)</f>
        <v>4.5900910470543543</v>
      </c>
      <c r="E537">
        <f t="shared" si="17"/>
        <v>21.068935820248537</v>
      </c>
      <c r="F537">
        <f>D537/B537</f>
        <v>0.16511118874296238</v>
      </c>
    </row>
    <row r="538" spans="1:6">
      <c r="A538" s="1">
        <v>4.3</v>
      </c>
      <c r="B538" s="1">
        <v>31.6</v>
      </c>
      <c r="C538">
        <f t="shared" si="16"/>
        <v>30.95633700813169</v>
      </c>
      <c r="D538">
        <f>ABS(B538-C538)</f>
        <v>0.643662991868311</v>
      </c>
      <c r="E538">
        <f t="shared" si="17"/>
        <v>0.41430204710086538</v>
      </c>
      <c r="F538">
        <f>D538/B538</f>
        <v>2.0369082021149083E-2</v>
      </c>
    </row>
    <row r="539" spans="1:6">
      <c r="A539" s="1">
        <v>3.8</v>
      </c>
      <c r="B539" s="1">
        <v>34.514800000000001</v>
      </c>
      <c r="C539">
        <f t="shared" si="16"/>
        <v>33.345927073002798</v>
      </c>
      <c r="D539">
        <f>ABS(B539-C539)</f>
        <v>1.1688729269972029</v>
      </c>
      <c r="E539">
        <f t="shared" si="17"/>
        <v>1.3662639194670085</v>
      </c>
      <c r="F539">
        <f>D539/B539</f>
        <v>3.3865846738129812E-2</v>
      </c>
    </row>
    <row r="540" spans="1:6">
      <c r="A540" s="1">
        <v>2</v>
      </c>
      <c r="B540" s="1">
        <v>38</v>
      </c>
      <c r="C540">
        <f t="shared" si="16"/>
        <v>41.948451306538772</v>
      </c>
      <c r="D540">
        <f>ABS(B540-C540)</f>
        <v>3.9484513065387716</v>
      </c>
      <c r="E540">
        <f t="shared" si="17"/>
        <v>15.590267720107732</v>
      </c>
      <c r="F540">
        <f>D540/B540</f>
        <v>0.10390661332996767</v>
      </c>
    </row>
    <row r="541" spans="1:6">
      <c r="A541" s="1">
        <v>4</v>
      </c>
      <c r="B541" s="1">
        <v>28.3</v>
      </c>
      <c r="C541">
        <f t="shared" si="16"/>
        <v>32.390091047054355</v>
      </c>
      <c r="D541">
        <f>ABS(B541-C541)</f>
        <v>4.0900910470543543</v>
      </c>
      <c r="E541">
        <f t="shared" si="17"/>
        <v>16.728844773194183</v>
      </c>
      <c r="F541">
        <f>D541/B541</f>
        <v>0.14452618540828108</v>
      </c>
    </row>
    <row r="542" spans="1:6">
      <c r="A542" s="1">
        <v>5.3</v>
      </c>
      <c r="B542" s="1">
        <v>29.370799999999999</v>
      </c>
      <c r="C542">
        <f t="shared" si="16"/>
        <v>26.177156878389479</v>
      </c>
      <c r="D542">
        <f>ABS(B542-C542)</f>
        <v>3.1936431216105206</v>
      </c>
      <c r="E542">
        <f t="shared" si="17"/>
        <v>10.199356388210191</v>
      </c>
      <c r="F542">
        <f>D542/B542</f>
        <v>0.10873531267825598</v>
      </c>
    </row>
    <row r="543" spans="1:6">
      <c r="A543" s="1">
        <v>3.8</v>
      </c>
      <c r="B543" s="1">
        <v>28.2</v>
      </c>
      <c r="C543">
        <f t="shared" si="16"/>
        <v>33.345927073002798</v>
      </c>
      <c r="D543">
        <f>ABS(B543-C543)</f>
        <v>5.1459270730027988</v>
      </c>
      <c r="E543">
        <f t="shared" si="17"/>
        <v>26.480565440663153</v>
      </c>
      <c r="F543">
        <f>D543/B543</f>
        <v>0.18247968343981558</v>
      </c>
    </row>
    <row r="544" spans="1:6">
      <c r="A544" s="1">
        <v>2.5</v>
      </c>
      <c r="B544" s="1">
        <v>42.908000000000001</v>
      </c>
      <c r="C544">
        <f t="shared" si="16"/>
        <v>39.558861241667671</v>
      </c>
      <c r="D544">
        <f>ABS(B544-C544)</f>
        <v>3.3491387583323302</v>
      </c>
      <c r="E544">
        <f t="shared" si="17"/>
        <v>11.216730422563822</v>
      </c>
      <c r="F544">
        <f>D544/B544</f>
        <v>7.8053947010635089E-2</v>
      </c>
    </row>
    <row r="545" spans="1:6">
      <c r="A545" s="1">
        <v>4</v>
      </c>
      <c r="B545" s="1">
        <v>26.384599999999999</v>
      </c>
      <c r="C545">
        <f t="shared" si="16"/>
        <v>32.390091047054355</v>
      </c>
      <c r="D545">
        <f>ABS(B545-C545)</f>
        <v>6.0054910470543561</v>
      </c>
      <c r="E545">
        <f t="shared" si="17"/>
        <v>36.065922716250029</v>
      </c>
      <c r="F545">
        <f>D545/B545</f>
        <v>0.22761349601867592</v>
      </c>
    </row>
    <row r="546" spans="1:6">
      <c r="A546" s="1">
        <v>5</v>
      </c>
      <c r="B546" s="1">
        <v>32.670099999999998</v>
      </c>
      <c r="C546">
        <f t="shared" si="16"/>
        <v>27.61091091731214</v>
      </c>
      <c r="D546">
        <f>ABS(B546-C546)</f>
        <v>5.0591890826878583</v>
      </c>
      <c r="E546">
        <f t="shared" si="17"/>
        <v>25.595394174388012</v>
      </c>
      <c r="F546">
        <f>D546/B546</f>
        <v>0.15485685941236355</v>
      </c>
    </row>
    <row r="547" spans="1:6">
      <c r="A547" s="1">
        <v>2.2000000000000002</v>
      </c>
      <c r="B547" s="1">
        <v>46.8</v>
      </c>
      <c r="C547">
        <f t="shared" si="16"/>
        <v>40.992615280590329</v>
      </c>
      <c r="D547">
        <f>ABS(B547-C547)</f>
        <v>5.8073847194096686</v>
      </c>
      <c r="E547">
        <f t="shared" si="17"/>
        <v>33.725717279232917</v>
      </c>
      <c r="F547">
        <f>D547/B547</f>
        <v>0.12408941708140318</v>
      </c>
    </row>
    <row r="548" spans="1:6">
      <c r="A548" s="1">
        <v>6.7</v>
      </c>
      <c r="B548" s="1">
        <v>24.2</v>
      </c>
      <c r="C548">
        <f t="shared" si="16"/>
        <v>19.486304696750381</v>
      </c>
      <c r="D548">
        <f>ABS(B548-C548)</f>
        <v>4.7136953032496187</v>
      </c>
      <c r="E548">
        <f t="shared" si="17"/>
        <v>22.218923411877515</v>
      </c>
      <c r="F548">
        <f>D548/B548</f>
        <v>0.19478079765494294</v>
      </c>
    </row>
    <row r="549" spans="1:6">
      <c r="A549" s="1">
        <v>3.6</v>
      </c>
      <c r="B549" s="1">
        <v>37.690800000000003</v>
      </c>
      <c r="C549">
        <f t="shared" si="16"/>
        <v>34.301763098951234</v>
      </c>
      <c r="D549">
        <f>ABS(B549-C549)</f>
        <v>3.3890369010487689</v>
      </c>
      <c r="E549">
        <f t="shared" si="17"/>
        <v>11.485571116670243</v>
      </c>
      <c r="F549">
        <f>D549/B549</f>
        <v>8.9916820578198622E-2</v>
      </c>
    </row>
    <row r="550" spans="1:6">
      <c r="A550" s="1">
        <v>3</v>
      </c>
      <c r="B550" s="1">
        <v>36.798000000000002</v>
      </c>
      <c r="C550">
        <f t="shared" si="16"/>
        <v>37.169271176796563</v>
      </c>
      <c r="D550">
        <f>ABS(B550-C550)</f>
        <v>0.37127117679656152</v>
      </c>
      <c r="E550">
        <f t="shared" si="17"/>
        <v>0.13784228671990365</v>
      </c>
      <c r="F550">
        <f>D550/B550</f>
        <v>1.0089439012896394E-2</v>
      </c>
    </row>
    <row r="551" spans="1:6">
      <c r="A551" s="1">
        <v>2.5</v>
      </c>
      <c r="B551" s="1">
        <v>44.736499999999999</v>
      </c>
      <c r="C551">
        <f t="shared" si="16"/>
        <v>39.558861241667671</v>
      </c>
      <c r="D551">
        <f>ABS(B551-C551)</f>
        <v>5.1776387583323285</v>
      </c>
      <c r="E551">
        <f t="shared" si="17"/>
        <v>26.807943111785136</v>
      </c>
      <c r="F551">
        <f>D551/B551</f>
        <v>0.115736339640614</v>
      </c>
    </row>
    <row r="552" spans="1:6">
      <c r="A552" s="1">
        <v>2.4</v>
      </c>
      <c r="B552" s="1">
        <v>38.599499999999999</v>
      </c>
      <c r="C552">
        <f t="shared" si="16"/>
        <v>40.036779254641885</v>
      </c>
      <c r="D552">
        <f>ABS(B552-C552)</f>
        <v>1.4372792546418864</v>
      </c>
      <c r="E552">
        <f t="shared" si="17"/>
        <v>2.0657716558239367</v>
      </c>
      <c r="F552">
        <f>D552/B552</f>
        <v>3.7235696178496779E-2</v>
      </c>
    </row>
    <row r="553" spans="1:6">
      <c r="A553" s="1">
        <v>2</v>
      </c>
      <c r="B553" s="1">
        <v>37.798900000000003</v>
      </c>
      <c r="C553">
        <f t="shared" si="16"/>
        <v>41.948451306538772</v>
      </c>
      <c r="D553">
        <f>ABS(B553-C553)</f>
        <v>4.1495513065387684</v>
      </c>
      <c r="E553">
        <f t="shared" si="17"/>
        <v>17.2187760455976</v>
      </c>
      <c r="F553">
        <f>D553/B553</f>
        <v>0.10977968423786851</v>
      </c>
    </row>
    <row r="554" spans="1:6">
      <c r="A554" s="1">
        <v>6.2</v>
      </c>
      <c r="B554" s="1">
        <v>26</v>
      </c>
      <c r="C554">
        <f t="shared" si="16"/>
        <v>21.875894761621488</v>
      </c>
      <c r="D554">
        <f>ABS(B554-C554)</f>
        <v>4.1241052383785117</v>
      </c>
      <c r="E554">
        <f t="shared" si="17"/>
        <v>17.008244017221081</v>
      </c>
      <c r="F554">
        <f>D554/B554</f>
        <v>0.15861943224532737</v>
      </c>
    </row>
    <row r="555" spans="1:6">
      <c r="A555" s="1">
        <v>3.7</v>
      </c>
      <c r="B555" s="1">
        <v>27</v>
      </c>
      <c r="C555">
        <f t="shared" si="16"/>
        <v>33.823845085977013</v>
      </c>
      <c r="D555">
        <f>ABS(B555-C555)</f>
        <v>6.8238450859770126</v>
      </c>
      <c r="E555">
        <f t="shared" si="17"/>
        <v>46.564861757412622</v>
      </c>
      <c r="F555">
        <f>D555/B555</f>
        <v>0.25273500318433378</v>
      </c>
    </row>
    <row r="556" spans="1:6">
      <c r="A556" s="1">
        <v>1.6</v>
      </c>
      <c r="B556" s="1">
        <v>48.9</v>
      </c>
      <c r="C556">
        <f t="shared" si="16"/>
        <v>43.860123358435658</v>
      </c>
      <c r="D556">
        <f>ABS(B556-C556)</f>
        <v>5.0398766415643408</v>
      </c>
      <c r="E556">
        <f t="shared" si="17"/>
        <v>25.400356562185859</v>
      </c>
      <c r="F556">
        <f>D556/B556</f>
        <v>0.1030649619951808</v>
      </c>
    </row>
    <row r="557" spans="1:6">
      <c r="A557" s="1">
        <v>4.5999999999999996</v>
      </c>
      <c r="B557" s="1">
        <v>26.662199999999999</v>
      </c>
      <c r="C557">
        <f t="shared" si="16"/>
        <v>29.522582969209026</v>
      </c>
      <c r="D557">
        <f>ABS(B557-C557)</f>
        <v>2.8603829692090272</v>
      </c>
      <c r="E557">
        <f t="shared" si="17"/>
        <v>8.1817907305410511</v>
      </c>
      <c r="F557">
        <f>D557/B557</f>
        <v>0.10728233113580378</v>
      </c>
    </row>
    <row r="558" spans="1:6">
      <c r="A558" s="1">
        <v>2.4</v>
      </c>
      <c r="B558" s="1">
        <v>41.6</v>
      </c>
      <c r="C558">
        <f t="shared" si="16"/>
        <v>40.036779254641885</v>
      </c>
      <c r="D558">
        <f>ABS(B558-C558)</f>
        <v>1.5632207453581159</v>
      </c>
      <c r="E558">
        <f t="shared" si="17"/>
        <v>2.4436590987179834</v>
      </c>
      <c r="F558">
        <f>D558/B558</f>
        <v>3.7577421763416247E-2</v>
      </c>
    </row>
    <row r="559" spans="1:6">
      <c r="A559" s="1">
        <v>2.4</v>
      </c>
      <c r="B559" s="1">
        <v>34.700000000000003</v>
      </c>
      <c r="C559">
        <f t="shared" si="16"/>
        <v>40.036779254641885</v>
      </c>
      <c r="D559">
        <f>ABS(B559-C559)</f>
        <v>5.3367792546418826</v>
      </c>
      <c r="E559">
        <f t="shared" si="17"/>
        <v>28.481212812775969</v>
      </c>
      <c r="F559">
        <f>D559/B559</f>
        <v>0.15379767304443465</v>
      </c>
    </row>
    <row r="560" spans="1:6">
      <c r="A560" s="1">
        <v>3.6</v>
      </c>
      <c r="B560" s="1">
        <v>33.5</v>
      </c>
      <c r="C560">
        <f t="shared" si="16"/>
        <v>34.301763098951234</v>
      </c>
      <c r="D560">
        <f>ABS(B560-C560)</f>
        <v>0.8017630989512341</v>
      </c>
      <c r="E560">
        <f t="shared" si="17"/>
        <v>0.64282406683988635</v>
      </c>
      <c r="F560">
        <f>D560/B560</f>
        <v>2.3933226834365197E-2</v>
      </c>
    </row>
    <row r="561" spans="1:6">
      <c r="A561" s="1">
        <v>3</v>
      </c>
      <c r="B561" s="1">
        <v>35.540399999999998</v>
      </c>
      <c r="C561">
        <f t="shared" si="16"/>
        <v>37.169271176796563</v>
      </c>
      <c r="D561">
        <f>ABS(B561-C561)</f>
        <v>1.6288711767965651</v>
      </c>
      <c r="E561">
        <f t="shared" si="17"/>
        <v>2.6532213105986271</v>
      </c>
      <c r="F561">
        <f>D561/B561</f>
        <v>4.5831537540279937E-2</v>
      </c>
    </row>
    <row r="562" spans="1:6">
      <c r="A562" s="1">
        <v>4.2</v>
      </c>
      <c r="B562" s="1">
        <v>27.471</v>
      </c>
      <c r="C562">
        <f t="shared" si="16"/>
        <v>31.434255021105908</v>
      </c>
      <c r="D562">
        <f>ABS(B562-C562)</f>
        <v>3.9632550211059083</v>
      </c>
      <c r="E562">
        <f t="shared" si="17"/>
        <v>15.707390362321194</v>
      </c>
      <c r="F562">
        <f>D562/B562</f>
        <v>0.14427050420828905</v>
      </c>
    </row>
    <row r="563" spans="1:6">
      <c r="A563" s="1">
        <v>3.5</v>
      </c>
      <c r="B563" s="1">
        <v>36</v>
      </c>
      <c r="C563">
        <f t="shared" si="16"/>
        <v>34.779681111925456</v>
      </c>
      <c r="D563">
        <f>ABS(B563-C563)</f>
        <v>1.2203188880745444</v>
      </c>
      <c r="E563">
        <f t="shared" si="17"/>
        <v>1.4891781885914923</v>
      </c>
      <c r="F563">
        <f>D563/B563</f>
        <v>3.3897746890959563E-2</v>
      </c>
    </row>
    <row r="564" spans="1:6">
      <c r="A564" s="1">
        <v>1.6</v>
      </c>
      <c r="B564" s="1">
        <v>50.820500000000003</v>
      </c>
      <c r="C564">
        <f t="shared" si="16"/>
        <v>43.860123358435658</v>
      </c>
      <c r="D564">
        <f>ABS(B564-C564)</f>
        <v>6.9603766415643449</v>
      </c>
      <c r="E564">
        <f t="shared" si="17"/>
        <v>48.446842992434547</v>
      </c>
      <c r="F564">
        <f>D564/B564</f>
        <v>0.13696001892079662</v>
      </c>
    </row>
    <row r="565" spans="1:6">
      <c r="A565" s="1">
        <v>2.4</v>
      </c>
      <c r="B565" s="1">
        <v>40.832099999999997</v>
      </c>
      <c r="C565">
        <f t="shared" si="16"/>
        <v>40.036779254641885</v>
      </c>
      <c r="D565">
        <f>ABS(B565-C565)</f>
        <v>0.79532074535811148</v>
      </c>
      <c r="E565">
        <f t="shared" si="17"/>
        <v>0.63253508799698199</v>
      </c>
      <c r="F565">
        <f>D565/B565</f>
        <v>1.947783105346312E-2</v>
      </c>
    </row>
    <row r="566" spans="1:6">
      <c r="A566" s="1">
        <v>3.7</v>
      </c>
      <c r="B566" s="1">
        <v>28.8</v>
      </c>
      <c r="C566">
        <f t="shared" si="16"/>
        <v>33.823845085977013</v>
      </c>
      <c r="D566">
        <f>ABS(B566-C566)</f>
        <v>5.0238450859770118</v>
      </c>
      <c r="E566">
        <f t="shared" si="17"/>
        <v>25.23901944789537</v>
      </c>
      <c r="F566">
        <f>D566/B566</f>
        <v>0.17443906548531291</v>
      </c>
    </row>
    <row r="567" spans="1:6">
      <c r="A567" s="1">
        <v>4.5999999999999996</v>
      </c>
      <c r="B567" s="1">
        <v>25.229800000000001</v>
      </c>
      <c r="C567">
        <f t="shared" si="16"/>
        <v>29.522582969209026</v>
      </c>
      <c r="D567">
        <f>ABS(B567-C567)</f>
        <v>4.2927829692090249</v>
      </c>
      <c r="E567">
        <f t="shared" si="17"/>
        <v>18.427985620731054</v>
      </c>
      <c r="F567">
        <f>D567/B567</f>
        <v>0.17014732456099632</v>
      </c>
    </row>
    <row r="568" spans="1:6">
      <c r="A568" s="1">
        <v>5.4</v>
      </c>
      <c r="B568" s="1">
        <v>20.7</v>
      </c>
      <c r="C568">
        <f t="shared" si="16"/>
        <v>25.699238865415253</v>
      </c>
      <c r="D568">
        <f>ABS(B568-C568)</f>
        <v>4.9992388654152542</v>
      </c>
      <c r="E568">
        <f t="shared" si="17"/>
        <v>24.992389233478399</v>
      </c>
      <c r="F568">
        <f>D568/B568</f>
        <v>0.24150912393310409</v>
      </c>
    </row>
    <row r="569" spans="1:6">
      <c r="A569" s="1">
        <v>6</v>
      </c>
      <c r="B569" s="1">
        <v>21.7</v>
      </c>
      <c r="C569">
        <f t="shared" si="16"/>
        <v>22.831730787569931</v>
      </c>
      <c r="D569">
        <f>ABS(B569-C569)</f>
        <v>1.1317307875699321</v>
      </c>
      <c r="E569">
        <f t="shared" si="17"/>
        <v>1.2808145755336586</v>
      </c>
      <c r="F569">
        <f>D569/B569</f>
        <v>5.2153492514743417E-2</v>
      </c>
    </row>
    <row r="570" spans="1:6">
      <c r="A570" s="1">
        <v>3.8</v>
      </c>
      <c r="B570" s="1">
        <v>31.9</v>
      </c>
      <c r="C570">
        <f t="shared" si="16"/>
        <v>33.345927073002798</v>
      </c>
      <c r="D570">
        <f>ABS(B570-C570)</f>
        <v>1.4459270730027995</v>
      </c>
      <c r="E570">
        <f t="shared" si="17"/>
        <v>2.0907051004424431</v>
      </c>
      <c r="F570">
        <f>D570/B570</f>
        <v>4.5326867492250775E-2</v>
      </c>
    </row>
    <row r="571" spans="1:6">
      <c r="A571" s="1">
        <v>2.4</v>
      </c>
      <c r="B571" s="1">
        <v>40</v>
      </c>
      <c r="C571">
        <f t="shared" si="16"/>
        <v>40.036779254641885</v>
      </c>
      <c r="D571">
        <f>ABS(B571-C571)</f>
        <v>3.6779254641885473E-2</v>
      </c>
      <c r="E571">
        <f t="shared" si="17"/>
        <v>1.352713572012654E-3</v>
      </c>
      <c r="F571">
        <f>D571/B571</f>
        <v>9.1948136604713682E-4</v>
      </c>
    </row>
    <row r="572" spans="1:6">
      <c r="A572" s="1">
        <v>4.8</v>
      </c>
      <c r="B572" s="1">
        <v>26.794599999999999</v>
      </c>
      <c r="C572">
        <f t="shared" si="16"/>
        <v>28.566746943260583</v>
      </c>
      <c r="D572">
        <f>ABS(B572-C572)</f>
        <v>1.7721469432605836</v>
      </c>
      <c r="E572">
        <f t="shared" si="17"/>
        <v>3.1405047885078301</v>
      </c>
      <c r="F572">
        <f>D572/B572</f>
        <v>6.6138212298768553E-2</v>
      </c>
    </row>
    <row r="573" spans="1:6">
      <c r="A573" s="1">
        <v>3.5</v>
      </c>
      <c r="B573" s="1">
        <v>27.8</v>
      </c>
      <c r="C573">
        <f t="shared" si="16"/>
        <v>34.779681111925456</v>
      </c>
      <c r="D573">
        <f>ABS(B573-C573)</f>
        <v>6.9796811119254549</v>
      </c>
      <c r="E573">
        <f t="shared" si="17"/>
        <v>48.715948424168957</v>
      </c>
      <c r="F573">
        <f>D573/B573</f>
        <v>0.25106766589659907</v>
      </c>
    </row>
    <row r="574" spans="1:6">
      <c r="A574" s="1">
        <v>5.7</v>
      </c>
      <c r="B574" s="1">
        <v>25.555099999999999</v>
      </c>
      <c r="C574">
        <f t="shared" si="16"/>
        <v>24.265484826492592</v>
      </c>
      <c r="D574">
        <f>ABS(B574-C574)</f>
        <v>1.2896151735074071</v>
      </c>
      <c r="E574">
        <f t="shared" si="17"/>
        <v>1.6631072957405397</v>
      </c>
      <c r="F574">
        <f>D574/B574</f>
        <v>5.0464102019064962E-2</v>
      </c>
    </row>
    <row r="575" spans="1:6">
      <c r="A575" s="1">
        <v>2</v>
      </c>
      <c r="B575" s="1">
        <v>43.1</v>
      </c>
      <c r="C575">
        <f t="shared" si="16"/>
        <v>41.948451306538772</v>
      </c>
      <c r="D575">
        <f>ABS(B575-C575)</f>
        <v>1.1515486934612298</v>
      </c>
      <c r="E575">
        <f t="shared" si="17"/>
        <v>1.3260643934122653</v>
      </c>
      <c r="F575">
        <f>D575/B575</f>
        <v>2.6718067133671225E-2</v>
      </c>
    </row>
    <row r="576" spans="1:6">
      <c r="A576" s="1">
        <v>2.4</v>
      </c>
      <c r="B576" s="1">
        <v>33.5</v>
      </c>
      <c r="C576">
        <f t="shared" si="16"/>
        <v>40.036779254641885</v>
      </c>
      <c r="D576">
        <f>ABS(B576-C576)</f>
        <v>6.5367792546418855</v>
      </c>
      <c r="E576">
        <f t="shared" si="17"/>
        <v>42.729483023916522</v>
      </c>
      <c r="F576">
        <f>D576/B576</f>
        <v>0.19512773894453389</v>
      </c>
    </row>
    <row r="577" spans="1:6">
      <c r="A577" s="1">
        <v>5.7</v>
      </c>
      <c r="B577" s="1">
        <v>24.5</v>
      </c>
      <c r="C577">
        <f t="shared" si="16"/>
        <v>24.265484826492592</v>
      </c>
      <c r="D577">
        <f>ABS(B577-C577)</f>
        <v>0.23451517350740758</v>
      </c>
      <c r="E577">
        <f t="shared" si="17"/>
        <v>5.4997366605209486E-2</v>
      </c>
      <c r="F577">
        <f>D577/B577</f>
        <v>9.5720478982615348E-3</v>
      </c>
    </row>
    <row r="578" spans="1:6">
      <c r="A578" s="1">
        <v>6.2</v>
      </c>
      <c r="B578" s="1">
        <v>28.4</v>
      </c>
      <c r="C578">
        <f t="shared" si="16"/>
        <v>21.875894761621488</v>
      </c>
      <c r="D578">
        <f>ABS(B578-C578)</f>
        <v>6.5241052383785103</v>
      </c>
      <c r="E578">
        <f t="shared" si="17"/>
        <v>42.563949161437918</v>
      </c>
      <c r="F578">
        <f>D578/B578</f>
        <v>0.22972201543586304</v>
      </c>
    </row>
    <row r="579" spans="1:6">
      <c r="A579" s="1">
        <v>6</v>
      </c>
      <c r="B579" s="1">
        <v>23.2715</v>
      </c>
      <c r="C579">
        <f t="shared" ref="C579:C642" si="18">$H$4+($H$3*A579)</f>
        <v>22.831730787569931</v>
      </c>
      <c r="D579">
        <f>ABS(B579-C579)</f>
        <v>0.43976921243006828</v>
      </c>
      <c r="E579">
        <f t="shared" ref="E579:E642" si="19">D579^2</f>
        <v>0.19339696020136252</v>
      </c>
      <c r="F579">
        <f>D579/B579</f>
        <v>1.8897329885485176E-2</v>
      </c>
    </row>
    <row r="580" spans="1:6">
      <c r="A580" s="1">
        <v>5.4</v>
      </c>
      <c r="B580" s="1">
        <v>27.0426</v>
      </c>
      <c r="C580">
        <f t="shared" si="18"/>
        <v>25.699238865415253</v>
      </c>
      <c r="D580">
        <f>ABS(B580-C580)</f>
        <v>1.3433611345847467</v>
      </c>
      <c r="E580">
        <f t="shared" si="19"/>
        <v>1.804619137912818</v>
      </c>
      <c r="F580">
        <f>D580/B580</f>
        <v>4.9675738818928158E-2</v>
      </c>
    </row>
    <row r="581" spans="1:6">
      <c r="A581" s="1">
        <v>3.2</v>
      </c>
      <c r="B581" s="1">
        <v>29.7</v>
      </c>
      <c r="C581">
        <f t="shared" si="18"/>
        <v>36.21343515084812</v>
      </c>
      <c r="D581">
        <f>ABS(B581-C581)</f>
        <v>6.513435150848121</v>
      </c>
      <c r="E581">
        <f t="shared" si="19"/>
        <v>42.424837464303884</v>
      </c>
      <c r="F581">
        <f>D581/B581</f>
        <v>0.21930758083663707</v>
      </c>
    </row>
    <row r="582" spans="1:6">
      <c r="A582" s="1">
        <v>2.5</v>
      </c>
      <c r="B582" s="1">
        <v>38.6</v>
      </c>
      <c r="C582">
        <f t="shared" si="18"/>
        <v>39.558861241667671</v>
      </c>
      <c r="D582">
        <f>ABS(B582-C582)</f>
        <v>0.95886124166766962</v>
      </c>
      <c r="E582">
        <f t="shared" si="19"/>
        <v>0.91941488077246514</v>
      </c>
      <c r="F582">
        <f>D582/B582</f>
        <v>2.4840964810043255E-2</v>
      </c>
    </row>
    <row r="583" spans="1:6">
      <c r="A583" s="1">
        <v>2.5</v>
      </c>
      <c r="B583" s="1">
        <v>44.2</v>
      </c>
      <c r="C583">
        <f t="shared" si="18"/>
        <v>39.558861241667671</v>
      </c>
      <c r="D583">
        <f>ABS(B583-C583)</f>
        <v>4.6411387583323318</v>
      </c>
      <c r="E583">
        <f t="shared" si="19"/>
        <v>21.540168974094577</v>
      </c>
      <c r="F583">
        <f>D583/B583</f>
        <v>0.10500313932878579</v>
      </c>
    </row>
    <row r="584" spans="1:6">
      <c r="A584" s="1">
        <v>3.5</v>
      </c>
      <c r="B584" s="1">
        <v>32.1</v>
      </c>
      <c r="C584">
        <f t="shared" si="18"/>
        <v>34.779681111925456</v>
      </c>
      <c r="D584">
        <f>ABS(B584-C584)</f>
        <v>2.6796811119254542</v>
      </c>
      <c r="E584">
        <f t="shared" si="19"/>
        <v>7.1806908616100387</v>
      </c>
      <c r="F584">
        <f>D584/B584</f>
        <v>8.3479162365278942E-2</v>
      </c>
    </row>
    <row r="585" spans="1:6">
      <c r="A585" s="1">
        <v>3.8</v>
      </c>
      <c r="B585" s="1">
        <v>26.9</v>
      </c>
      <c r="C585">
        <f t="shared" si="18"/>
        <v>33.345927073002798</v>
      </c>
      <c r="D585">
        <f>ABS(B585-C585)</f>
        <v>6.4459270730027995</v>
      </c>
      <c r="E585">
        <f t="shared" si="19"/>
        <v>41.549975830470437</v>
      </c>
      <c r="F585">
        <f>D585/B585</f>
        <v>0.23962554174731598</v>
      </c>
    </row>
    <row r="586" spans="1:6">
      <c r="A586" s="1">
        <v>2.5</v>
      </c>
      <c r="B586" s="1">
        <v>34.143500000000003</v>
      </c>
      <c r="C586">
        <f t="shared" si="18"/>
        <v>39.558861241667671</v>
      </c>
      <c r="D586">
        <f>ABS(B586-C586)</f>
        <v>5.415361241667668</v>
      </c>
      <c r="E586">
        <f t="shared" si="19"/>
        <v>29.326137377756385</v>
      </c>
      <c r="F586">
        <f>D586/B586</f>
        <v>0.15860592035578272</v>
      </c>
    </row>
    <row r="587" spans="1:6">
      <c r="A587" s="1">
        <v>5.7</v>
      </c>
      <c r="B587" s="1">
        <v>21.7</v>
      </c>
      <c r="C587">
        <f t="shared" si="18"/>
        <v>24.265484826492592</v>
      </c>
      <c r="D587">
        <f>ABS(B587-C587)</f>
        <v>2.5654848264925931</v>
      </c>
      <c r="E587">
        <f t="shared" si="19"/>
        <v>6.5817123949637306</v>
      </c>
      <c r="F587">
        <f>D587/B587</f>
        <v>0.11822510721164024</v>
      </c>
    </row>
    <row r="588" spans="1:6">
      <c r="A588" s="1">
        <v>4.7</v>
      </c>
      <c r="B588" s="1">
        <v>25.510200000000001</v>
      </c>
      <c r="C588">
        <f t="shared" si="18"/>
        <v>29.044664956234804</v>
      </c>
      <c r="D588">
        <f>ABS(B588-C588)</f>
        <v>3.5344649562348032</v>
      </c>
      <c r="E588">
        <f t="shared" si="19"/>
        <v>12.492442526851889</v>
      </c>
      <c r="F588">
        <f>D588/B588</f>
        <v>0.13855104845257202</v>
      </c>
    </row>
    <row r="589" spans="1:6">
      <c r="A589" s="1">
        <v>3.8</v>
      </c>
      <c r="B589" s="1">
        <v>28.5532</v>
      </c>
      <c r="C589">
        <f t="shared" si="18"/>
        <v>33.345927073002798</v>
      </c>
      <c r="D589">
        <f>ABS(B589-C589)</f>
        <v>4.7927270730027978</v>
      </c>
      <c r="E589">
        <f t="shared" si="19"/>
        <v>22.970232796293963</v>
      </c>
      <c r="F589">
        <f>D589/B589</f>
        <v>0.16785253747400633</v>
      </c>
    </row>
    <row r="590" spans="1:6">
      <c r="A590" s="1">
        <v>3.5</v>
      </c>
      <c r="B590" s="1">
        <v>35.9</v>
      </c>
      <c r="C590">
        <f t="shared" si="18"/>
        <v>34.779681111925456</v>
      </c>
      <c r="D590">
        <f>ABS(B590-C590)</f>
        <v>1.1203188880745429</v>
      </c>
      <c r="E590">
        <f t="shared" si="19"/>
        <v>1.2551144109765802</v>
      </c>
      <c r="F590">
        <f>D590/B590</f>
        <v>3.1206654263914845E-2</v>
      </c>
    </row>
    <row r="591" spans="1:6">
      <c r="A591" s="1">
        <v>2</v>
      </c>
      <c r="B591" s="1">
        <v>41.521000000000001</v>
      </c>
      <c r="C591">
        <f t="shared" si="18"/>
        <v>41.948451306538772</v>
      </c>
      <c r="D591">
        <f>ABS(B591-C591)</f>
        <v>0.42745130653877084</v>
      </c>
      <c r="E591">
        <f t="shared" si="19"/>
        <v>0.18271461946170223</v>
      </c>
      <c r="F591">
        <f>D591/B591</f>
        <v>1.02948220548342E-2</v>
      </c>
    </row>
    <row r="592" spans="1:6">
      <c r="A592" s="1">
        <v>4.2</v>
      </c>
      <c r="B592" s="1">
        <v>29.3</v>
      </c>
      <c r="C592">
        <f t="shared" si="18"/>
        <v>31.434255021105908</v>
      </c>
      <c r="D592">
        <f>ABS(B592-C592)</f>
        <v>2.1342550211059077</v>
      </c>
      <c r="E592">
        <f t="shared" si="19"/>
        <v>4.5550444951157782</v>
      </c>
      <c r="F592">
        <f>D592/B592</f>
        <v>7.2841468297129952E-2</v>
      </c>
    </row>
    <row r="593" spans="1:6">
      <c r="A593" s="1">
        <v>2.4</v>
      </c>
      <c r="B593" s="1">
        <v>44.8</v>
      </c>
      <c r="C593">
        <f t="shared" si="18"/>
        <v>40.036779254641885</v>
      </c>
      <c r="D593">
        <f>ABS(B593-C593)</f>
        <v>4.7632207453581117</v>
      </c>
      <c r="E593">
        <f t="shared" si="19"/>
        <v>22.688271869009885</v>
      </c>
      <c r="F593">
        <f>D593/B593</f>
        <v>0.10632189163745785</v>
      </c>
    </row>
    <row r="594" spans="1:6">
      <c r="A594" s="1">
        <v>1.6</v>
      </c>
      <c r="B594" s="1">
        <v>51.655500000000004</v>
      </c>
      <c r="C594">
        <f t="shared" si="18"/>
        <v>43.860123358435658</v>
      </c>
      <c r="D594">
        <f>ABS(B594-C594)</f>
        <v>7.7953766415643457</v>
      </c>
      <c r="E594">
        <f t="shared" si="19"/>
        <v>60.767896983847017</v>
      </c>
      <c r="F594">
        <f>D594/B594</f>
        <v>0.1509108737997763</v>
      </c>
    </row>
    <row r="595" spans="1:6">
      <c r="A595" s="1">
        <v>3.5</v>
      </c>
      <c r="B595" s="1">
        <v>35.349400000000003</v>
      </c>
      <c r="C595">
        <f t="shared" si="18"/>
        <v>34.779681111925456</v>
      </c>
      <c r="D595">
        <f>ABS(B595-C595)</f>
        <v>0.56971888807454718</v>
      </c>
      <c r="E595">
        <f t="shared" si="19"/>
        <v>0.32457961142889841</v>
      </c>
      <c r="F595">
        <f>D595/B595</f>
        <v>1.6116790895306488E-2</v>
      </c>
    </row>
    <row r="596" spans="1:6">
      <c r="A596" s="1">
        <v>2</v>
      </c>
      <c r="B596" s="1">
        <v>42.8</v>
      </c>
      <c r="C596">
        <f t="shared" si="18"/>
        <v>41.948451306538772</v>
      </c>
      <c r="D596">
        <f>ABS(B596-C596)</f>
        <v>0.85154869346122553</v>
      </c>
      <c r="E596">
        <f t="shared" si="19"/>
        <v>0.72513517733552024</v>
      </c>
      <c r="F596">
        <f>D596/B596</f>
        <v>1.9895997510776298E-2</v>
      </c>
    </row>
    <row r="597" spans="1:6">
      <c r="A597" s="1">
        <v>2</v>
      </c>
      <c r="B597" s="1">
        <v>39.7256</v>
      </c>
      <c r="C597">
        <f t="shared" si="18"/>
        <v>41.948451306538772</v>
      </c>
      <c r="D597">
        <f>ABS(B597-C597)</f>
        <v>2.2228513065387716</v>
      </c>
      <c r="E597">
        <f t="shared" si="19"/>
        <v>4.9410679309811236</v>
      </c>
      <c r="F597">
        <f>D597/B597</f>
        <v>5.5955134888806504E-2</v>
      </c>
    </row>
    <row r="598" spans="1:6">
      <c r="A598" s="1">
        <v>2.4</v>
      </c>
      <c r="B598" s="1">
        <v>36.4</v>
      </c>
      <c r="C598">
        <f t="shared" si="18"/>
        <v>40.036779254641885</v>
      </c>
      <c r="D598">
        <f>ABS(B598-C598)</f>
        <v>3.6367792546418869</v>
      </c>
      <c r="E598">
        <f t="shared" si="19"/>
        <v>13.226163346993598</v>
      </c>
      <c r="F598">
        <f>D598/B598</f>
        <v>9.9911517984667228E-2</v>
      </c>
    </row>
    <row r="599" spans="1:6">
      <c r="A599" s="1">
        <v>2.9</v>
      </c>
      <c r="B599" s="1">
        <v>32.4</v>
      </c>
      <c r="C599">
        <f t="shared" si="18"/>
        <v>37.647189189770785</v>
      </c>
      <c r="D599">
        <f>ABS(B599-C599)</f>
        <v>5.2471891897707863</v>
      </c>
      <c r="E599">
        <f t="shared" si="19"/>
        <v>27.5329943932474</v>
      </c>
      <c r="F599">
        <f>D599/B599</f>
        <v>0.16195028363490083</v>
      </c>
    </row>
    <row r="600" spans="1:6">
      <c r="A600" s="1">
        <v>4.5999999999999996</v>
      </c>
      <c r="B600" s="1">
        <v>28.4</v>
      </c>
      <c r="C600">
        <f t="shared" si="18"/>
        <v>29.522582969209026</v>
      </c>
      <c r="D600">
        <f>ABS(B600-C600)</f>
        <v>1.1225829692090272</v>
      </c>
      <c r="E600">
        <f t="shared" si="19"/>
        <v>1.2601925227581559</v>
      </c>
      <c r="F600">
        <f>D600/B600</f>
        <v>3.952756933834603E-2</v>
      </c>
    </row>
    <row r="601" spans="1:6">
      <c r="A601" s="1">
        <v>4.5999999999999996</v>
      </c>
      <c r="B601" s="1">
        <v>33.305199999999999</v>
      </c>
      <c r="C601">
        <f t="shared" si="18"/>
        <v>29.522582969209026</v>
      </c>
      <c r="D601">
        <f>ABS(B601-C601)</f>
        <v>3.7826170307909734</v>
      </c>
      <c r="E601">
        <f t="shared" si="19"/>
        <v>14.30819160162992</v>
      </c>
      <c r="F601">
        <f>D601/B601</f>
        <v>0.11357436769005962</v>
      </c>
    </row>
    <row r="602" spans="1:6">
      <c r="A602" s="1">
        <v>2.4</v>
      </c>
      <c r="B602" s="1">
        <v>44.081800000000001</v>
      </c>
      <c r="C602">
        <f t="shared" si="18"/>
        <v>40.036779254641885</v>
      </c>
      <c r="D602">
        <f>ABS(B602-C602)</f>
        <v>4.0450207453581157</v>
      </c>
      <c r="E602">
        <f t="shared" si="19"/>
        <v>16.362192830377527</v>
      </c>
      <c r="F602">
        <f>D602/B602</f>
        <v>9.1761696331776735E-2</v>
      </c>
    </row>
    <row r="603" spans="1:6">
      <c r="A603" s="1">
        <v>2.9</v>
      </c>
      <c r="B603" s="1">
        <v>34.1</v>
      </c>
      <c r="C603">
        <f t="shared" si="18"/>
        <v>37.647189189770785</v>
      </c>
      <c r="D603">
        <f>ABS(B603-C603)</f>
        <v>3.5471891897707835</v>
      </c>
      <c r="E603">
        <f t="shared" si="19"/>
        <v>12.582551148026708</v>
      </c>
      <c r="F603">
        <f>D603/B603</f>
        <v>0.10402314339503764</v>
      </c>
    </row>
    <row r="604" spans="1:6">
      <c r="A604" s="1">
        <v>3</v>
      </c>
      <c r="B604" s="1">
        <v>35.465499999999999</v>
      </c>
      <c r="C604">
        <f t="shared" si="18"/>
        <v>37.169271176796563</v>
      </c>
      <c r="D604">
        <f>ABS(B604-C604)</f>
        <v>1.7037711767965646</v>
      </c>
      <c r="E604">
        <f t="shared" si="19"/>
        <v>2.9028362228827507</v>
      </c>
      <c r="F604">
        <f>D604/B604</f>
        <v>4.8040241270997583E-2</v>
      </c>
    </row>
    <row r="605" spans="1:6">
      <c r="A605" s="1">
        <v>6.7</v>
      </c>
      <c r="B605" s="1">
        <v>24.2</v>
      </c>
      <c r="C605">
        <f t="shared" si="18"/>
        <v>19.486304696750381</v>
      </c>
      <c r="D605">
        <f>ABS(B605-C605)</f>
        <v>4.7136953032496187</v>
      </c>
      <c r="E605">
        <f t="shared" si="19"/>
        <v>22.218923411877515</v>
      </c>
      <c r="F605">
        <f>D605/B605</f>
        <v>0.19478079765494294</v>
      </c>
    </row>
    <row r="606" spans="1:6">
      <c r="A606" s="1">
        <v>3.2</v>
      </c>
      <c r="B606" s="1">
        <v>36.4</v>
      </c>
      <c r="C606">
        <f t="shared" si="18"/>
        <v>36.21343515084812</v>
      </c>
      <c r="D606">
        <f>ABS(B606-C606)</f>
        <v>0.18656484915187832</v>
      </c>
      <c r="E606">
        <f t="shared" si="19"/>
        <v>3.4806442939063112E-2</v>
      </c>
      <c r="F606">
        <f>D606/B606</f>
        <v>5.125407943732921E-3</v>
      </c>
    </row>
    <row r="607" spans="1:6">
      <c r="A607" s="1">
        <v>2.4</v>
      </c>
      <c r="B607" s="1">
        <v>39.299999999999997</v>
      </c>
      <c r="C607">
        <f t="shared" si="18"/>
        <v>40.036779254641885</v>
      </c>
      <c r="D607">
        <f>ABS(B607-C607)</f>
        <v>0.73677925464188831</v>
      </c>
      <c r="E607">
        <f t="shared" si="19"/>
        <v>0.54284367007065648</v>
      </c>
      <c r="F607">
        <f>D607/B607</f>
        <v>1.874756373134576E-2</v>
      </c>
    </row>
    <row r="608" spans="1:6">
      <c r="A608" s="1">
        <v>2.9</v>
      </c>
      <c r="B608" s="1">
        <v>37.329599999999999</v>
      </c>
      <c r="C608">
        <f t="shared" si="18"/>
        <v>37.647189189770785</v>
      </c>
      <c r="D608">
        <f>ABS(B608-C608)</f>
        <v>0.31758918977078565</v>
      </c>
      <c r="E608">
        <f t="shared" si="19"/>
        <v>0.10086289345926411</v>
      </c>
      <c r="F608">
        <f>D608/B608</f>
        <v>8.5077040678385417E-3</v>
      </c>
    </row>
    <row r="609" spans="1:6">
      <c r="A609" s="1">
        <v>5</v>
      </c>
      <c r="B609" s="1">
        <v>23.820399999999999</v>
      </c>
      <c r="C609">
        <f t="shared" si="18"/>
        <v>27.61091091731214</v>
      </c>
      <c r="D609">
        <f>ABS(B609-C609)</f>
        <v>3.7905109173121403</v>
      </c>
      <c r="E609">
        <f t="shared" si="19"/>
        <v>14.367973014262523</v>
      </c>
      <c r="F609">
        <f>D609/B609</f>
        <v>0.15912876850565652</v>
      </c>
    </row>
    <row r="610" spans="1:6">
      <c r="A610" s="1">
        <v>4.4000000000000004</v>
      </c>
      <c r="B610" s="1">
        <v>26.2</v>
      </c>
      <c r="C610">
        <f t="shared" si="18"/>
        <v>30.478418995157465</v>
      </c>
      <c r="D610">
        <f>ABS(B610-C610)</f>
        <v>4.278418995157466</v>
      </c>
      <c r="E610">
        <f t="shared" si="19"/>
        <v>18.304869098124222</v>
      </c>
      <c r="F610">
        <f>D610/B610</f>
        <v>0.16329843492967427</v>
      </c>
    </row>
    <row r="611" spans="1:6">
      <c r="A611" s="1">
        <v>5.7</v>
      </c>
      <c r="B611" s="1">
        <v>33.6</v>
      </c>
      <c r="C611">
        <f t="shared" si="18"/>
        <v>24.265484826492592</v>
      </c>
      <c r="D611">
        <f>ABS(B611-C611)</f>
        <v>9.334515173507409</v>
      </c>
      <c r="E611">
        <f t="shared" si="19"/>
        <v>87.133173524440053</v>
      </c>
      <c r="F611">
        <f>D611/B611</f>
        <v>0.27781295159248243</v>
      </c>
    </row>
    <row r="612" spans="1:6">
      <c r="A612" s="1">
        <v>3.7</v>
      </c>
      <c r="B612" s="1">
        <v>25.1</v>
      </c>
      <c r="C612">
        <f t="shared" si="18"/>
        <v>33.823845085977013</v>
      </c>
      <c r="D612">
        <f>ABS(B612-C612)</f>
        <v>8.7238450859770111</v>
      </c>
      <c r="E612">
        <f t="shared" si="19"/>
        <v>76.105473084125251</v>
      </c>
      <c r="F612">
        <f>D612/B612</f>
        <v>0.34756354924211197</v>
      </c>
    </row>
    <row r="613" spans="1:6">
      <c r="A613" s="1">
        <v>6.2</v>
      </c>
      <c r="B613" s="1">
        <v>28.4</v>
      </c>
      <c r="C613">
        <f t="shared" si="18"/>
        <v>21.875894761621488</v>
      </c>
      <c r="D613">
        <f>ABS(B613-C613)</f>
        <v>6.5241052383785103</v>
      </c>
      <c r="E613">
        <f t="shared" si="19"/>
        <v>42.563949161437918</v>
      </c>
      <c r="F613">
        <f>D613/B613</f>
        <v>0.22972201543586304</v>
      </c>
    </row>
    <row r="614" spans="1:6">
      <c r="A614" s="1">
        <v>5.6</v>
      </c>
      <c r="B614" s="1">
        <v>23.110900000000001</v>
      </c>
      <c r="C614">
        <f t="shared" si="18"/>
        <v>24.743402839466814</v>
      </c>
      <c r="D614">
        <f>ABS(B614-C614)</f>
        <v>1.6325028394668131</v>
      </c>
      <c r="E614">
        <f t="shared" si="19"/>
        <v>2.6650655208672074</v>
      </c>
      <c r="F614">
        <f>D614/B614</f>
        <v>7.0637787341333011E-2</v>
      </c>
    </row>
    <row r="615" spans="1:6">
      <c r="A615" s="1">
        <v>3</v>
      </c>
      <c r="B615" s="1">
        <v>38.299999999999997</v>
      </c>
      <c r="C615">
        <f t="shared" si="18"/>
        <v>37.169271176796563</v>
      </c>
      <c r="D615">
        <f>ABS(B615-C615)</f>
        <v>1.1307288232034338</v>
      </c>
      <c r="E615">
        <f t="shared" si="19"/>
        <v>1.2785476716230222</v>
      </c>
      <c r="F615">
        <f>D615/B615</f>
        <v>2.9522945775546577E-2</v>
      </c>
    </row>
    <row r="616" spans="1:6">
      <c r="A616" s="1">
        <v>2.9</v>
      </c>
      <c r="B616" s="1">
        <v>34.299999999999997</v>
      </c>
      <c r="C616">
        <f t="shared" si="18"/>
        <v>37.647189189770785</v>
      </c>
      <c r="D616">
        <f>ABS(B616-C616)</f>
        <v>3.3471891897707877</v>
      </c>
      <c r="E616">
        <f t="shared" si="19"/>
        <v>11.203675472118423</v>
      </c>
      <c r="F616">
        <f>D616/B616</f>
        <v>9.7585690663871363E-2</v>
      </c>
    </row>
    <row r="617" spans="1:6">
      <c r="A617" s="1">
        <v>5.3</v>
      </c>
      <c r="B617" s="1">
        <v>22.9</v>
      </c>
      <c r="C617">
        <f t="shared" si="18"/>
        <v>26.177156878389479</v>
      </c>
      <c r="D617">
        <f>ABS(B617-C617)</f>
        <v>3.27715687838948</v>
      </c>
      <c r="E617">
        <f t="shared" si="19"/>
        <v>10.739757205575481</v>
      </c>
      <c r="F617">
        <f>D617/B617</f>
        <v>0.14310728726591618</v>
      </c>
    </row>
    <row r="618" spans="1:6">
      <c r="A618" s="1">
        <v>2.2000000000000002</v>
      </c>
      <c r="B618" s="1">
        <v>51.9</v>
      </c>
      <c r="C618">
        <f t="shared" si="18"/>
        <v>40.992615280590329</v>
      </c>
      <c r="D618">
        <f>ABS(B618-C618)</f>
        <v>10.90738471940967</v>
      </c>
      <c r="E618">
        <f t="shared" si="19"/>
        <v>118.97104141721157</v>
      </c>
      <c r="F618">
        <f>D618/B618</f>
        <v>0.2101615552872769</v>
      </c>
    </row>
    <row r="619" spans="1:6">
      <c r="A619" s="1">
        <v>4.8</v>
      </c>
      <c r="B619" s="1">
        <v>32.026299999999999</v>
      </c>
      <c r="C619">
        <f t="shared" si="18"/>
        <v>28.566746943260583</v>
      </c>
      <c r="D619">
        <f>ABS(B619-C619)</f>
        <v>3.4595530567394164</v>
      </c>
      <c r="E619">
        <f t="shared" si="19"/>
        <v>11.96850735239504</v>
      </c>
      <c r="F619">
        <f>D619/B619</f>
        <v>0.10802225223455149</v>
      </c>
    </row>
    <row r="620" spans="1:6">
      <c r="A620" s="1">
        <v>2.4</v>
      </c>
      <c r="B620" s="1">
        <v>41.9</v>
      </c>
      <c r="C620">
        <f t="shared" si="18"/>
        <v>40.036779254641885</v>
      </c>
      <c r="D620">
        <f>ABS(B620-C620)</f>
        <v>1.8632207453581131</v>
      </c>
      <c r="E620">
        <f t="shared" si="19"/>
        <v>3.4715915459328426</v>
      </c>
      <c r="F620">
        <f>D620/B620</f>
        <v>4.4468275545539691E-2</v>
      </c>
    </row>
    <row r="621" spans="1:6">
      <c r="A621" s="1">
        <v>3.7</v>
      </c>
      <c r="B621" s="1">
        <v>28.1</v>
      </c>
      <c r="C621">
        <f t="shared" si="18"/>
        <v>33.823845085977013</v>
      </c>
      <c r="D621">
        <f>ABS(B621-C621)</f>
        <v>5.7238450859770111</v>
      </c>
      <c r="E621">
        <f t="shared" si="19"/>
        <v>32.762402568263177</v>
      </c>
      <c r="F621">
        <f>D621/B621</f>
        <v>0.20369555466110359</v>
      </c>
    </row>
    <row r="622" spans="1:6">
      <c r="A622" s="1">
        <v>2</v>
      </c>
      <c r="B622" s="1">
        <v>38.462699999999998</v>
      </c>
      <c r="C622">
        <f t="shared" si="18"/>
        <v>41.948451306538772</v>
      </c>
      <c r="D622">
        <f>ABS(B622-C622)</f>
        <v>3.4857513065387735</v>
      </c>
      <c r="E622">
        <f t="shared" si="19"/>
        <v>12.150462171036766</v>
      </c>
      <c r="F622">
        <f>D622/B622</f>
        <v>9.0626797040737492E-2</v>
      </c>
    </row>
    <row r="623" spans="1:6">
      <c r="A623" s="1">
        <v>3.5</v>
      </c>
      <c r="B623" s="1">
        <v>33.793700000000001</v>
      </c>
      <c r="C623">
        <f t="shared" si="18"/>
        <v>34.779681111925456</v>
      </c>
      <c r="D623">
        <f>ABS(B623-C623)</f>
        <v>0.98598111192545446</v>
      </c>
      <c r="E623">
        <f t="shared" si="19"/>
        <v>0.97215875307375554</v>
      </c>
      <c r="F623">
        <f>D623/B623</f>
        <v>2.9176477033454593E-2</v>
      </c>
    </row>
    <row r="624" spans="1:6">
      <c r="A624" s="1">
        <v>3</v>
      </c>
      <c r="B624" s="1">
        <v>34.781799999999997</v>
      </c>
      <c r="C624">
        <f t="shared" si="18"/>
        <v>37.169271176796563</v>
      </c>
      <c r="D624">
        <f>ABS(B624-C624)</f>
        <v>2.3874711767965664</v>
      </c>
      <c r="E624">
        <f t="shared" si="19"/>
        <v>5.7000186200343812</v>
      </c>
      <c r="F624">
        <f>D624/B624</f>
        <v>6.8641392245270993E-2</v>
      </c>
    </row>
    <row r="625" spans="1:6">
      <c r="A625" s="1">
        <v>2.5</v>
      </c>
      <c r="B625" s="1">
        <v>32.910299999999999</v>
      </c>
      <c r="C625">
        <f t="shared" si="18"/>
        <v>39.558861241667671</v>
      </c>
      <c r="D625">
        <f>ABS(B625-C625)</f>
        <v>6.6485612416676716</v>
      </c>
      <c r="E625">
        <f t="shared" si="19"/>
        <v>44.203366584205568</v>
      </c>
      <c r="F625">
        <f>D625/B625</f>
        <v>0.20202068172176102</v>
      </c>
    </row>
    <row r="626" spans="1:6">
      <c r="A626" s="1">
        <v>4</v>
      </c>
      <c r="B626" s="1">
        <v>26.813700000000001</v>
      </c>
      <c r="C626">
        <f t="shared" si="18"/>
        <v>32.390091047054355</v>
      </c>
      <c r="D626">
        <f>ABS(B626-C626)</f>
        <v>5.5763910470543543</v>
      </c>
      <c r="E626">
        <f t="shared" si="19"/>
        <v>31.096137109667957</v>
      </c>
      <c r="F626">
        <f>D626/B626</f>
        <v>0.20796798081034523</v>
      </c>
    </row>
    <row r="627" spans="1:6">
      <c r="A627" s="1">
        <v>3.7</v>
      </c>
      <c r="B627" s="1">
        <v>29.799900000000001</v>
      </c>
      <c r="C627">
        <f t="shared" si="18"/>
        <v>33.823845085977013</v>
      </c>
      <c r="D627">
        <f>ABS(B627-C627)</f>
        <v>4.0239450859770116</v>
      </c>
      <c r="E627">
        <f t="shared" si="19"/>
        <v>16.19213405495854</v>
      </c>
      <c r="F627">
        <f>D627/B627</f>
        <v>0.13503216742260918</v>
      </c>
    </row>
    <row r="628" spans="1:6">
      <c r="A628" s="1">
        <v>2.5</v>
      </c>
      <c r="B628" s="1">
        <v>30.2</v>
      </c>
      <c r="C628">
        <f t="shared" si="18"/>
        <v>39.558861241667671</v>
      </c>
      <c r="D628">
        <f>ABS(B628-C628)</f>
        <v>9.3588612416676717</v>
      </c>
      <c r="E628">
        <f t="shared" si="19"/>
        <v>87.58828374078935</v>
      </c>
      <c r="F628">
        <f>D628/B628</f>
        <v>0.3098960676048898</v>
      </c>
    </row>
    <row r="629" spans="1:6">
      <c r="A629" s="1">
        <v>5.7</v>
      </c>
      <c r="B629" s="1">
        <v>26</v>
      </c>
      <c r="C629">
        <f t="shared" si="18"/>
        <v>24.265484826492592</v>
      </c>
      <c r="D629">
        <f>ABS(B629-C629)</f>
        <v>1.7345151735074076</v>
      </c>
      <c r="E629">
        <f t="shared" si="19"/>
        <v>3.0085428871274322</v>
      </c>
      <c r="F629">
        <f>D629/B629</f>
        <v>6.6712122057977219E-2</v>
      </c>
    </row>
    <row r="630" spans="1:6">
      <c r="A630" s="1">
        <v>2.4</v>
      </c>
      <c r="B630" s="1">
        <v>38.6</v>
      </c>
      <c r="C630">
        <f t="shared" si="18"/>
        <v>40.036779254641885</v>
      </c>
      <c r="D630">
        <f>ABS(B630-C630)</f>
        <v>1.4367792546418841</v>
      </c>
      <c r="E630">
        <f t="shared" si="19"/>
        <v>2.0643346265692877</v>
      </c>
      <c r="F630">
        <f>D630/B630</f>
        <v>3.722226048295036E-2</v>
      </c>
    </row>
    <row r="631" spans="1:6">
      <c r="A631" s="1">
        <v>2.4</v>
      </c>
      <c r="B631" s="1">
        <v>42.214599999999997</v>
      </c>
      <c r="C631">
        <f t="shared" si="18"/>
        <v>40.036779254641885</v>
      </c>
      <c r="D631">
        <f>ABS(B631-C631)</f>
        <v>2.1778207453581118</v>
      </c>
      <c r="E631">
        <f t="shared" si="19"/>
        <v>4.7429031989121615</v>
      </c>
      <c r="F631">
        <f>D631/B631</f>
        <v>5.1589278243975113E-2</v>
      </c>
    </row>
    <row r="632" spans="1:6">
      <c r="A632" s="1">
        <v>5.3</v>
      </c>
      <c r="B632" s="1">
        <v>28.993500000000001</v>
      </c>
      <c r="C632">
        <f t="shared" si="18"/>
        <v>26.177156878389479</v>
      </c>
      <c r="D632">
        <f>ABS(B632-C632)</f>
        <v>2.8163431216105224</v>
      </c>
      <c r="E632">
        <f t="shared" si="19"/>
        <v>7.9317885786429017</v>
      </c>
      <c r="F632">
        <f>D632/B632</f>
        <v>9.7137052153431713E-2</v>
      </c>
    </row>
    <row r="633" spans="1:6">
      <c r="A633" s="1">
        <v>3.7</v>
      </c>
      <c r="B633" s="1">
        <v>34.9</v>
      </c>
      <c r="C633">
        <f t="shared" si="18"/>
        <v>33.823845085977013</v>
      </c>
      <c r="D633">
        <f>ABS(B633-C633)</f>
        <v>1.076154914022986</v>
      </c>
      <c r="E633">
        <f t="shared" si="19"/>
        <v>1.1581093989758204</v>
      </c>
      <c r="F633">
        <f>D633/B633</f>
        <v>3.0835384355959485E-2</v>
      </c>
    </row>
    <row r="634" spans="1:6">
      <c r="A634" s="1">
        <v>3.5</v>
      </c>
      <c r="B634" s="1">
        <v>39.799999999999997</v>
      </c>
      <c r="C634">
        <f t="shared" si="18"/>
        <v>34.779681111925456</v>
      </c>
      <c r="D634">
        <f>ABS(B634-C634)</f>
        <v>5.0203188880745415</v>
      </c>
      <c r="E634">
        <f t="shared" si="19"/>
        <v>25.203601737958</v>
      </c>
      <c r="F634">
        <f>D634/B634</f>
        <v>0.12613866552951111</v>
      </c>
    </row>
    <row r="635" spans="1:6">
      <c r="A635" s="1">
        <v>1.6</v>
      </c>
      <c r="B635" s="1">
        <v>44.2</v>
      </c>
      <c r="C635">
        <f t="shared" si="18"/>
        <v>43.860123358435658</v>
      </c>
      <c r="D635">
        <f>ABS(B635-C635)</f>
        <v>0.33987664156434505</v>
      </c>
      <c r="E635">
        <f t="shared" si="19"/>
        <v>0.11551613148105828</v>
      </c>
      <c r="F635">
        <f>D635/B635</f>
        <v>7.6895167774738695E-3</v>
      </c>
    </row>
    <row r="636" spans="1:6">
      <c r="A636" s="1">
        <v>2.5</v>
      </c>
      <c r="B636" s="1">
        <v>37.057400000000001</v>
      </c>
      <c r="C636">
        <f t="shared" si="18"/>
        <v>39.558861241667671</v>
      </c>
      <c r="D636">
        <f>ABS(B636-C636)</f>
        <v>2.5014612416676698</v>
      </c>
      <c r="E636">
        <f t="shared" si="19"/>
        <v>6.2573083435655601</v>
      </c>
      <c r="F636">
        <f>D636/B636</f>
        <v>6.7502340738089278E-2</v>
      </c>
    </row>
    <row r="637" spans="1:6">
      <c r="A637" s="1">
        <v>1.6</v>
      </c>
      <c r="B637" s="1">
        <v>46.5047</v>
      </c>
      <c r="C637">
        <f t="shared" si="18"/>
        <v>43.860123358435658</v>
      </c>
      <c r="D637">
        <f>ABS(B637-C637)</f>
        <v>2.6445766415643419</v>
      </c>
      <c r="E637">
        <f t="shared" si="19"/>
        <v>6.9937856131077334</v>
      </c>
      <c r="F637">
        <f>D637/B637</f>
        <v>5.6866868113638877E-2</v>
      </c>
    </row>
    <row r="638" spans="1:6">
      <c r="A638" s="1">
        <v>2</v>
      </c>
      <c r="B638" s="1">
        <v>33.299999999999997</v>
      </c>
      <c r="C638">
        <f t="shared" si="18"/>
        <v>41.948451306538772</v>
      </c>
      <c r="D638">
        <f>ABS(B638-C638)</f>
        <v>8.6484513065387745</v>
      </c>
      <c r="E638">
        <f t="shared" si="19"/>
        <v>74.795710001572232</v>
      </c>
      <c r="F638">
        <f>D638/B638</f>
        <v>0.25971325244861188</v>
      </c>
    </row>
    <row r="639" spans="1:6">
      <c r="A639" s="1">
        <v>1.8</v>
      </c>
      <c r="B639" s="1">
        <v>44.9</v>
      </c>
      <c r="C639">
        <f t="shared" si="18"/>
        <v>42.904287332487215</v>
      </c>
      <c r="D639">
        <f>ABS(B639-C639)</f>
        <v>1.9957126675127839</v>
      </c>
      <c r="E639">
        <f t="shared" si="19"/>
        <v>3.9828690512709914</v>
      </c>
      <c r="F639">
        <f>D639/B639</f>
        <v>4.4447943597166681E-2</v>
      </c>
    </row>
    <row r="640" spans="1:6">
      <c r="A640" s="1">
        <v>1.3</v>
      </c>
      <c r="B640" s="1">
        <v>61.2</v>
      </c>
      <c r="C640">
        <f t="shared" si="18"/>
        <v>45.293877397358322</v>
      </c>
      <c r="D640">
        <f>ABS(B640-C640)</f>
        <v>15.90612260264168</v>
      </c>
      <c r="E640">
        <f t="shared" si="19"/>
        <v>253.00473625026854</v>
      </c>
      <c r="F640">
        <f>D640/B640</f>
        <v>0.2599039640954523</v>
      </c>
    </row>
    <row r="641" spans="1:6">
      <c r="A641" s="1">
        <v>3</v>
      </c>
      <c r="B641" s="1">
        <v>35.288699999999999</v>
      </c>
      <c r="C641">
        <f t="shared" si="18"/>
        <v>37.169271176796563</v>
      </c>
      <c r="D641">
        <f>ABS(B641-C641)</f>
        <v>1.8805711767965647</v>
      </c>
      <c r="E641">
        <f t="shared" si="19"/>
        <v>3.5365479509980164</v>
      </c>
      <c r="F641">
        <f>D641/B641</f>
        <v>5.3291030182368998E-2</v>
      </c>
    </row>
    <row r="642" spans="1:6">
      <c r="A642" s="1">
        <v>6.2</v>
      </c>
      <c r="B642" s="1">
        <v>26</v>
      </c>
      <c r="C642">
        <f t="shared" si="18"/>
        <v>21.875894761621488</v>
      </c>
      <c r="D642">
        <f>ABS(B642-C642)</f>
        <v>4.1241052383785117</v>
      </c>
      <c r="E642">
        <f t="shared" si="19"/>
        <v>17.008244017221081</v>
      </c>
      <c r="F642">
        <f>D642/B642</f>
        <v>0.15861943224532737</v>
      </c>
    </row>
    <row r="643" spans="1:6">
      <c r="A643" s="1">
        <v>2.5</v>
      </c>
      <c r="B643" s="1">
        <v>40.6</v>
      </c>
      <c r="C643">
        <f t="shared" ref="C643:C706" si="20">$H$4+($H$3*A643)</f>
        <v>39.558861241667671</v>
      </c>
      <c r="D643">
        <f>ABS(B643-C643)</f>
        <v>1.0411387583323304</v>
      </c>
      <c r="E643">
        <f t="shared" ref="E643:E706" si="21">D643^2</f>
        <v>1.0839699141017867</v>
      </c>
      <c r="F643">
        <f>D643/B643</f>
        <v>2.5643811781584491E-2</v>
      </c>
    </row>
    <row r="644" spans="1:6">
      <c r="A644" s="1">
        <v>2.4</v>
      </c>
      <c r="B644" s="1">
        <v>44.344000000000001</v>
      </c>
      <c r="C644">
        <f t="shared" si="20"/>
        <v>40.036779254641885</v>
      </c>
      <c r="D644">
        <f>ABS(B644-C644)</f>
        <v>4.3072207453581157</v>
      </c>
      <c r="E644">
        <f t="shared" si="21"/>
        <v>18.552150549243322</v>
      </c>
      <c r="F644">
        <f>D644/B644</f>
        <v>9.7131985056785941E-2</v>
      </c>
    </row>
    <row r="645" spans="1:6">
      <c r="A645" s="1">
        <v>3</v>
      </c>
      <c r="B645" s="1">
        <v>29.789200000000001</v>
      </c>
      <c r="C645">
        <f t="shared" si="20"/>
        <v>37.169271176796563</v>
      </c>
      <c r="D645">
        <f>ABS(B645-C645)</f>
        <v>7.3800711767965623</v>
      </c>
      <c r="E645">
        <f t="shared" si="21"/>
        <v>54.465450574583393</v>
      </c>
      <c r="F645">
        <f>D645/B645</f>
        <v>0.24774318131391787</v>
      </c>
    </row>
    <row r="646" spans="1:6">
      <c r="A646" s="1">
        <v>2.5</v>
      </c>
      <c r="B646" s="1">
        <v>40.799999999999997</v>
      </c>
      <c r="C646">
        <f t="shared" si="20"/>
        <v>39.558861241667671</v>
      </c>
      <c r="D646">
        <f>ABS(B646-C646)</f>
        <v>1.2411387583323261</v>
      </c>
      <c r="E646">
        <f t="shared" si="21"/>
        <v>1.5404254174347083</v>
      </c>
      <c r="F646">
        <f>D646/B646</f>
        <v>3.0420067606184466E-2</v>
      </c>
    </row>
    <row r="647" spans="1:6">
      <c r="A647" s="1">
        <v>3</v>
      </c>
      <c r="B647" s="1">
        <v>32.1</v>
      </c>
      <c r="C647">
        <f t="shared" si="20"/>
        <v>37.169271176796563</v>
      </c>
      <c r="D647">
        <f>ABS(B647-C647)</f>
        <v>5.0692711767965619</v>
      </c>
      <c r="E647">
        <f t="shared" si="21"/>
        <v>25.697510263900401</v>
      </c>
      <c r="F647">
        <f>D647/B647</f>
        <v>0.15792122046095208</v>
      </c>
    </row>
    <row r="648" spans="1:6">
      <c r="A648" s="1">
        <v>3.5</v>
      </c>
      <c r="B648" s="1">
        <v>34</v>
      </c>
      <c r="C648">
        <f t="shared" si="20"/>
        <v>34.779681111925456</v>
      </c>
      <c r="D648">
        <f>ABS(B648-C648)</f>
        <v>0.77968111192545564</v>
      </c>
      <c r="E648">
        <f t="shared" si="21"/>
        <v>0.60790263629331487</v>
      </c>
      <c r="F648">
        <f>D648/B648</f>
        <v>2.2931797409572224E-2</v>
      </c>
    </row>
    <row r="649" spans="1:6">
      <c r="A649" s="1">
        <v>3</v>
      </c>
      <c r="B649" s="1">
        <v>35.540399999999998</v>
      </c>
      <c r="C649">
        <f t="shared" si="20"/>
        <v>37.169271176796563</v>
      </c>
      <c r="D649">
        <f>ABS(B649-C649)</f>
        <v>1.6288711767965651</v>
      </c>
      <c r="E649">
        <f t="shared" si="21"/>
        <v>2.6532213105986271</v>
      </c>
      <c r="F649">
        <f>D649/B649</f>
        <v>4.5831537540279937E-2</v>
      </c>
    </row>
    <row r="650" spans="1:6">
      <c r="A650" s="1">
        <v>1.5</v>
      </c>
      <c r="B650" s="1">
        <v>48.862200000000001</v>
      </c>
      <c r="C650">
        <f t="shared" si="20"/>
        <v>44.338041371409879</v>
      </c>
      <c r="D650">
        <f>ABS(B650-C650)</f>
        <v>4.5241586285901221</v>
      </c>
      <c r="E650">
        <f t="shared" si="21"/>
        <v>20.468011296646456</v>
      </c>
      <c r="F650">
        <f>D650/B650</f>
        <v>9.2590154118932871E-2</v>
      </c>
    </row>
    <row r="651" spans="1:6">
      <c r="A651" s="1">
        <v>3.8</v>
      </c>
      <c r="B651" s="1">
        <v>33.235700000000001</v>
      </c>
      <c r="C651">
        <f t="shared" si="20"/>
        <v>33.345927073002798</v>
      </c>
      <c r="D651">
        <f>ABS(B651-C651)</f>
        <v>0.11022707300279677</v>
      </c>
      <c r="E651">
        <f t="shared" si="21"/>
        <v>1.2150007622763888E-2</v>
      </c>
      <c r="F651">
        <f>D651/B651</f>
        <v>3.3165262956037262E-3</v>
      </c>
    </row>
    <row r="652" spans="1:6">
      <c r="A652" s="1">
        <v>5.3</v>
      </c>
      <c r="B652" s="1">
        <v>22.761900000000001</v>
      </c>
      <c r="C652">
        <f t="shared" si="20"/>
        <v>26.177156878389479</v>
      </c>
      <c r="D652">
        <f>ABS(B652-C652)</f>
        <v>3.4152568783894779</v>
      </c>
      <c r="E652">
        <f t="shared" si="21"/>
        <v>11.66397954538664</v>
      </c>
      <c r="F652">
        <f>D652/B652</f>
        <v>0.15004269759508115</v>
      </c>
    </row>
    <row r="653" spans="1:6">
      <c r="A653" s="1">
        <v>4.5999999999999996</v>
      </c>
      <c r="B653" s="1">
        <v>31.9</v>
      </c>
      <c r="C653">
        <f t="shared" si="20"/>
        <v>29.522582969209026</v>
      </c>
      <c r="D653">
        <f>ABS(B653-C653)</f>
        <v>2.3774170307909728</v>
      </c>
      <c r="E653">
        <f t="shared" si="21"/>
        <v>5.6521117382949653</v>
      </c>
      <c r="F653">
        <f>D653/B653</f>
        <v>7.4527179648619837E-2</v>
      </c>
    </row>
    <row r="654" spans="1:6">
      <c r="A654" s="1">
        <v>5.9</v>
      </c>
      <c r="B654" s="1">
        <v>24.6983</v>
      </c>
      <c r="C654">
        <f t="shared" si="20"/>
        <v>23.309648800544149</v>
      </c>
      <c r="D654">
        <f>ABS(B654-C654)</f>
        <v>1.3886511994558504</v>
      </c>
      <c r="E654">
        <f t="shared" si="21"/>
        <v>1.928352153750172</v>
      </c>
      <c r="F654">
        <f>D654/B654</f>
        <v>5.6224566041219448E-2</v>
      </c>
    </row>
    <row r="655" spans="1:6">
      <c r="A655" s="1">
        <v>4.2</v>
      </c>
      <c r="B655" s="1">
        <v>31.5002</v>
      </c>
      <c r="C655">
        <f t="shared" si="20"/>
        <v>31.434255021105908</v>
      </c>
      <c r="D655">
        <f>ABS(B655-C655)</f>
        <v>6.5944978894091122E-2</v>
      </c>
      <c r="E655">
        <f t="shared" si="21"/>
        <v>4.3487402413421236E-3</v>
      </c>
      <c r="F655">
        <f>D655/B655</f>
        <v>2.0934781015387559E-3</v>
      </c>
    </row>
    <row r="656" spans="1:6">
      <c r="A656" s="1">
        <v>4</v>
      </c>
      <c r="B656" s="1">
        <v>28.0488</v>
      </c>
      <c r="C656">
        <f t="shared" si="20"/>
        <v>32.390091047054355</v>
      </c>
      <c r="D656">
        <f>ABS(B656-C656)</f>
        <v>4.3412910470543551</v>
      </c>
      <c r="E656">
        <f t="shared" si="21"/>
        <v>18.846807955234297</v>
      </c>
      <c r="F656">
        <f>D656/B656</f>
        <v>0.15477635574621215</v>
      </c>
    </row>
    <row r="657" spans="1:6">
      <c r="A657" s="1">
        <v>2</v>
      </c>
      <c r="B657" s="1">
        <v>34.1</v>
      </c>
      <c r="C657">
        <f t="shared" si="20"/>
        <v>41.948451306538772</v>
      </c>
      <c r="D657">
        <f>ABS(B657-C657)</f>
        <v>7.8484513065387702</v>
      </c>
      <c r="E657">
        <f t="shared" si="21"/>
        <v>61.598187911110131</v>
      </c>
      <c r="F657">
        <f>D657/B657</f>
        <v>0.23015986236184077</v>
      </c>
    </row>
    <row r="658" spans="1:6">
      <c r="A658" s="1">
        <v>1.3</v>
      </c>
      <c r="B658" s="1">
        <v>65</v>
      </c>
      <c r="C658">
        <f t="shared" si="20"/>
        <v>45.293877397358322</v>
      </c>
      <c r="D658">
        <f>ABS(B658-C658)</f>
        <v>19.706122602641678</v>
      </c>
      <c r="E658">
        <f t="shared" si="21"/>
        <v>388.3312680303452</v>
      </c>
      <c r="F658">
        <f>D658/B658</f>
        <v>0.30317111696371812</v>
      </c>
    </row>
    <row r="659" spans="1:6">
      <c r="A659" s="1">
        <v>3</v>
      </c>
      <c r="B659" s="1">
        <v>35.9</v>
      </c>
      <c r="C659">
        <f t="shared" si="20"/>
        <v>37.169271176796563</v>
      </c>
      <c r="D659">
        <f>ABS(B659-C659)</f>
        <v>1.2692711767965648</v>
      </c>
      <c r="E659">
        <f t="shared" si="21"/>
        <v>1.6110493202465364</v>
      </c>
      <c r="F659">
        <f>D659/B659</f>
        <v>3.535574308625529E-2</v>
      </c>
    </row>
    <row r="660" spans="1:6">
      <c r="A660" s="1">
        <v>3</v>
      </c>
      <c r="B660" s="1">
        <v>34.4</v>
      </c>
      <c r="C660">
        <f t="shared" si="20"/>
        <v>37.169271176796563</v>
      </c>
      <c r="D660">
        <f>ABS(B660-C660)</f>
        <v>2.7692711767965648</v>
      </c>
      <c r="E660">
        <f t="shared" si="21"/>
        <v>7.6688628506362306</v>
      </c>
      <c r="F660">
        <f>D660/B660</f>
        <v>8.0502069092923401E-2</v>
      </c>
    </row>
    <row r="661" spans="1:6">
      <c r="A661" s="1">
        <v>3.4</v>
      </c>
      <c r="B661" s="1">
        <v>40.997799999999998</v>
      </c>
      <c r="C661">
        <f t="shared" si="20"/>
        <v>35.257599124899677</v>
      </c>
      <c r="D661">
        <f>ABS(B661-C661)</f>
        <v>5.7402008751003208</v>
      </c>
      <c r="E661">
        <f t="shared" si="21"/>
        <v>32.949906086502487</v>
      </c>
      <c r="F661">
        <f>D661/B661</f>
        <v>0.14001241225383609</v>
      </c>
    </row>
    <row r="662" spans="1:6">
      <c r="A662" s="1">
        <v>5.3</v>
      </c>
      <c r="B662" s="1">
        <v>23.299900000000001</v>
      </c>
      <c r="C662">
        <f t="shared" si="20"/>
        <v>26.177156878389479</v>
      </c>
      <c r="D662">
        <f>ABS(B662-C662)</f>
        <v>2.8772568783894776</v>
      </c>
      <c r="E662">
        <f t="shared" si="21"/>
        <v>8.2786071442395617</v>
      </c>
      <c r="F662">
        <f>D662/B662</f>
        <v>0.12348794966456841</v>
      </c>
    </row>
    <row r="663" spans="1:6">
      <c r="A663" s="1">
        <v>2.4</v>
      </c>
      <c r="B663" s="1">
        <v>36.262799999999999</v>
      </c>
      <c r="C663">
        <f t="shared" si="20"/>
        <v>40.036779254641885</v>
      </c>
      <c r="D663">
        <f>ABS(B663-C663)</f>
        <v>3.7739792546418869</v>
      </c>
      <c r="E663">
        <f t="shared" si="21"/>
        <v>14.242919414467332</v>
      </c>
      <c r="F663">
        <f>D663/B663</f>
        <v>0.1040730239981989</v>
      </c>
    </row>
    <row r="664" spans="1:6">
      <c r="A664" s="1">
        <v>2</v>
      </c>
      <c r="B664" s="1">
        <v>40.239699999999999</v>
      </c>
      <c r="C664">
        <f t="shared" si="20"/>
        <v>41.948451306538772</v>
      </c>
      <c r="D664">
        <f>ABS(B664-C664)</f>
        <v>1.7087513065387725</v>
      </c>
      <c r="E664">
        <f t="shared" si="21"/>
        <v>2.919831027597962</v>
      </c>
      <c r="F664">
        <f>D664/B664</f>
        <v>4.2464315254307876E-2</v>
      </c>
    </row>
    <row r="665" spans="1:6">
      <c r="A665" s="1">
        <v>3.5</v>
      </c>
      <c r="B665" s="1">
        <v>39.0959</v>
      </c>
      <c r="C665">
        <f t="shared" si="20"/>
        <v>34.779681111925456</v>
      </c>
      <c r="D665">
        <f>ABS(B665-C665)</f>
        <v>4.3162188880745447</v>
      </c>
      <c r="E665">
        <f t="shared" si="21"/>
        <v>18.629745489771459</v>
      </c>
      <c r="F665">
        <f>D665/B665</f>
        <v>0.11040080642917914</v>
      </c>
    </row>
    <row r="666" spans="1:6">
      <c r="A666" s="1">
        <v>4.7</v>
      </c>
      <c r="B666" s="1">
        <v>26.702200000000001</v>
      </c>
      <c r="C666">
        <f t="shared" si="20"/>
        <v>29.044664956234804</v>
      </c>
      <c r="D666">
        <f>ABS(B666-C666)</f>
        <v>2.342464956234803</v>
      </c>
      <c r="E666">
        <f t="shared" si="21"/>
        <v>5.4871420711881171</v>
      </c>
      <c r="F666">
        <f>D666/B666</f>
        <v>8.7725541574656882E-2</v>
      </c>
    </row>
    <row r="667" spans="1:6">
      <c r="A667" s="1">
        <v>3.6</v>
      </c>
      <c r="B667" s="1">
        <v>32.6</v>
      </c>
      <c r="C667">
        <f t="shared" si="20"/>
        <v>34.301763098951234</v>
      </c>
      <c r="D667">
        <f>ABS(B667-C667)</f>
        <v>1.7017630989512327</v>
      </c>
      <c r="E667">
        <f t="shared" si="21"/>
        <v>2.8959976449521028</v>
      </c>
      <c r="F667">
        <f>D667/B667</f>
        <v>5.2201322053718795E-2</v>
      </c>
    </row>
    <row r="668" spans="1:6">
      <c r="A668" s="1">
        <v>2.5</v>
      </c>
      <c r="B668" s="1">
        <v>37.057400000000001</v>
      </c>
      <c r="C668">
        <f t="shared" si="20"/>
        <v>39.558861241667671</v>
      </c>
      <c r="D668">
        <f>ABS(B668-C668)</f>
        <v>2.5014612416676698</v>
      </c>
      <c r="E668">
        <f t="shared" si="21"/>
        <v>6.2573083435655601</v>
      </c>
      <c r="F668">
        <f>D668/B668</f>
        <v>6.7502340738089278E-2</v>
      </c>
    </row>
    <row r="669" spans="1:6">
      <c r="A669" s="1">
        <v>2</v>
      </c>
      <c r="B669" s="1">
        <v>40.234499999999997</v>
      </c>
      <c r="C669">
        <f t="shared" si="20"/>
        <v>41.948451306538772</v>
      </c>
      <c r="D669">
        <f>ABS(B669-C669)</f>
        <v>1.7139513065387746</v>
      </c>
      <c r="E669">
        <f t="shared" si="21"/>
        <v>2.9376290811859724</v>
      </c>
      <c r="F669">
        <f>D669/B669</f>
        <v>4.2599045757714768E-2</v>
      </c>
    </row>
    <row r="670" spans="1:6">
      <c r="A670" s="1">
        <v>2.5</v>
      </c>
      <c r="B670" s="1">
        <v>39.200000000000003</v>
      </c>
      <c r="C670">
        <f t="shared" si="20"/>
        <v>39.558861241667671</v>
      </c>
      <c r="D670">
        <f>ABS(B670-C670)</f>
        <v>0.3588612416676682</v>
      </c>
      <c r="E670">
        <f t="shared" si="21"/>
        <v>0.12878139077126055</v>
      </c>
      <c r="F670">
        <f>D670/B670</f>
        <v>9.1546235119303113E-3</v>
      </c>
    </row>
    <row r="671" spans="1:6">
      <c r="A671" s="1">
        <v>3.3</v>
      </c>
      <c r="B671" s="1">
        <v>33.098799999999997</v>
      </c>
      <c r="C671">
        <f t="shared" si="20"/>
        <v>35.735517137873899</v>
      </c>
      <c r="D671">
        <f>ABS(B671-C671)</f>
        <v>2.6367171378739016</v>
      </c>
      <c r="E671">
        <f t="shared" si="21"/>
        <v>6.9522772651579396</v>
      </c>
      <c r="F671">
        <f>D671/B671</f>
        <v>7.9662016081365541E-2</v>
      </c>
    </row>
    <row r="672" spans="1:6">
      <c r="A672" s="1">
        <v>6</v>
      </c>
      <c r="B672" s="1">
        <v>30.299900000000001</v>
      </c>
      <c r="C672">
        <f t="shared" si="20"/>
        <v>22.831730787569931</v>
      </c>
      <c r="D672">
        <f>ABS(B672-C672)</f>
        <v>7.4681692124300696</v>
      </c>
      <c r="E672">
        <f t="shared" si="21"/>
        <v>55.773551385488368</v>
      </c>
      <c r="F672">
        <f>D672/B672</f>
        <v>0.24647504488232863</v>
      </c>
    </row>
    <row r="673" spans="1:6">
      <c r="A673" s="1">
        <v>2.4</v>
      </c>
      <c r="B673" s="1">
        <v>40.200000000000003</v>
      </c>
      <c r="C673">
        <f t="shared" si="20"/>
        <v>40.036779254641885</v>
      </c>
      <c r="D673">
        <f>ABS(B673-C673)</f>
        <v>0.16322074535811737</v>
      </c>
      <c r="E673">
        <f t="shared" si="21"/>
        <v>2.6641011715259393E-2</v>
      </c>
      <c r="F673">
        <f>D673/B673</f>
        <v>4.0602175462218252E-3</v>
      </c>
    </row>
    <row r="674" spans="1:6">
      <c r="A674" s="1">
        <v>3.5</v>
      </c>
      <c r="B674" s="1">
        <v>37.6</v>
      </c>
      <c r="C674">
        <f t="shared" si="20"/>
        <v>34.779681111925456</v>
      </c>
      <c r="D674">
        <f>ABS(B674-C674)</f>
        <v>2.8203188880745458</v>
      </c>
      <c r="E674">
        <f t="shared" si="21"/>
        <v>7.9541986304300423</v>
      </c>
      <c r="F674">
        <f>D674/B674</f>
        <v>7.5008481065812385E-2</v>
      </c>
    </row>
    <row r="675" spans="1:6">
      <c r="A675" s="1">
        <v>5</v>
      </c>
      <c r="B675" s="1">
        <v>25.508199999999999</v>
      </c>
      <c r="C675">
        <f t="shared" si="20"/>
        <v>27.61091091731214</v>
      </c>
      <c r="D675">
        <f>ABS(B675-C675)</f>
        <v>2.102710917312141</v>
      </c>
      <c r="E675">
        <f t="shared" si="21"/>
        <v>4.4213932017836655</v>
      </c>
      <c r="F675">
        <f>D675/B675</f>
        <v>8.2432743874994746E-2</v>
      </c>
    </row>
    <row r="676" spans="1:6">
      <c r="A676" s="1">
        <v>3.6</v>
      </c>
      <c r="B676" s="1">
        <v>37.200000000000003</v>
      </c>
      <c r="C676">
        <f t="shared" si="20"/>
        <v>34.301763098951234</v>
      </c>
      <c r="D676">
        <f>ABS(B676-C676)</f>
        <v>2.8982369010487687</v>
      </c>
      <c r="E676">
        <f t="shared" si="21"/>
        <v>8.3997771346007699</v>
      </c>
      <c r="F676">
        <f>D676/B676</f>
        <v>7.7909594114214206E-2</v>
      </c>
    </row>
    <row r="677" spans="1:6">
      <c r="A677" s="1">
        <v>3</v>
      </c>
      <c r="B677" s="1">
        <v>35.465499999999999</v>
      </c>
      <c r="C677">
        <f t="shared" si="20"/>
        <v>37.169271176796563</v>
      </c>
      <c r="D677">
        <f>ABS(B677-C677)</f>
        <v>1.7037711767965646</v>
      </c>
      <c r="E677">
        <f t="shared" si="21"/>
        <v>2.9028362228827507</v>
      </c>
      <c r="F677">
        <f>D677/B677</f>
        <v>4.8040241270997583E-2</v>
      </c>
    </row>
    <row r="678" spans="1:6">
      <c r="A678" s="1">
        <v>2</v>
      </c>
      <c r="B678" s="1">
        <v>35</v>
      </c>
      <c r="C678">
        <f t="shared" si="20"/>
        <v>41.948451306538772</v>
      </c>
      <c r="D678">
        <f>ABS(B678-C678)</f>
        <v>6.9484513065387716</v>
      </c>
      <c r="E678">
        <f t="shared" si="21"/>
        <v>48.280975559340362</v>
      </c>
      <c r="F678">
        <f>D678/B678</f>
        <v>0.19852718018682206</v>
      </c>
    </row>
    <row r="679" spans="1:6">
      <c r="A679" s="1">
        <v>3.5</v>
      </c>
      <c r="B679" s="1">
        <v>30.549900000000001</v>
      </c>
      <c r="C679">
        <f t="shared" si="20"/>
        <v>34.779681111925456</v>
      </c>
      <c r="D679">
        <f>ABS(B679-C679)</f>
        <v>4.2297811119254547</v>
      </c>
      <c r="E679">
        <f t="shared" si="21"/>
        <v>17.891048254801337</v>
      </c>
      <c r="F679">
        <f>D679/B679</f>
        <v>0.13845482675640361</v>
      </c>
    </row>
    <row r="680" spans="1:6">
      <c r="A680" s="1">
        <v>2.5</v>
      </c>
      <c r="B680" s="1">
        <v>47.649299999999997</v>
      </c>
      <c r="C680">
        <f t="shared" si="20"/>
        <v>39.558861241667671</v>
      </c>
      <c r="D680">
        <f>ABS(B680-C680)</f>
        <v>8.0904387583323256</v>
      </c>
      <c r="E680">
        <f t="shared" si="21"/>
        <v>65.455199302325909</v>
      </c>
      <c r="F680">
        <f>D680/B680</f>
        <v>0.16979134548319338</v>
      </c>
    </row>
    <row r="681" spans="1:6">
      <c r="A681" s="1">
        <v>6.5</v>
      </c>
      <c r="B681" s="1">
        <v>19.899999999999999</v>
      </c>
      <c r="C681">
        <f t="shared" si="20"/>
        <v>20.442140722698824</v>
      </c>
      <c r="D681">
        <f>ABS(B681-C681)</f>
        <v>0.54214072269882507</v>
      </c>
      <c r="E681">
        <f t="shared" si="21"/>
        <v>0.29391656320840437</v>
      </c>
      <c r="F681">
        <f>D681/B681</f>
        <v>2.7243252396925884E-2</v>
      </c>
    </row>
    <row r="682" spans="1:6">
      <c r="A682" s="1">
        <v>2.9</v>
      </c>
      <c r="B682" s="1">
        <v>35.5</v>
      </c>
      <c r="C682">
        <f t="shared" si="20"/>
        <v>37.647189189770785</v>
      </c>
      <c r="D682">
        <f>ABS(B682-C682)</f>
        <v>2.1471891897707849</v>
      </c>
      <c r="E682">
        <f t="shared" si="21"/>
        <v>4.6104214166685198</v>
      </c>
      <c r="F682">
        <f>D682/B682</f>
        <v>6.0484202528754506E-2</v>
      </c>
    </row>
    <row r="683" spans="1:6">
      <c r="A683" s="1">
        <v>3</v>
      </c>
      <c r="B683" s="1">
        <v>32.5289</v>
      </c>
      <c r="C683">
        <f t="shared" si="20"/>
        <v>37.169271176796563</v>
      </c>
      <c r="D683">
        <f>ABS(B683-C683)</f>
        <v>4.6403711767965632</v>
      </c>
      <c r="E683">
        <f t="shared" si="21"/>
        <v>21.533044658444322</v>
      </c>
      <c r="F683">
        <f>D683/B683</f>
        <v>0.14265379944592541</v>
      </c>
    </row>
    <row r="684" spans="1:6">
      <c r="A684" s="1">
        <v>5.7</v>
      </c>
      <c r="B684" s="1">
        <v>25.4</v>
      </c>
      <c r="C684">
        <f t="shared" si="20"/>
        <v>24.265484826492592</v>
      </c>
      <c r="D684">
        <f>ABS(B684-C684)</f>
        <v>1.1345151735074062</v>
      </c>
      <c r="E684">
        <f t="shared" si="21"/>
        <v>1.28712467891854</v>
      </c>
      <c r="F684">
        <f>D684/B684</f>
        <v>4.4665951712890006E-2</v>
      </c>
    </row>
    <row r="685" spans="1:6">
      <c r="A685" s="1">
        <v>2</v>
      </c>
      <c r="B685" s="1">
        <v>48.2</v>
      </c>
      <c r="C685">
        <f t="shared" si="20"/>
        <v>41.948451306538772</v>
      </c>
      <c r="D685">
        <f>ABS(B685-C685)</f>
        <v>6.2515486934612312</v>
      </c>
      <c r="E685">
        <f t="shared" si="21"/>
        <v>39.081861066716826</v>
      </c>
      <c r="F685">
        <f>D685/B685</f>
        <v>0.12970018036226619</v>
      </c>
    </row>
    <row r="686" spans="1:6">
      <c r="A686" s="1">
        <v>3</v>
      </c>
      <c r="B686" s="1">
        <v>36</v>
      </c>
      <c r="C686">
        <f t="shared" si="20"/>
        <v>37.169271176796563</v>
      </c>
      <c r="D686">
        <f>ABS(B686-C686)</f>
        <v>1.1692711767965633</v>
      </c>
      <c r="E686">
        <f t="shared" si="21"/>
        <v>1.3671950848872201</v>
      </c>
      <c r="F686">
        <f>D686/B686</f>
        <v>3.2479754911015651E-2</v>
      </c>
    </row>
    <row r="687" spans="1:6">
      <c r="A687" s="1">
        <v>3.8</v>
      </c>
      <c r="B687" s="1">
        <v>29.809899999999999</v>
      </c>
      <c r="C687">
        <f t="shared" si="20"/>
        <v>33.345927073002798</v>
      </c>
      <c r="D687">
        <f>ABS(B687-C687)</f>
        <v>3.5360270730027992</v>
      </c>
      <c r="E687">
        <f t="shared" si="21"/>
        <v>12.503487461008744</v>
      </c>
      <c r="F687">
        <f>D687/B687</f>
        <v>0.11861921955467142</v>
      </c>
    </row>
    <row r="688" spans="1:6">
      <c r="A688" s="1">
        <v>3.3</v>
      </c>
      <c r="B688" s="1">
        <v>33.098799999999997</v>
      </c>
      <c r="C688">
        <f t="shared" si="20"/>
        <v>35.735517137873899</v>
      </c>
      <c r="D688">
        <f>ABS(B688-C688)</f>
        <v>2.6367171378739016</v>
      </c>
      <c r="E688">
        <f t="shared" si="21"/>
        <v>6.9522772651579396</v>
      </c>
      <c r="F688">
        <f>D688/B688</f>
        <v>7.9662016081365541E-2</v>
      </c>
    </row>
    <row r="689" spans="1:6">
      <c r="A689" s="1">
        <v>5.2</v>
      </c>
      <c r="B689" s="1">
        <v>23.9</v>
      </c>
      <c r="C689">
        <f t="shared" si="20"/>
        <v>26.655074891363697</v>
      </c>
      <c r="D689">
        <f>ABS(B689-C689)</f>
        <v>2.755074891363698</v>
      </c>
      <c r="E689">
        <f t="shared" si="21"/>
        <v>7.5904376570226919</v>
      </c>
      <c r="F689">
        <f>D689/B689</f>
        <v>0.1152751000570585</v>
      </c>
    </row>
    <row r="690" spans="1:6">
      <c r="A690" s="1">
        <v>3.8</v>
      </c>
      <c r="B690" s="1">
        <v>34.514800000000001</v>
      </c>
      <c r="C690">
        <f t="shared" si="20"/>
        <v>33.345927073002798</v>
      </c>
      <c r="D690">
        <f>ABS(B690-C690)</f>
        <v>1.1688729269972029</v>
      </c>
      <c r="E690">
        <f t="shared" si="21"/>
        <v>1.3662639194670085</v>
      </c>
      <c r="F690">
        <f>D690/B690</f>
        <v>3.3865846738129812E-2</v>
      </c>
    </row>
    <row r="691" spans="1:6">
      <c r="A691" s="1">
        <v>1.6</v>
      </c>
      <c r="B691" s="1">
        <v>47.7592</v>
      </c>
      <c r="C691">
        <f t="shared" si="20"/>
        <v>43.860123358435658</v>
      </c>
      <c r="D691">
        <f>ABS(B691-C691)</f>
        <v>3.8990766415643421</v>
      </c>
      <c r="E691">
        <f t="shared" si="21"/>
        <v>15.20279865679267</v>
      </c>
      <c r="F691">
        <f>D691/B691</f>
        <v>8.1640325666349989E-2</v>
      </c>
    </row>
    <row r="692" spans="1:6">
      <c r="A692" s="1">
        <v>5.7</v>
      </c>
      <c r="B692" s="1">
        <v>31.9</v>
      </c>
      <c r="C692">
        <f t="shared" si="20"/>
        <v>24.265484826492592</v>
      </c>
      <c r="D692">
        <f>ABS(B692-C692)</f>
        <v>7.6345151735074062</v>
      </c>
      <c r="E692">
        <f t="shared" si="21"/>
        <v>58.285821934514821</v>
      </c>
      <c r="F692">
        <f>D692/B692</f>
        <v>0.23932649446731682</v>
      </c>
    </row>
    <row r="693" spans="1:6">
      <c r="A693" s="1">
        <v>1.5</v>
      </c>
      <c r="B693" s="1">
        <v>49.3</v>
      </c>
      <c r="C693">
        <f t="shared" si="20"/>
        <v>44.338041371409879</v>
      </c>
      <c r="D693">
        <f>ABS(B693-C693)</f>
        <v>4.9619586285901178</v>
      </c>
      <c r="E693">
        <f t="shared" si="21"/>
        <v>24.621033431839923</v>
      </c>
      <c r="F693">
        <f>D693/B693</f>
        <v>0.10064824804442431</v>
      </c>
    </row>
    <row r="694" spans="1:6">
      <c r="A694" s="1">
        <v>4.8</v>
      </c>
      <c r="B694" s="1">
        <v>26.388000000000002</v>
      </c>
      <c r="C694">
        <f t="shared" si="20"/>
        <v>28.566746943260583</v>
      </c>
      <c r="D694">
        <f>ABS(B694-C694)</f>
        <v>2.178746943260581</v>
      </c>
      <c r="E694">
        <f t="shared" si="21"/>
        <v>4.7469382427673255</v>
      </c>
      <c r="F694">
        <f>D694/B694</f>
        <v>8.2565823224972745E-2</v>
      </c>
    </row>
    <row r="695" spans="1:6">
      <c r="A695" s="1">
        <v>3.5</v>
      </c>
      <c r="B695" s="1">
        <v>41.2</v>
      </c>
      <c r="C695">
        <f t="shared" si="20"/>
        <v>34.779681111925456</v>
      </c>
      <c r="D695">
        <f>ABS(B695-C695)</f>
        <v>6.4203188880745472</v>
      </c>
      <c r="E695">
        <f t="shared" si="21"/>
        <v>41.22049462456679</v>
      </c>
      <c r="F695">
        <f>D695/B695</f>
        <v>0.155832982720256</v>
      </c>
    </row>
    <row r="696" spans="1:6">
      <c r="A696" s="1">
        <v>5.6</v>
      </c>
      <c r="B696" s="1">
        <v>23.6</v>
      </c>
      <c r="C696">
        <f t="shared" si="20"/>
        <v>24.743402839466814</v>
      </c>
      <c r="D696">
        <f>ABS(B696-C696)</f>
        <v>1.1434028394668125</v>
      </c>
      <c r="E696">
        <f t="shared" si="21"/>
        <v>1.3073700533007695</v>
      </c>
      <c r="F696">
        <f>D696/B696</f>
        <v>4.8449272858763243E-2</v>
      </c>
    </row>
    <row r="697" spans="1:6">
      <c r="A697" s="1">
        <v>3.5</v>
      </c>
      <c r="B697" s="1">
        <v>34.200000000000003</v>
      </c>
      <c r="C697">
        <f t="shared" si="20"/>
        <v>34.779681111925456</v>
      </c>
      <c r="D697">
        <f>ABS(B697-C697)</f>
        <v>0.5796811119254528</v>
      </c>
      <c r="E697">
        <f t="shared" si="21"/>
        <v>0.33603019152312935</v>
      </c>
      <c r="F697">
        <f>D697/B697</f>
        <v>1.6949740114779319E-2</v>
      </c>
    </row>
    <row r="698" spans="1:6">
      <c r="A698" s="1">
        <v>5.3</v>
      </c>
      <c r="B698" s="1">
        <v>22.299900000000001</v>
      </c>
      <c r="C698">
        <f t="shared" si="20"/>
        <v>26.177156878389479</v>
      </c>
      <c r="D698">
        <f>ABS(B698-C698)</f>
        <v>3.8772568783894776</v>
      </c>
      <c r="E698">
        <f t="shared" si="21"/>
        <v>15.033120901018517</v>
      </c>
      <c r="F698">
        <f>D698/B698</f>
        <v>0.1738688011331655</v>
      </c>
    </row>
    <row r="699" spans="1:6">
      <c r="A699" s="1">
        <v>2.4</v>
      </c>
      <c r="B699" s="1">
        <v>47.408099999999997</v>
      </c>
      <c r="C699">
        <f t="shared" si="20"/>
        <v>40.036779254641885</v>
      </c>
      <c r="D699">
        <f>ABS(B699-C699)</f>
        <v>7.371320745358112</v>
      </c>
      <c r="E699">
        <f t="shared" si="21"/>
        <v>54.336369530946875</v>
      </c>
      <c r="F699">
        <f>D699/B699</f>
        <v>0.15548652541144051</v>
      </c>
    </row>
    <row r="700" spans="1:6">
      <c r="A700" s="1">
        <v>3.6</v>
      </c>
      <c r="B700" s="1">
        <v>26.1066</v>
      </c>
      <c r="C700">
        <f t="shared" si="20"/>
        <v>34.301763098951234</v>
      </c>
      <c r="D700">
        <f>ABS(B700-C700)</f>
        <v>8.1951630989512338</v>
      </c>
      <c r="E700">
        <f t="shared" si="21"/>
        <v>67.160698218411994</v>
      </c>
      <c r="F700">
        <f>D700/B700</f>
        <v>0.31391154340094973</v>
      </c>
    </row>
    <row r="701" spans="1:6">
      <c r="A701" s="1">
        <v>2.7</v>
      </c>
      <c r="B701" s="1">
        <v>35.429099999999998</v>
      </c>
      <c r="C701">
        <f t="shared" si="20"/>
        <v>38.603025215719228</v>
      </c>
      <c r="D701">
        <f>ABS(B701-C701)</f>
        <v>3.1739252157192297</v>
      </c>
      <c r="E701">
        <f t="shared" si="21"/>
        <v>10.07380127497836</v>
      </c>
      <c r="F701">
        <f>D701/B701</f>
        <v>8.9585262276468486E-2</v>
      </c>
    </row>
    <row r="702" spans="1:6">
      <c r="A702" s="1">
        <v>6</v>
      </c>
      <c r="B702" s="1">
        <v>30.5</v>
      </c>
      <c r="C702">
        <f t="shared" si="20"/>
        <v>22.831730787569931</v>
      </c>
      <c r="D702">
        <f>ABS(B702-C702)</f>
        <v>7.6682692124300686</v>
      </c>
      <c r="E702">
        <f t="shared" si="21"/>
        <v>58.802352714302863</v>
      </c>
      <c r="F702">
        <f>D702/B702</f>
        <v>0.2514186627026252</v>
      </c>
    </row>
    <row r="703" spans="1:6">
      <c r="A703" s="1">
        <v>1.8</v>
      </c>
      <c r="B703" s="1">
        <v>48.6</v>
      </c>
      <c r="C703">
        <f t="shared" si="20"/>
        <v>42.904287332487215</v>
      </c>
      <c r="D703">
        <f>ABS(B703-C703)</f>
        <v>5.6957126675127867</v>
      </c>
      <c r="E703">
        <f t="shared" si="21"/>
        <v>32.441142790865626</v>
      </c>
      <c r="F703">
        <f>D703/B703</f>
        <v>0.11719573389944005</v>
      </c>
    </row>
    <row r="704" spans="1:6">
      <c r="A704" s="1">
        <v>5.5</v>
      </c>
      <c r="B704" s="1">
        <v>20.100000000000001</v>
      </c>
      <c r="C704">
        <f t="shared" si="20"/>
        <v>25.221320852441035</v>
      </c>
      <c r="D704">
        <f>ABS(B704-C704)</f>
        <v>5.1213208524410341</v>
      </c>
      <c r="E704">
        <f t="shared" si="21"/>
        <v>26.22792727364736</v>
      </c>
      <c r="F704">
        <f>D704/B704</f>
        <v>0.2547920822109967</v>
      </c>
    </row>
    <row r="705" spans="1:6">
      <c r="A705" s="1">
        <v>3</v>
      </c>
      <c r="B705" s="1">
        <v>36.798000000000002</v>
      </c>
      <c r="C705">
        <f t="shared" si="20"/>
        <v>37.169271176796563</v>
      </c>
      <c r="D705">
        <f>ABS(B705-C705)</f>
        <v>0.37127117679656152</v>
      </c>
      <c r="E705">
        <f t="shared" si="21"/>
        <v>0.13784228671990365</v>
      </c>
      <c r="F705">
        <f>D705/B705</f>
        <v>1.0089439012896394E-2</v>
      </c>
    </row>
    <row r="706" spans="1:6">
      <c r="A706" s="1">
        <v>5.2</v>
      </c>
      <c r="B706" s="1">
        <v>24</v>
      </c>
      <c r="C706">
        <f t="shared" si="20"/>
        <v>26.655074891363697</v>
      </c>
      <c r="D706">
        <f>ABS(B706-C706)</f>
        <v>2.6550748913636966</v>
      </c>
      <c r="E706">
        <f t="shared" si="21"/>
        <v>7.049422678749945</v>
      </c>
      <c r="F706">
        <f>D706/B706</f>
        <v>0.11062812047348736</v>
      </c>
    </row>
    <row r="707" spans="1:6">
      <c r="A707" s="1">
        <v>2.2000000000000002</v>
      </c>
      <c r="B707" s="1">
        <v>51.9</v>
      </c>
      <c r="C707">
        <f t="shared" ref="C707:C739" si="22">$H$4+($H$3*A707)</f>
        <v>40.992615280590329</v>
      </c>
      <c r="D707">
        <f>ABS(B707-C707)</f>
        <v>10.90738471940967</v>
      </c>
      <c r="E707">
        <f t="shared" ref="E707:E739" si="23">D707^2</f>
        <v>118.97104141721157</v>
      </c>
      <c r="F707">
        <f>D707/B707</f>
        <v>0.2101615552872769</v>
      </c>
    </row>
    <row r="708" spans="1:6">
      <c r="A708" s="1">
        <v>3.8</v>
      </c>
      <c r="B708" s="1">
        <v>34.255000000000003</v>
      </c>
      <c r="C708">
        <f t="shared" si="22"/>
        <v>33.345927073002798</v>
      </c>
      <c r="D708">
        <f>ABS(B708-C708)</f>
        <v>0.90907292699720443</v>
      </c>
      <c r="E708">
        <f t="shared" si="23"/>
        <v>0.82641358659926456</v>
      </c>
      <c r="F708">
        <f>D708/B708</f>
        <v>2.6538401021667036E-2</v>
      </c>
    </row>
    <row r="709" spans="1:6">
      <c r="A709" s="1">
        <v>2.4</v>
      </c>
      <c r="B709" s="1">
        <v>44.6</v>
      </c>
      <c r="C709">
        <f t="shared" si="22"/>
        <v>40.036779254641885</v>
      </c>
      <c r="D709">
        <f>ABS(B709-C709)</f>
        <v>4.5632207453581159</v>
      </c>
      <c r="E709">
        <f t="shared" si="23"/>
        <v>20.822983570866679</v>
      </c>
      <c r="F709">
        <f>D709/B709</f>
        <v>0.10231436648785013</v>
      </c>
    </row>
    <row r="710" spans="1:6">
      <c r="A710" s="1">
        <v>3.6</v>
      </c>
      <c r="B710" s="1">
        <v>34.875399999999999</v>
      </c>
      <c r="C710">
        <f t="shared" si="22"/>
        <v>34.301763098951234</v>
      </c>
      <c r="D710">
        <f>ABS(B710-C710)</f>
        <v>0.57363690104876497</v>
      </c>
      <c r="E710">
        <f t="shared" si="23"/>
        <v>0.32905929424483055</v>
      </c>
      <c r="F710">
        <f>D710/B710</f>
        <v>1.6448181269570098E-2</v>
      </c>
    </row>
    <row r="711" spans="1:6">
      <c r="A711" s="1">
        <v>3.5</v>
      </c>
      <c r="B711" s="1">
        <v>31.708200000000001</v>
      </c>
      <c r="C711">
        <f t="shared" si="22"/>
        <v>34.779681111925456</v>
      </c>
      <c r="D711">
        <f>ABS(B711-C711)</f>
        <v>3.0714811119254541</v>
      </c>
      <c r="E711">
        <f t="shared" si="23"/>
        <v>9.4339962209148247</v>
      </c>
      <c r="F711">
        <f>D711/B711</f>
        <v>9.68670915386384E-2</v>
      </c>
    </row>
    <row r="712" spans="1:6">
      <c r="A712" s="1">
        <v>3.5</v>
      </c>
      <c r="B712" s="1">
        <v>34.200000000000003</v>
      </c>
      <c r="C712">
        <f t="shared" si="22"/>
        <v>34.779681111925456</v>
      </c>
      <c r="D712">
        <f>ABS(B712-C712)</f>
        <v>0.5796811119254528</v>
      </c>
      <c r="E712">
        <f t="shared" si="23"/>
        <v>0.33603019152312935</v>
      </c>
      <c r="F712">
        <f>D712/B712</f>
        <v>1.6949740114779319E-2</v>
      </c>
    </row>
    <row r="713" spans="1:6">
      <c r="A713" s="1">
        <v>2.4</v>
      </c>
      <c r="B713" s="1">
        <v>45.1</v>
      </c>
      <c r="C713">
        <f t="shared" si="22"/>
        <v>40.036779254641885</v>
      </c>
      <c r="D713">
        <f>ABS(B713-C713)</f>
        <v>5.0632207453581159</v>
      </c>
      <c r="E713">
        <f t="shared" si="23"/>
        <v>25.636204316224795</v>
      </c>
      <c r="F713">
        <f>D713/B713</f>
        <v>0.11226653537379414</v>
      </c>
    </row>
    <row r="714" spans="1:6">
      <c r="A714" s="1">
        <v>1.8</v>
      </c>
      <c r="B714" s="1">
        <v>69.6404</v>
      </c>
      <c r="C714">
        <f t="shared" si="22"/>
        <v>42.904287332487215</v>
      </c>
      <c r="D714">
        <f>ABS(B714-C714)</f>
        <v>26.736112667512785</v>
      </c>
      <c r="E714">
        <f t="shared" si="23"/>
        <v>714.81972056993766</v>
      </c>
      <c r="F714">
        <f>D714/B714</f>
        <v>0.38391670162022024</v>
      </c>
    </row>
    <row r="715" spans="1:6">
      <c r="A715" s="1">
        <v>2</v>
      </c>
      <c r="B715" s="1">
        <v>40</v>
      </c>
      <c r="C715">
        <f t="shared" si="22"/>
        <v>41.948451306538772</v>
      </c>
      <c r="D715">
        <f>ABS(B715-C715)</f>
        <v>1.9484513065387716</v>
      </c>
      <c r="E715">
        <f t="shared" si="23"/>
        <v>3.7964624939526463</v>
      </c>
      <c r="F715">
        <f>D715/B715</f>
        <v>4.8711282663469288E-2</v>
      </c>
    </row>
    <row r="716" spans="1:6">
      <c r="A716" s="1">
        <v>2</v>
      </c>
      <c r="B716" s="1">
        <v>42.774299999999997</v>
      </c>
      <c r="C716">
        <f t="shared" si="22"/>
        <v>41.948451306538772</v>
      </c>
      <c r="D716">
        <f>ABS(B716-C716)</f>
        <v>0.82584869346122503</v>
      </c>
      <c r="E716">
        <f t="shared" si="23"/>
        <v>0.6820260644916124</v>
      </c>
      <c r="F716">
        <f>D716/B716</f>
        <v>1.9307123517187309E-2</v>
      </c>
    </row>
    <row r="717" spans="1:6">
      <c r="A717" s="1">
        <v>5.6</v>
      </c>
      <c r="B717" s="1">
        <v>24.299600000000002</v>
      </c>
      <c r="C717">
        <f t="shared" si="22"/>
        <v>24.743402839466814</v>
      </c>
      <c r="D717">
        <f>ABS(B717-C717)</f>
        <v>0.44380283946681232</v>
      </c>
      <c r="E717">
        <f t="shared" si="23"/>
        <v>0.19696096031880519</v>
      </c>
      <c r="F717">
        <f>D717/B717</f>
        <v>1.8263791974633833E-2</v>
      </c>
    </row>
    <row r="718" spans="1:6">
      <c r="A718" s="1">
        <v>2</v>
      </c>
      <c r="B718" s="1">
        <v>47.512900000000002</v>
      </c>
      <c r="C718">
        <f t="shared" si="22"/>
        <v>41.948451306538772</v>
      </c>
      <c r="D718">
        <f>ABS(B718-C718)</f>
        <v>5.5644486934612303</v>
      </c>
      <c r="E718">
        <f t="shared" si="23"/>
        <v>30.963089262162391</v>
      </c>
      <c r="F718">
        <f>D718/B718</f>
        <v>0.11711448245552744</v>
      </c>
    </row>
    <row r="719" spans="1:6">
      <c r="A719" s="1">
        <v>2.5</v>
      </c>
      <c r="B719" s="1">
        <v>34.143500000000003</v>
      </c>
      <c r="C719">
        <f t="shared" si="22"/>
        <v>39.558861241667671</v>
      </c>
      <c r="D719">
        <f>ABS(B719-C719)</f>
        <v>5.415361241667668</v>
      </c>
      <c r="E719">
        <f t="shared" si="23"/>
        <v>29.326137377756385</v>
      </c>
      <c r="F719">
        <f>D719/B719</f>
        <v>0.15860592035578272</v>
      </c>
    </row>
    <row r="720" spans="1:6">
      <c r="A720" s="1">
        <v>5.7</v>
      </c>
      <c r="B720" s="1">
        <v>24.749099999999999</v>
      </c>
      <c r="C720">
        <f t="shared" si="22"/>
        <v>24.265484826492592</v>
      </c>
      <c r="D720">
        <f>ABS(B720-C720)</f>
        <v>0.48361517350740613</v>
      </c>
      <c r="E720">
        <f t="shared" si="23"/>
        <v>0.23388363604659854</v>
      </c>
      <c r="F720">
        <f>D720/B720</f>
        <v>1.9540717581948683E-2</v>
      </c>
    </row>
    <row r="721" spans="1:6">
      <c r="A721" s="1">
        <v>3.9</v>
      </c>
      <c r="B721" s="1">
        <v>36.6</v>
      </c>
      <c r="C721">
        <f t="shared" si="22"/>
        <v>32.868009060028569</v>
      </c>
      <c r="D721">
        <f>ABS(B721-C721)</f>
        <v>3.7319909399714319</v>
      </c>
      <c r="E721">
        <f t="shared" si="23"/>
        <v>13.927756376028853</v>
      </c>
      <c r="F721">
        <f>D721/B721</f>
        <v>0.10196696557298994</v>
      </c>
    </row>
    <row r="722" spans="1:6">
      <c r="A722" s="1">
        <v>5.6</v>
      </c>
      <c r="B722" s="1">
        <v>25.1952</v>
      </c>
      <c r="C722">
        <f t="shared" si="22"/>
        <v>24.743402839466814</v>
      </c>
      <c r="D722">
        <f>ABS(B722-C722)</f>
        <v>0.45179716053318586</v>
      </c>
      <c r="E722">
        <f t="shared" si="23"/>
        <v>0.20412067426584932</v>
      </c>
      <c r="F722">
        <f>D722/B722</f>
        <v>1.7931874346430506E-2</v>
      </c>
    </row>
    <row r="723" spans="1:6">
      <c r="A723" s="1">
        <v>3.6</v>
      </c>
      <c r="B723" s="1">
        <v>35.242699999999999</v>
      </c>
      <c r="C723">
        <f t="shared" si="22"/>
        <v>34.301763098951234</v>
      </c>
      <c r="D723">
        <f>ABS(B723-C723)</f>
        <v>0.94093690104876515</v>
      </c>
      <c r="E723">
        <f t="shared" si="23"/>
        <v>0.88536225175525363</v>
      </c>
      <c r="F723">
        <f>D723/B723</f>
        <v>2.669877452773951E-2</v>
      </c>
    </row>
    <row r="724" spans="1:6">
      <c r="A724" s="1">
        <v>3</v>
      </c>
      <c r="B724" s="1">
        <v>35.267800000000001</v>
      </c>
      <c r="C724">
        <f t="shared" si="22"/>
        <v>37.169271176796563</v>
      </c>
      <c r="D724">
        <f>ABS(B724-C724)</f>
        <v>1.9014711767965622</v>
      </c>
      <c r="E724">
        <f t="shared" si="23"/>
        <v>3.615592636188103</v>
      </c>
      <c r="F724">
        <f>D724/B724</f>
        <v>5.3915219457878354E-2</v>
      </c>
    </row>
    <row r="725" spans="1:6">
      <c r="A725" s="1">
        <v>3.5</v>
      </c>
      <c r="B725" s="1">
        <v>33.1</v>
      </c>
      <c r="C725">
        <f t="shared" si="22"/>
        <v>34.779681111925456</v>
      </c>
      <c r="D725">
        <f>ABS(B725-C725)</f>
        <v>1.6796811119254542</v>
      </c>
      <c r="E725">
        <f t="shared" si="23"/>
        <v>2.8213286377591302</v>
      </c>
      <c r="F725">
        <f>D725/B725</f>
        <v>5.0745652928261456E-2</v>
      </c>
    </row>
    <row r="726" spans="1:6">
      <c r="A726" s="1">
        <v>2.4</v>
      </c>
      <c r="B726" s="1">
        <v>41.699800000000003</v>
      </c>
      <c r="C726">
        <f t="shared" si="22"/>
        <v>40.036779254641885</v>
      </c>
      <c r="D726">
        <f>ABS(B726-C726)</f>
        <v>1.6630207453581178</v>
      </c>
      <c r="E726">
        <f t="shared" si="23"/>
        <v>2.7656379994914699</v>
      </c>
      <c r="F726">
        <f>D726/B726</f>
        <v>3.9880784688610442E-2</v>
      </c>
    </row>
    <row r="727" spans="1:6">
      <c r="A727" s="1">
        <v>3</v>
      </c>
      <c r="B727" s="1">
        <v>31.3917</v>
      </c>
      <c r="C727">
        <f t="shared" si="22"/>
        <v>37.169271176796563</v>
      </c>
      <c r="D727">
        <f>ABS(B727-C727)</f>
        <v>5.7775711767965632</v>
      </c>
      <c r="E727">
        <f t="shared" si="23"/>
        <v>33.380328702950422</v>
      </c>
      <c r="F727">
        <f>D727/B727</f>
        <v>0.18404773162321769</v>
      </c>
    </row>
    <row r="728" spans="1:6">
      <c r="A728" s="1">
        <v>5</v>
      </c>
      <c r="B728" s="1">
        <v>32.088799999999999</v>
      </c>
      <c r="C728">
        <f t="shared" si="22"/>
        <v>27.61091091731214</v>
      </c>
      <c r="D728">
        <f>ABS(B728-C728)</f>
        <v>4.4778890826878595</v>
      </c>
      <c r="E728">
        <f t="shared" si="23"/>
        <v>20.051490636855121</v>
      </c>
      <c r="F728">
        <f>D728/B728</f>
        <v>0.13954679148761748</v>
      </c>
    </row>
    <row r="729" spans="1:6">
      <c r="A729" s="1">
        <v>2.4</v>
      </c>
      <c r="B729" s="1">
        <v>37.6</v>
      </c>
      <c r="C729">
        <f t="shared" si="22"/>
        <v>40.036779254641885</v>
      </c>
      <c r="D729">
        <f>ABS(B729-C729)</f>
        <v>2.4367792546418841</v>
      </c>
      <c r="E729">
        <f t="shared" si="23"/>
        <v>5.9378931358530558</v>
      </c>
      <c r="F729">
        <f>D729/B729</f>
        <v>6.4807958900050103E-2</v>
      </c>
    </row>
    <row r="730" spans="1:6">
      <c r="A730" s="1">
        <v>2</v>
      </c>
      <c r="B730" s="1">
        <v>46.438699999999997</v>
      </c>
      <c r="C730">
        <f t="shared" si="22"/>
        <v>41.948451306538772</v>
      </c>
      <c r="D730">
        <f>ABS(B730-C730)</f>
        <v>4.4902486934612256</v>
      </c>
      <c r="E730">
        <f t="shared" si="23"/>
        <v>20.162333329130242</v>
      </c>
      <c r="F730">
        <f>D730/B730</f>
        <v>9.6691955060353232E-2</v>
      </c>
    </row>
    <row r="731" spans="1:6">
      <c r="A731" s="1">
        <v>5.9</v>
      </c>
      <c r="B731" s="1">
        <v>23.6523</v>
      </c>
      <c r="C731">
        <f t="shared" si="22"/>
        <v>23.309648800544149</v>
      </c>
      <c r="D731">
        <f>ABS(B731-C731)</f>
        <v>0.34265119945585099</v>
      </c>
      <c r="E731">
        <f t="shared" si="23"/>
        <v>0.11740984448853338</v>
      </c>
      <c r="F731">
        <f>D731/B731</f>
        <v>1.4487013924897409E-2</v>
      </c>
    </row>
    <row r="732" spans="1:6">
      <c r="A732" s="1">
        <v>5.3</v>
      </c>
      <c r="B732" s="1">
        <v>28.993500000000001</v>
      </c>
      <c r="C732">
        <f t="shared" si="22"/>
        <v>26.177156878389479</v>
      </c>
      <c r="D732">
        <f>ABS(B732-C732)</f>
        <v>2.8163431216105224</v>
      </c>
      <c r="E732">
        <f t="shared" si="23"/>
        <v>7.9317885786429017</v>
      </c>
      <c r="F732">
        <f>D732/B732</f>
        <v>9.7137052153431713E-2</v>
      </c>
    </row>
    <row r="733" spans="1:6">
      <c r="A733" s="1">
        <v>3.6</v>
      </c>
      <c r="B733" s="1">
        <v>33</v>
      </c>
      <c r="C733">
        <f t="shared" si="22"/>
        <v>34.301763098951234</v>
      </c>
      <c r="D733">
        <f>ABS(B733-C733)</f>
        <v>1.3017630989512341</v>
      </c>
      <c r="E733">
        <f t="shared" si="23"/>
        <v>1.6945871657911205</v>
      </c>
      <c r="F733">
        <f>D733/B733</f>
        <v>3.9447366634885885E-2</v>
      </c>
    </row>
    <row r="734" spans="1:6">
      <c r="A734" s="1">
        <v>2.5</v>
      </c>
      <c r="B734" s="1">
        <v>37.070999999999998</v>
      </c>
      <c r="C734">
        <f t="shared" si="22"/>
        <v>39.558861241667671</v>
      </c>
      <c r="D734">
        <f>ABS(B734-C734)</f>
        <v>2.4878612416676731</v>
      </c>
      <c r="E734">
        <f t="shared" si="23"/>
        <v>6.1894535577922163</v>
      </c>
      <c r="F734">
        <f>D734/B734</f>
        <v>6.7110713001205066E-2</v>
      </c>
    </row>
    <row r="735" spans="1:6">
      <c r="A735" s="1">
        <v>4</v>
      </c>
      <c r="B735" s="1">
        <v>35.200000000000003</v>
      </c>
      <c r="C735">
        <f t="shared" si="22"/>
        <v>32.390091047054355</v>
      </c>
      <c r="D735">
        <f>ABS(B735-C735)</f>
        <v>2.8099089529456478</v>
      </c>
      <c r="E735">
        <f t="shared" si="23"/>
        <v>7.8955883238441071</v>
      </c>
      <c r="F735">
        <f>D735/B735</f>
        <v>7.9826958890501357E-2</v>
      </c>
    </row>
    <row r="736" spans="1:6">
      <c r="A736" s="1">
        <v>3.5</v>
      </c>
      <c r="B736" s="1">
        <v>41.2</v>
      </c>
      <c r="C736">
        <f t="shared" si="22"/>
        <v>34.779681111925456</v>
      </c>
      <c r="D736">
        <f>ABS(B736-C736)</f>
        <v>6.4203188880745472</v>
      </c>
      <c r="E736">
        <f t="shared" si="23"/>
        <v>41.22049462456679</v>
      </c>
      <c r="F736">
        <f>D736/B736</f>
        <v>0.155832982720256</v>
      </c>
    </row>
    <row r="737" spans="1:6">
      <c r="A737" s="1">
        <v>1.6</v>
      </c>
      <c r="B737" s="1">
        <v>51.655500000000004</v>
      </c>
      <c r="C737">
        <f t="shared" si="22"/>
        <v>43.860123358435658</v>
      </c>
      <c r="D737">
        <f>ABS(B737-C737)</f>
        <v>7.7953766415643457</v>
      </c>
      <c r="E737">
        <f t="shared" si="23"/>
        <v>60.767896983847017</v>
      </c>
      <c r="F737">
        <f>D737/B737</f>
        <v>0.1509108737997763</v>
      </c>
    </row>
    <row r="738" spans="1:6">
      <c r="A738" s="1">
        <v>3</v>
      </c>
      <c r="B738" s="1">
        <v>38.7896</v>
      </c>
      <c r="C738">
        <f t="shared" si="22"/>
        <v>37.169271176796563</v>
      </c>
      <c r="D738">
        <f>ABS(B738-C738)</f>
        <v>1.6203288232034367</v>
      </c>
      <c r="E738">
        <f t="shared" si="23"/>
        <v>2.6254654953038341</v>
      </c>
      <c r="F738">
        <f>D738/B738</f>
        <v>4.1772248829671788E-2</v>
      </c>
    </row>
    <row r="739" spans="1:6">
      <c r="A739" s="1">
        <v>3.8</v>
      </c>
      <c r="B739" s="1">
        <v>32.5</v>
      </c>
      <c r="C739">
        <f t="shared" si="22"/>
        <v>33.345927073002798</v>
      </c>
      <c r="D739">
        <f>ABS(B739-C739)</f>
        <v>0.84592707300279812</v>
      </c>
      <c r="E739">
        <f t="shared" si="23"/>
        <v>0.71559261283908138</v>
      </c>
      <c r="F739">
        <f>D739/B739</f>
        <v>2.6028525323163021E-2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70"/>
  <sheetViews>
    <sheetView workbookViewId="0">
      <selection activeCell="H1" sqref="H1"/>
    </sheetView>
  </sheetViews>
  <sheetFormatPr defaultRowHeight="15"/>
  <cols>
    <col min="1" max="1" width="11.5703125" bestFit="1" customWidth="1"/>
    <col min="2" max="2" width="8" bestFit="1" customWidth="1"/>
    <col min="3" max="3" width="13.140625" bestFit="1" customWidth="1"/>
    <col min="4" max="4" width="12" bestFit="1" customWidth="1"/>
    <col min="5" max="5" width="12.28515625" bestFit="1" customWidth="1"/>
    <col min="7" max="7" width="13.42578125" bestFit="1" customWidth="1"/>
    <col min="8" max="8" width="31.5703125" bestFit="1" customWidth="1"/>
    <col min="10" max="10" width="13.42578125" bestFit="1" customWidth="1"/>
  </cols>
  <sheetData>
    <row r="1" spans="1:10">
      <c r="A1" t="s">
        <v>18</v>
      </c>
      <c r="B1" t="s">
        <v>38</v>
      </c>
      <c r="C1" t="s">
        <v>49</v>
      </c>
      <c r="D1" t="s">
        <v>44</v>
      </c>
      <c r="E1" t="s">
        <v>45</v>
      </c>
      <c r="J1" t="s">
        <v>47</v>
      </c>
    </row>
    <row r="2" spans="1:10">
      <c r="A2" s="1">
        <v>3.6</v>
      </c>
      <c r="B2" s="1">
        <v>37.200000000000003</v>
      </c>
      <c r="C2">
        <f>$H$6+($H$7*A2)</f>
        <v>34.301763098951234</v>
      </c>
      <c r="D2">
        <f>ABS(B2-C2)</f>
        <v>2.8982369010487687</v>
      </c>
      <c r="E2">
        <f>D2^2</f>
        <v>8.3997771346007699</v>
      </c>
      <c r="G2" t="s">
        <v>50</v>
      </c>
      <c r="H2" t="s">
        <v>39</v>
      </c>
      <c r="J2">
        <f>D2/B2</f>
        <v>7.7909594114214206E-2</v>
      </c>
    </row>
    <row r="3" spans="1:10">
      <c r="A3" s="1">
        <v>4</v>
      </c>
      <c r="B3" s="1">
        <v>25.753499999999999</v>
      </c>
      <c r="C3">
        <f t="shared" ref="C3:C66" si="0">$H$6+($H$7*A3)</f>
        <v>32.390091047054355</v>
      </c>
      <c r="D3">
        <f t="shared" ref="D3:D66" si="1">ABS(B3-C3)</f>
        <v>6.6365910470543561</v>
      </c>
      <c r="E3">
        <f t="shared" ref="E3:E66" si="2">D3^2</f>
        <v>44.044340725842034</v>
      </c>
      <c r="J3">
        <f t="shared" ref="J3:J66" si="3">D3/B3</f>
        <v>0.25769666441665623</v>
      </c>
    </row>
    <row r="4" spans="1:10">
      <c r="A4" s="1">
        <v>2.5</v>
      </c>
      <c r="B4" s="1">
        <v>37</v>
      </c>
      <c r="C4">
        <f t="shared" si="0"/>
        <v>39.558861241667671</v>
      </c>
      <c r="D4">
        <f t="shared" si="1"/>
        <v>2.558861241667671</v>
      </c>
      <c r="E4">
        <f t="shared" si="2"/>
        <v>6.5477708541090154</v>
      </c>
      <c r="J4">
        <f t="shared" si="3"/>
        <v>6.9158411936964079E-2</v>
      </c>
    </row>
    <row r="5" spans="1:10">
      <c r="A5" s="1">
        <v>2.5</v>
      </c>
      <c r="B5" s="1">
        <v>40.6</v>
      </c>
      <c r="C5">
        <f t="shared" si="0"/>
        <v>39.558861241667671</v>
      </c>
      <c r="D5">
        <f t="shared" si="1"/>
        <v>1.0411387583323304</v>
      </c>
      <c r="E5">
        <f t="shared" si="2"/>
        <v>1.0839699141017867</v>
      </c>
      <c r="J5">
        <f t="shared" si="3"/>
        <v>2.5643811781584491E-2</v>
      </c>
    </row>
    <row r="6" spans="1:10">
      <c r="A6" s="1">
        <v>5</v>
      </c>
      <c r="B6" s="1">
        <v>23.574300000000001</v>
      </c>
      <c r="C6">
        <f t="shared" si="0"/>
        <v>27.61091091731214</v>
      </c>
      <c r="D6">
        <f t="shared" si="1"/>
        <v>4.0366109173121387</v>
      </c>
      <c r="E6">
        <f t="shared" si="2"/>
        <v>16.294227697763546</v>
      </c>
      <c r="G6" t="s">
        <v>12</v>
      </c>
      <c r="H6" s="1">
        <v>51.506811566023195</v>
      </c>
      <c r="J6">
        <f t="shared" si="3"/>
        <v>0.17122930128623706</v>
      </c>
    </row>
    <row r="7" spans="1:10">
      <c r="A7" s="1">
        <v>2.4</v>
      </c>
      <c r="B7" s="1">
        <v>39.204099999999997</v>
      </c>
      <c r="C7">
        <f t="shared" si="0"/>
        <v>40.036779254641885</v>
      </c>
      <c r="D7">
        <f t="shared" si="1"/>
        <v>0.83267925464188863</v>
      </c>
      <c r="E7">
        <f t="shared" si="2"/>
        <v>0.69335474111097117</v>
      </c>
      <c r="G7" t="s">
        <v>13</v>
      </c>
      <c r="H7" s="1">
        <v>-4.779180129742211</v>
      </c>
      <c r="J7">
        <f t="shared" si="3"/>
        <v>2.1239596232074928E-2</v>
      </c>
    </row>
    <row r="8" spans="1:10">
      <c r="A8" s="1">
        <v>5.3</v>
      </c>
      <c r="B8" s="1">
        <v>22.299900000000001</v>
      </c>
      <c r="C8">
        <f t="shared" si="0"/>
        <v>26.177156878389479</v>
      </c>
      <c r="D8">
        <f t="shared" si="1"/>
        <v>3.8772568783894776</v>
      </c>
      <c r="E8">
        <f t="shared" si="2"/>
        <v>15.033120901018517</v>
      </c>
      <c r="J8">
        <f t="shared" si="3"/>
        <v>0.1738688011331655</v>
      </c>
    </row>
    <row r="9" spans="1:10">
      <c r="A9" s="1">
        <v>4.5999999999999996</v>
      </c>
      <c r="B9" s="1">
        <v>28.4633</v>
      </c>
      <c r="C9">
        <f t="shared" si="0"/>
        <v>29.522582969209026</v>
      </c>
      <c r="D9">
        <f t="shared" si="1"/>
        <v>1.0592829692090255</v>
      </c>
      <c r="E9">
        <f t="shared" si="2"/>
        <v>1.1220804088562892</v>
      </c>
      <c r="G9" t="s">
        <v>40</v>
      </c>
      <c r="H9">
        <f>SUM(E2:E370)</f>
        <v>8090.4407790175464</v>
      </c>
      <c r="J9">
        <f t="shared" si="3"/>
        <v>3.7215746916521471E-2</v>
      </c>
    </row>
    <row r="10" spans="1:10">
      <c r="A10" s="1">
        <v>1.6</v>
      </c>
      <c r="B10" s="1">
        <v>43.5</v>
      </c>
      <c r="C10">
        <f t="shared" si="0"/>
        <v>43.860123358435658</v>
      </c>
      <c r="D10">
        <f t="shared" si="1"/>
        <v>0.36012335843565779</v>
      </c>
      <c r="E10">
        <f t="shared" si="2"/>
        <v>0.12968883329097725</v>
      </c>
      <c r="J10">
        <f t="shared" si="3"/>
        <v>8.2786978950725922E-3</v>
      </c>
    </row>
    <row r="11" spans="1:10">
      <c r="A11" s="1">
        <v>5.4</v>
      </c>
      <c r="B11" s="1">
        <v>30.4</v>
      </c>
      <c r="C11">
        <f t="shared" si="0"/>
        <v>25.699238865415253</v>
      </c>
      <c r="D11">
        <f t="shared" si="1"/>
        <v>4.7007611345847451</v>
      </c>
      <c r="E11">
        <f t="shared" si="2"/>
        <v>22.09715524442246</v>
      </c>
      <c r="G11" t="s">
        <v>51</v>
      </c>
      <c r="H11">
        <f>CORREL(A2:A370,B2:B370)</f>
        <v>-0.76308785298120319</v>
      </c>
      <c r="J11">
        <f t="shared" si="3"/>
        <v>0.15463030047976137</v>
      </c>
    </row>
    <row r="12" spans="1:10">
      <c r="A12" s="1">
        <v>3.8</v>
      </c>
      <c r="B12" s="1">
        <v>34.514800000000001</v>
      </c>
      <c r="C12">
        <f t="shared" si="0"/>
        <v>33.345927073002798</v>
      </c>
      <c r="D12">
        <f t="shared" si="1"/>
        <v>1.1688729269972029</v>
      </c>
      <c r="E12">
        <f t="shared" si="2"/>
        <v>1.3662639194670085</v>
      </c>
      <c r="J12">
        <f t="shared" si="3"/>
        <v>3.3865846738129812E-2</v>
      </c>
    </row>
    <row r="13" spans="1:10">
      <c r="A13" s="1">
        <v>3.5</v>
      </c>
      <c r="B13" s="1">
        <v>30.5</v>
      </c>
      <c r="C13">
        <f t="shared" si="0"/>
        <v>34.779681111925456</v>
      </c>
      <c r="D13">
        <f t="shared" si="1"/>
        <v>4.2796811119254556</v>
      </c>
      <c r="E13">
        <f t="shared" si="2"/>
        <v>18.315670419771504</v>
      </c>
      <c r="G13" t="s">
        <v>22</v>
      </c>
      <c r="H13" t="s">
        <v>42</v>
      </c>
      <c r="J13">
        <f t="shared" si="3"/>
        <v>0.14031741350575264</v>
      </c>
    </row>
    <row r="14" spans="1:10">
      <c r="A14" s="1">
        <v>4.5999999999999996</v>
      </c>
      <c r="B14" s="1">
        <v>28.0212</v>
      </c>
      <c r="C14">
        <f t="shared" si="0"/>
        <v>29.522582969209026</v>
      </c>
      <c r="D14">
        <f t="shared" si="1"/>
        <v>1.5013829692090255</v>
      </c>
      <c r="E14">
        <f t="shared" si="2"/>
        <v>2.2541508202309095</v>
      </c>
      <c r="G14" s="3" t="s">
        <v>22</v>
      </c>
      <c r="H14" s="3">
        <f>SUM(J2:J369)*(100/H18)</f>
        <v>10.616153301104113</v>
      </c>
      <c r="J14">
        <f t="shared" si="3"/>
        <v>5.3580252423487414E-2</v>
      </c>
    </row>
    <row r="15" spans="1:10">
      <c r="A15" s="1">
        <v>6.6</v>
      </c>
      <c r="B15" s="1">
        <v>27.3</v>
      </c>
      <c r="C15">
        <f t="shared" si="0"/>
        <v>19.964222709724606</v>
      </c>
      <c r="D15">
        <f t="shared" si="1"/>
        <v>7.335777290275395</v>
      </c>
      <c r="E15">
        <f t="shared" si="2"/>
        <v>53.81362845252022</v>
      </c>
      <c r="J15">
        <f t="shared" si="3"/>
        <v>0.26870979085257857</v>
      </c>
    </row>
    <row r="16" spans="1:10">
      <c r="A16" s="1">
        <v>2.7</v>
      </c>
      <c r="B16" s="1">
        <v>31.7</v>
      </c>
      <c r="C16">
        <f t="shared" si="0"/>
        <v>38.603025215719228</v>
      </c>
      <c r="D16">
        <f t="shared" si="1"/>
        <v>6.9030252157192287</v>
      </c>
      <c r="E16">
        <f t="shared" si="2"/>
        <v>47.6517571288555</v>
      </c>
      <c r="G16" t="s">
        <v>24</v>
      </c>
      <c r="H16" t="s">
        <v>43</v>
      </c>
      <c r="J16">
        <f t="shared" si="3"/>
        <v>0.21776104781448671</v>
      </c>
    </row>
    <row r="17" spans="1:10">
      <c r="A17" s="1">
        <v>2</v>
      </c>
      <c r="B17" s="1">
        <v>40.239699999999999</v>
      </c>
      <c r="C17">
        <f t="shared" si="0"/>
        <v>41.948451306538772</v>
      </c>
      <c r="D17">
        <f t="shared" si="1"/>
        <v>1.7087513065387725</v>
      </c>
      <c r="E17">
        <f t="shared" si="2"/>
        <v>2.919831027597962</v>
      </c>
      <c r="G17" t="s">
        <v>19</v>
      </c>
      <c r="H17" t="s">
        <v>49</v>
      </c>
      <c r="J17">
        <f t="shared" si="3"/>
        <v>4.2464315254307876E-2</v>
      </c>
    </row>
    <row r="18" spans="1:10">
      <c r="A18" s="1">
        <v>6.2</v>
      </c>
      <c r="B18" s="1">
        <v>25.799900000000001</v>
      </c>
      <c r="C18">
        <f t="shared" si="0"/>
        <v>21.875894761621488</v>
      </c>
      <c r="D18">
        <f t="shared" si="1"/>
        <v>3.9240052383785127</v>
      </c>
      <c r="E18">
        <f t="shared" si="2"/>
        <v>15.397817110822007</v>
      </c>
      <c r="G18" t="s">
        <v>11</v>
      </c>
      <c r="H18">
        <f>COUNT(A2:A3700)</f>
        <v>369</v>
      </c>
      <c r="J18">
        <f t="shared" si="3"/>
        <v>0.15209381580465478</v>
      </c>
    </row>
    <row r="19" spans="1:10">
      <c r="A19" s="1">
        <v>6</v>
      </c>
      <c r="B19" s="1">
        <v>24.4</v>
      </c>
      <c r="C19">
        <f t="shared" si="0"/>
        <v>22.831730787569931</v>
      </c>
      <c r="D19">
        <f t="shared" si="1"/>
        <v>1.5682692124300672</v>
      </c>
      <c r="E19">
        <f t="shared" si="2"/>
        <v>2.4594683226560234</v>
      </c>
      <c r="J19">
        <f t="shared" si="3"/>
        <v>6.4273328378281452E-2</v>
      </c>
    </row>
    <row r="20" spans="1:10">
      <c r="A20" s="1">
        <v>2.2000000000000002</v>
      </c>
      <c r="B20" s="1">
        <v>42.399099999999997</v>
      </c>
      <c r="C20">
        <f t="shared" si="0"/>
        <v>40.992615280590329</v>
      </c>
      <c r="D20">
        <f t="shared" si="1"/>
        <v>1.4064847194096686</v>
      </c>
      <c r="E20">
        <f t="shared" si="2"/>
        <v>1.9781992659328942</v>
      </c>
      <c r="J20">
        <f t="shared" si="3"/>
        <v>3.3172513553581764E-2</v>
      </c>
    </row>
    <row r="21" spans="1:10">
      <c r="A21" s="1">
        <v>3</v>
      </c>
      <c r="B21" s="1">
        <v>34.7286</v>
      </c>
      <c r="C21">
        <f t="shared" si="0"/>
        <v>37.169271176796563</v>
      </c>
      <c r="D21">
        <f t="shared" si="1"/>
        <v>2.4406711767965632</v>
      </c>
      <c r="E21">
        <f t="shared" si="2"/>
        <v>5.956875793245521</v>
      </c>
      <c r="J21">
        <f t="shared" si="3"/>
        <v>7.0278421151343945E-2</v>
      </c>
    </row>
    <row r="22" spans="1:10">
      <c r="A22" s="1">
        <v>3.7</v>
      </c>
      <c r="B22" s="1">
        <v>30.5</v>
      </c>
      <c r="C22">
        <f t="shared" si="0"/>
        <v>33.823845085977013</v>
      </c>
      <c r="D22">
        <f t="shared" si="1"/>
        <v>3.3238450859770126</v>
      </c>
      <c r="E22">
        <f t="shared" si="2"/>
        <v>11.047946155573534</v>
      </c>
      <c r="J22">
        <f t="shared" si="3"/>
        <v>0.10897852740908238</v>
      </c>
    </row>
    <row r="23" spans="1:10">
      <c r="A23" s="1">
        <v>5.4</v>
      </c>
      <c r="B23" s="1">
        <v>23.898299999999999</v>
      </c>
      <c r="C23">
        <f t="shared" si="0"/>
        <v>25.699238865415253</v>
      </c>
      <c r="D23">
        <f t="shared" si="1"/>
        <v>1.8009388654152545</v>
      </c>
      <c r="E23">
        <f t="shared" si="2"/>
        <v>3.243380796963184</v>
      </c>
      <c r="J23">
        <f t="shared" si="3"/>
        <v>7.5358450827684581E-2</v>
      </c>
    </row>
    <row r="24" spans="1:10">
      <c r="A24" s="1">
        <v>2</v>
      </c>
      <c r="B24" s="1">
        <v>40.400300000000001</v>
      </c>
      <c r="C24">
        <f t="shared" si="0"/>
        <v>41.948451306538772</v>
      </c>
      <c r="D24">
        <f t="shared" si="1"/>
        <v>1.5481513065387702</v>
      </c>
      <c r="E24">
        <f t="shared" si="2"/>
        <v>2.3967724679377014</v>
      </c>
      <c r="J24">
        <f t="shared" si="3"/>
        <v>3.8320292337897743E-2</v>
      </c>
    </row>
    <row r="25" spans="1:10">
      <c r="A25" s="1">
        <v>3.6</v>
      </c>
      <c r="B25" s="1">
        <v>33</v>
      </c>
      <c r="C25">
        <f t="shared" si="0"/>
        <v>34.301763098951234</v>
      </c>
      <c r="D25">
        <f t="shared" si="1"/>
        <v>1.3017630989512341</v>
      </c>
      <c r="E25">
        <f t="shared" si="2"/>
        <v>1.6945871657911205</v>
      </c>
      <c r="J25">
        <f t="shared" si="3"/>
        <v>3.9447366634885885E-2</v>
      </c>
    </row>
    <row r="26" spans="1:10">
      <c r="A26" s="1">
        <v>3.5</v>
      </c>
      <c r="B26" s="1">
        <v>36.087600000000002</v>
      </c>
      <c r="C26">
        <f t="shared" si="0"/>
        <v>34.779681111925456</v>
      </c>
      <c r="D26">
        <f t="shared" si="1"/>
        <v>1.3079188880745463</v>
      </c>
      <c r="E26">
        <f t="shared" si="2"/>
        <v>1.7106518177821575</v>
      </c>
      <c r="J26">
        <f t="shared" si="3"/>
        <v>3.6242889193921074E-2</v>
      </c>
    </row>
    <row r="27" spans="1:10">
      <c r="A27" s="1">
        <v>4.3</v>
      </c>
      <c r="B27" s="1">
        <v>27.805499999999999</v>
      </c>
      <c r="C27">
        <f t="shared" si="0"/>
        <v>30.95633700813169</v>
      </c>
      <c r="D27">
        <f t="shared" si="1"/>
        <v>3.1508370081316919</v>
      </c>
      <c r="E27">
        <f t="shared" si="2"/>
        <v>9.9277738518122707</v>
      </c>
      <c r="J27">
        <f t="shared" si="3"/>
        <v>0.11331704188493974</v>
      </c>
    </row>
    <row r="28" spans="1:10">
      <c r="A28" s="1">
        <v>5</v>
      </c>
      <c r="B28" s="1">
        <v>23.227</v>
      </c>
      <c r="C28">
        <f t="shared" si="0"/>
        <v>27.61091091731214</v>
      </c>
      <c r="D28">
        <f t="shared" si="1"/>
        <v>4.3839109173121393</v>
      </c>
      <c r="E28">
        <f t="shared" si="2"/>
        <v>19.218674930928564</v>
      </c>
      <c r="J28">
        <f t="shared" si="3"/>
        <v>0.18874202080820335</v>
      </c>
    </row>
    <row r="29" spans="1:10">
      <c r="A29" s="1">
        <v>3</v>
      </c>
      <c r="B29" s="1">
        <v>35.708100000000002</v>
      </c>
      <c r="C29">
        <f t="shared" si="0"/>
        <v>37.169271176796563</v>
      </c>
      <c r="D29">
        <f t="shared" si="1"/>
        <v>1.4611711767965616</v>
      </c>
      <c r="E29">
        <f t="shared" si="2"/>
        <v>2.1350212079010489</v>
      </c>
      <c r="J29">
        <f t="shared" si="3"/>
        <v>4.0919880273567105E-2</v>
      </c>
    </row>
    <row r="30" spans="1:10">
      <c r="A30" s="1">
        <v>4.5999999999999996</v>
      </c>
      <c r="B30" s="1">
        <v>33.305199999999999</v>
      </c>
      <c r="C30">
        <f t="shared" si="0"/>
        <v>29.522582969209026</v>
      </c>
      <c r="D30">
        <f t="shared" si="1"/>
        <v>3.7826170307909734</v>
      </c>
      <c r="E30">
        <f t="shared" si="2"/>
        <v>14.30819160162992</v>
      </c>
      <c r="J30">
        <f t="shared" si="3"/>
        <v>0.11357436769005962</v>
      </c>
    </row>
    <row r="31" spans="1:10">
      <c r="A31" s="1">
        <v>6.3</v>
      </c>
      <c r="B31" s="1">
        <v>27.1158</v>
      </c>
      <c r="C31">
        <f t="shared" si="0"/>
        <v>21.397976748647267</v>
      </c>
      <c r="D31">
        <f t="shared" si="1"/>
        <v>5.7178232513527334</v>
      </c>
      <c r="E31">
        <f t="shared" si="2"/>
        <v>32.693502733709941</v>
      </c>
      <c r="J31">
        <f t="shared" si="3"/>
        <v>0.21086684705421685</v>
      </c>
    </row>
    <row r="32" spans="1:10">
      <c r="A32" s="1">
        <v>2.5</v>
      </c>
      <c r="B32" s="1">
        <v>37.6</v>
      </c>
      <c r="C32">
        <f t="shared" si="0"/>
        <v>39.558861241667671</v>
      </c>
      <c r="D32">
        <f t="shared" si="1"/>
        <v>1.9588612416676696</v>
      </c>
      <c r="E32">
        <f t="shared" si="2"/>
        <v>3.8371373641078041</v>
      </c>
      <c r="J32">
        <f t="shared" si="3"/>
        <v>5.2097373448608229E-2</v>
      </c>
    </row>
    <row r="33" spans="1:10">
      <c r="A33" s="1">
        <v>2.4</v>
      </c>
      <c r="B33" s="1">
        <v>46.8</v>
      </c>
      <c r="C33">
        <f t="shared" si="0"/>
        <v>40.036779254641885</v>
      </c>
      <c r="D33">
        <f t="shared" si="1"/>
        <v>6.7632207453581117</v>
      </c>
      <c r="E33">
        <f t="shared" si="2"/>
        <v>45.741154850442335</v>
      </c>
      <c r="J33">
        <f t="shared" si="3"/>
        <v>0.14451326378970325</v>
      </c>
    </row>
    <row r="34" spans="1:10">
      <c r="A34" s="1">
        <v>2.2000000000000002</v>
      </c>
      <c r="B34" s="1">
        <v>51.9</v>
      </c>
      <c r="C34">
        <f t="shared" si="0"/>
        <v>40.992615280590329</v>
      </c>
      <c r="D34">
        <f t="shared" si="1"/>
        <v>10.90738471940967</v>
      </c>
      <c r="E34">
        <f t="shared" si="2"/>
        <v>118.97104141721157</v>
      </c>
      <c r="J34">
        <f t="shared" si="3"/>
        <v>0.2101615552872769</v>
      </c>
    </row>
    <row r="35" spans="1:10">
      <c r="A35" s="1">
        <v>3.5</v>
      </c>
      <c r="B35" s="1">
        <v>38.299999999999997</v>
      </c>
      <c r="C35">
        <f t="shared" si="0"/>
        <v>34.779681111925456</v>
      </c>
      <c r="D35">
        <f t="shared" si="1"/>
        <v>3.5203188880745415</v>
      </c>
      <c r="E35">
        <f t="shared" si="2"/>
        <v>12.392645073734377</v>
      </c>
      <c r="J35">
        <f t="shared" si="3"/>
        <v>9.1914331281319622E-2</v>
      </c>
    </row>
    <row r="36" spans="1:10">
      <c r="A36" s="1">
        <v>6.3</v>
      </c>
      <c r="B36" s="1">
        <v>24.7</v>
      </c>
      <c r="C36">
        <f t="shared" si="0"/>
        <v>21.397976748647267</v>
      </c>
      <c r="D36">
        <f t="shared" si="1"/>
        <v>3.3020232513527326</v>
      </c>
      <c r="E36">
        <f t="shared" si="2"/>
        <v>10.903357552474072</v>
      </c>
      <c r="J36">
        <f t="shared" si="3"/>
        <v>0.13368515187662885</v>
      </c>
    </row>
    <row r="37" spans="1:10">
      <c r="A37" s="1">
        <v>3</v>
      </c>
      <c r="B37" s="1">
        <v>38.169600000000003</v>
      </c>
      <c r="C37">
        <f t="shared" si="0"/>
        <v>37.169271176796563</v>
      </c>
      <c r="D37">
        <f t="shared" si="1"/>
        <v>1.0003288232034393</v>
      </c>
      <c r="E37">
        <f t="shared" si="2"/>
        <v>1.0006577545315778</v>
      </c>
      <c r="J37">
        <f t="shared" si="3"/>
        <v>2.6207474618634704E-2</v>
      </c>
    </row>
    <row r="38" spans="1:10">
      <c r="A38" s="1">
        <v>4</v>
      </c>
      <c r="B38" s="1">
        <v>29.2</v>
      </c>
      <c r="C38">
        <f t="shared" si="0"/>
        <v>32.390091047054355</v>
      </c>
      <c r="D38">
        <f t="shared" si="1"/>
        <v>3.1900910470543558</v>
      </c>
      <c r="E38">
        <f t="shared" si="2"/>
        <v>10.176680888496357</v>
      </c>
      <c r="J38">
        <f t="shared" si="3"/>
        <v>0.10924969339227246</v>
      </c>
    </row>
    <row r="39" spans="1:10">
      <c r="A39" s="1">
        <v>3.6</v>
      </c>
      <c r="B39" s="1">
        <v>34.270800000000001</v>
      </c>
      <c r="C39">
        <f t="shared" si="0"/>
        <v>34.301763098951234</v>
      </c>
      <c r="D39">
        <f t="shared" si="1"/>
        <v>3.0963098951232837E-2</v>
      </c>
      <c r="E39">
        <f t="shared" si="2"/>
        <v>9.5871349666383596E-4</v>
      </c>
      <c r="J39">
        <f t="shared" si="3"/>
        <v>9.0348340135721478E-4</v>
      </c>
    </row>
    <row r="40" spans="1:10">
      <c r="A40" s="1">
        <v>2.5</v>
      </c>
      <c r="B40" s="1">
        <v>34.6</v>
      </c>
      <c r="C40">
        <f t="shared" si="0"/>
        <v>39.558861241667671</v>
      </c>
      <c r="D40">
        <f t="shared" si="1"/>
        <v>4.9588612416676696</v>
      </c>
      <c r="E40">
        <f t="shared" si="2"/>
        <v>24.590304814113821</v>
      </c>
      <c r="J40">
        <f t="shared" si="3"/>
        <v>0.14331968906553957</v>
      </c>
    </row>
    <row r="41" spans="1:10">
      <c r="A41" s="1">
        <v>2</v>
      </c>
      <c r="B41" s="1">
        <v>41.315600000000003</v>
      </c>
      <c r="C41">
        <f t="shared" si="0"/>
        <v>41.948451306538772</v>
      </c>
      <c r="D41">
        <f t="shared" si="1"/>
        <v>0.6328513065387682</v>
      </c>
      <c r="E41">
        <f t="shared" si="2"/>
        <v>0.40050077618782598</v>
      </c>
      <c r="J41">
        <f t="shared" si="3"/>
        <v>1.5317490404079044E-2</v>
      </c>
    </row>
    <row r="42" spans="1:10">
      <c r="A42" s="1">
        <v>2.4</v>
      </c>
      <c r="B42" s="1">
        <v>40.370600000000003</v>
      </c>
      <c r="C42">
        <f t="shared" si="0"/>
        <v>40.036779254641885</v>
      </c>
      <c r="D42">
        <f t="shared" si="1"/>
        <v>0.33382074535811768</v>
      </c>
      <c r="E42">
        <f t="shared" si="2"/>
        <v>0.11143629003144924</v>
      </c>
      <c r="J42">
        <f t="shared" si="3"/>
        <v>8.2689072086646626E-3</v>
      </c>
    </row>
    <row r="43" spans="1:10">
      <c r="A43" s="1">
        <v>2</v>
      </c>
      <c r="B43" s="1">
        <v>58.534999999999997</v>
      </c>
      <c r="C43">
        <f t="shared" si="0"/>
        <v>41.948451306538772</v>
      </c>
      <c r="D43">
        <f t="shared" si="1"/>
        <v>16.586548693461225</v>
      </c>
      <c r="E43">
        <f t="shared" si="2"/>
        <v>275.11359756056027</v>
      </c>
      <c r="J43">
        <f t="shared" si="3"/>
        <v>0.2833612145461899</v>
      </c>
    </row>
    <row r="44" spans="1:10">
      <c r="A44" s="1">
        <v>3</v>
      </c>
      <c r="B44" s="1">
        <v>35</v>
      </c>
      <c r="C44">
        <f t="shared" si="0"/>
        <v>37.169271176796563</v>
      </c>
      <c r="D44">
        <f t="shared" si="1"/>
        <v>2.1692711767965633</v>
      </c>
      <c r="E44">
        <f t="shared" si="2"/>
        <v>4.7057374384803463</v>
      </c>
      <c r="J44">
        <f t="shared" si="3"/>
        <v>6.197917647990181E-2</v>
      </c>
    </row>
    <row r="45" spans="1:10">
      <c r="A45" s="1">
        <v>2.7</v>
      </c>
      <c r="B45" s="1">
        <v>30.3</v>
      </c>
      <c r="C45">
        <f t="shared" si="0"/>
        <v>38.603025215719228</v>
      </c>
      <c r="D45">
        <f t="shared" si="1"/>
        <v>8.3030252157192272</v>
      </c>
      <c r="E45">
        <f t="shared" si="2"/>
        <v>68.940227732869317</v>
      </c>
      <c r="J45">
        <f t="shared" si="3"/>
        <v>0.27402723484221869</v>
      </c>
    </row>
    <row r="46" spans="1:10">
      <c r="A46" s="1">
        <v>2.4</v>
      </c>
      <c r="B46" s="1">
        <v>43.3</v>
      </c>
      <c r="C46">
        <f t="shared" si="0"/>
        <v>40.036779254641885</v>
      </c>
      <c r="D46">
        <f t="shared" si="1"/>
        <v>3.2632207453581117</v>
      </c>
      <c r="E46">
        <f t="shared" si="2"/>
        <v>10.64860963293555</v>
      </c>
      <c r="J46">
        <f t="shared" si="3"/>
        <v>7.5363065712658467E-2</v>
      </c>
    </row>
    <row r="47" spans="1:10">
      <c r="A47" s="1">
        <v>3.8</v>
      </c>
      <c r="B47" s="1">
        <v>26.163</v>
      </c>
      <c r="C47">
        <f t="shared" si="0"/>
        <v>33.345927073002798</v>
      </c>
      <c r="D47">
        <f t="shared" si="1"/>
        <v>7.1829270730027979</v>
      </c>
      <c r="E47">
        <f t="shared" si="2"/>
        <v>51.594441336076542</v>
      </c>
      <c r="J47">
        <f t="shared" si="3"/>
        <v>0.27454523842842171</v>
      </c>
    </row>
    <row r="48" spans="1:10">
      <c r="A48" s="1">
        <v>2</v>
      </c>
      <c r="B48" s="1">
        <v>37.5</v>
      </c>
      <c r="C48">
        <f t="shared" si="0"/>
        <v>41.948451306538772</v>
      </c>
      <c r="D48">
        <f t="shared" si="1"/>
        <v>4.4484513065387716</v>
      </c>
      <c r="E48">
        <f t="shared" si="2"/>
        <v>19.788719026646504</v>
      </c>
      <c r="J48">
        <f t="shared" si="3"/>
        <v>0.11862536817436724</v>
      </c>
    </row>
    <row r="49" spans="1:10">
      <c r="A49" s="1">
        <v>4.3</v>
      </c>
      <c r="B49" s="1">
        <v>27.6</v>
      </c>
      <c r="C49">
        <f t="shared" si="0"/>
        <v>30.95633700813169</v>
      </c>
      <c r="D49">
        <f t="shared" si="1"/>
        <v>3.356337008131689</v>
      </c>
      <c r="E49">
        <f t="shared" si="2"/>
        <v>11.264998112154377</v>
      </c>
      <c r="J49">
        <f t="shared" si="3"/>
        <v>0.12160641333810467</v>
      </c>
    </row>
    <row r="50" spans="1:10">
      <c r="A50" s="1">
        <v>2.4</v>
      </c>
      <c r="B50" s="1">
        <v>38.700000000000003</v>
      </c>
      <c r="C50">
        <f t="shared" si="0"/>
        <v>40.036779254641885</v>
      </c>
      <c r="D50">
        <f t="shared" si="1"/>
        <v>1.3367792546418826</v>
      </c>
      <c r="E50">
        <f t="shared" si="2"/>
        <v>1.7869787756409072</v>
      </c>
      <c r="J50">
        <f t="shared" si="3"/>
        <v>3.4542099603149419E-2</v>
      </c>
    </row>
    <row r="51" spans="1:10">
      <c r="A51" s="1">
        <v>4.8</v>
      </c>
      <c r="B51" s="1">
        <v>26.228300000000001</v>
      </c>
      <c r="C51">
        <f t="shared" si="0"/>
        <v>28.566746943260583</v>
      </c>
      <c r="D51">
        <f t="shared" si="1"/>
        <v>2.3384469432605819</v>
      </c>
      <c r="E51">
        <f t="shared" si="2"/>
        <v>5.4683341064447593</v>
      </c>
      <c r="J51">
        <f t="shared" si="3"/>
        <v>8.9157396524387089E-2</v>
      </c>
    </row>
    <row r="52" spans="1:10">
      <c r="A52" s="1">
        <v>3.8</v>
      </c>
      <c r="B52" s="1">
        <v>31.9</v>
      </c>
      <c r="C52">
        <f t="shared" si="0"/>
        <v>33.345927073002798</v>
      </c>
      <c r="D52">
        <f t="shared" si="1"/>
        <v>1.4459270730027995</v>
      </c>
      <c r="E52">
        <f t="shared" si="2"/>
        <v>2.0907051004424431</v>
      </c>
      <c r="J52">
        <f t="shared" si="3"/>
        <v>4.5326867492250775E-2</v>
      </c>
    </row>
    <row r="53" spans="1:10">
      <c r="A53" s="1">
        <v>2</v>
      </c>
      <c r="B53" s="1">
        <v>47.7</v>
      </c>
      <c r="C53">
        <f t="shared" si="0"/>
        <v>41.948451306538772</v>
      </c>
      <c r="D53">
        <f t="shared" si="1"/>
        <v>5.7515486934612312</v>
      </c>
      <c r="E53">
        <f t="shared" si="2"/>
        <v>33.080312373255595</v>
      </c>
      <c r="J53">
        <f t="shared" si="3"/>
        <v>0.12057754074342203</v>
      </c>
    </row>
    <row r="54" spans="1:10">
      <c r="A54" s="1">
        <v>2.5</v>
      </c>
      <c r="B54" s="1">
        <v>39.200000000000003</v>
      </c>
      <c r="C54">
        <f t="shared" si="0"/>
        <v>39.558861241667671</v>
      </c>
      <c r="D54">
        <f t="shared" si="1"/>
        <v>0.3588612416676682</v>
      </c>
      <c r="E54">
        <f t="shared" si="2"/>
        <v>0.12878139077126055</v>
      </c>
      <c r="J54">
        <f t="shared" si="3"/>
        <v>9.1546235119303113E-3</v>
      </c>
    </row>
    <row r="55" spans="1:10">
      <c r="A55" s="1">
        <v>6.3</v>
      </c>
      <c r="B55" s="1">
        <v>26.6722</v>
      </c>
      <c r="C55">
        <f t="shared" si="0"/>
        <v>21.397976748647267</v>
      </c>
      <c r="D55">
        <f t="shared" si="1"/>
        <v>5.2742232513527334</v>
      </c>
      <c r="E55">
        <f t="shared" si="2"/>
        <v>27.817430905109799</v>
      </c>
      <c r="J55">
        <f t="shared" si="3"/>
        <v>0.19774234039009655</v>
      </c>
    </row>
    <row r="56" spans="1:10">
      <c r="A56" s="1">
        <v>5.3</v>
      </c>
      <c r="B56" s="1">
        <v>26.6</v>
      </c>
      <c r="C56">
        <f t="shared" si="0"/>
        <v>26.177156878389479</v>
      </c>
      <c r="D56">
        <f t="shared" si="1"/>
        <v>0.42284312161052284</v>
      </c>
      <c r="E56">
        <f t="shared" si="2"/>
        <v>0.17879630549333142</v>
      </c>
      <c r="J56">
        <f t="shared" si="3"/>
        <v>1.5896357955282815E-2</v>
      </c>
    </row>
    <row r="57" spans="1:10">
      <c r="A57" s="1">
        <v>4.8</v>
      </c>
      <c r="B57" s="1">
        <v>31.374700000000001</v>
      </c>
      <c r="C57">
        <f t="shared" si="0"/>
        <v>28.566746943260583</v>
      </c>
      <c r="D57">
        <f t="shared" si="1"/>
        <v>2.807953056739418</v>
      </c>
      <c r="E57">
        <f t="shared" si="2"/>
        <v>7.884600368852241</v>
      </c>
      <c r="J57">
        <f t="shared" si="3"/>
        <v>8.9497367520308332E-2</v>
      </c>
    </row>
    <row r="58" spans="1:10">
      <c r="A58" s="1">
        <v>3.5</v>
      </c>
      <c r="B58" s="1">
        <v>32.4</v>
      </c>
      <c r="C58">
        <f t="shared" si="0"/>
        <v>34.779681111925456</v>
      </c>
      <c r="D58">
        <f t="shared" si="1"/>
        <v>2.3796811119254571</v>
      </c>
      <c r="E58">
        <f t="shared" si="2"/>
        <v>5.66288219445478</v>
      </c>
      <c r="J58">
        <f t="shared" si="3"/>
        <v>7.3446947898933856E-2</v>
      </c>
    </row>
    <row r="59" spans="1:10">
      <c r="A59" s="1">
        <v>2</v>
      </c>
      <c r="B59" s="1">
        <v>42</v>
      </c>
      <c r="C59">
        <f t="shared" si="0"/>
        <v>41.948451306538772</v>
      </c>
      <c r="D59">
        <f t="shared" si="1"/>
        <v>5.1548693461228368E-2</v>
      </c>
      <c r="E59">
        <f t="shared" si="2"/>
        <v>2.657267797559688E-3</v>
      </c>
      <c r="J59">
        <f t="shared" si="3"/>
        <v>1.2273498443149612E-3</v>
      </c>
    </row>
    <row r="60" spans="1:10">
      <c r="A60" s="1">
        <v>2.4</v>
      </c>
      <c r="B60" s="1">
        <v>41.395899999999997</v>
      </c>
      <c r="C60">
        <f t="shared" si="0"/>
        <v>40.036779254641885</v>
      </c>
      <c r="D60">
        <f t="shared" si="1"/>
        <v>1.359120745358112</v>
      </c>
      <c r="E60">
        <f t="shared" si="2"/>
        <v>1.84720920046279</v>
      </c>
      <c r="J60">
        <f t="shared" si="3"/>
        <v>3.2832255014581445E-2</v>
      </c>
    </row>
    <row r="61" spans="1:10">
      <c r="A61" s="1">
        <v>1.8</v>
      </c>
      <c r="B61" s="1">
        <v>43.7</v>
      </c>
      <c r="C61">
        <f t="shared" si="0"/>
        <v>42.904287332487215</v>
      </c>
      <c r="D61">
        <f t="shared" si="1"/>
        <v>0.79571266751278813</v>
      </c>
      <c r="E61">
        <f t="shared" si="2"/>
        <v>0.63315864924031695</v>
      </c>
      <c r="J61">
        <f t="shared" si="3"/>
        <v>1.8208527860704534E-2</v>
      </c>
    </row>
    <row r="62" spans="1:10">
      <c r="A62" s="1">
        <v>4.4000000000000004</v>
      </c>
      <c r="B62" s="1">
        <v>27.7</v>
      </c>
      <c r="C62">
        <f t="shared" si="0"/>
        <v>30.478418995157465</v>
      </c>
      <c r="D62">
        <f t="shared" si="1"/>
        <v>2.778418995157466</v>
      </c>
      <c r="E62">
        <f t="shared" si="2"/>
        <v>7.7196121126518236</v>
      </c>
      <c r="J62">
        <f t="shared" si="3"/>
        <v>0.10030393484322982</v>
      </c>
    </row>
    <row r="63" spans="1:10">
      <c r="A63" s="1">
        <v>3.9</v>
      </c>
      <c r="B63" s="1">
        <v>37.299999999999997</v>
      </c>
      <c r="C63">
        <f t="shared" si="0"/>
        <v>32.868009060028569</v>
      </c>
      <c r="D63">
        <f t="shared" si="1"/>
        <v>4.4319909399714277</v>
      </c>
      <c r="E63">
        <f t="shared" si="2"/>
        <v>19.64254369198882</v>
      </c>
      <c r="J63">
        <f t="shared" si="3"/>
        <v>0.11882013243891228</v>
      </c>
    </row>
    <row r="64" spans="1:10">
      <c r="A64" s="1">
        <v>2.4</v>
      </c>
      <c r="B64" s="1">
        <v>42.6</v>
      </c>
      <c r="C64">
        <f t="shared" si="0"/>
        <v>40.036779254641885</v>
      </c>
      <c r="D64">
        <f t="shared" si="1"/>
        <v>2.5632207453581159</v>
      </c>
      <c r="E64">
        <f t="shared" si="2"/>
        <v>6.5701005894342153</v>
      </c>
      <c r="J64">
        <f t="shared" si="3"/>
        <v>6.0169501064744502E-2</v>
      </c>
    </row>
    <row r="65" spans="1:10">
      <c r="A65" s="1">
        <v>4</v>
      </c>
      <c r="B65" s="1">
        <v>27.3</v>
      </c>
      <c r="C65">
        <f t="shared" si="0"/>
        <v>32.390091047054355</v>
      </c>
      <c r="D65">
        <f t="shared" si="1"/>
        <v>5.0900910470543543</v>
      </c>
      <c r="E65">
        <f t="shared" si="2"/>
        <v>25.909026867302892</v>
      </c>
      <c r="J65">
        <f t="shared" si="3"/>
        <v>0.18645022150382251</v>
      </c>
    </row>
    <row r="66" spans="1:10">
      <c r="A66" s="1">
        <v>2.2999999999999998</v>
      </c>
      <c r="B66" s="1">
        <v>31.9</v>
      </c>
      <c r="C66">
        <f t="shared" si="0"/>
        <v>40.514697267616114</v>
      </c>
      <c r="D66">
        <f t="shared" si="1"/>
        <v>8.6146972676161155</v>
      </c>
      <c r="E66">
        <f t="shared" si="2"/>
        <v>74.213009012672572</v>
      </c>
      <c r="J66">
        <f t="shared" si="3"/>
        <v>0.27005320588138293</v>
      </c>
    </row>
    <row r="67" spans="1:10">
      <c r="A67" s="1">
        <v>8.4</v>
      </c>
      <c r="B67" s="1">
        <v>30</v>
      </c>
      <c r="C67">
        <f t="shared" ref="C67:C130" si="4">$H$6+($H$7*A67)</f>
        <v>11.361698476188621</v>
      </c>
      <c r="D67">
        <f t="shared" ref="D67:D130" si="5">ABS(B67-C67)</f>
        <v>18.638301523811379</v>
      </c>
      <c r="E67">
        <f t="shared" ref="E67:E130" si="6">D67^2</f>
        <v>347.38628369250955</v>
      </c>
      <c r="J67">
        <f t="shared" ref="J67:J130" si="7">D67/B67</f>
        <v>0.62127671746037927</v>
      </c>
    </row>
    <row r="68" spans="1:10">
      <c r="A68" s="1">
        <v>3.6</v>
      </c>
      <c r="B68" s="1">
        <v>40</v>
      </c>
      <c r="C68">
        <f t="shared" si="4"/>
        <v>34.301763098951234</v>
      </c>
      <c r="D68">
        <f t="shared" si="5"/>
        <v>5.6982369010487659</v>
      </c>
      <c r="E68">
        <f t="shared" si="6"/>
        <v>32.469903780473842</v>
      </c>
      <c r="J68">
        <f t="shared" si="7"/>
        <v>0.14245592252621914</v>
      </c>
    </row>
    <row r="69" spans="1:10">
      <c r="A69" s="1">
        <v>5</v>
      </c>
      <c r="B69" s="1">
        <v>30.337800000000001</v>
      </c>
      <c r="C69">
        <f t="shared" si="4"/>
        <v>27.61091091731214</v>
      </c>
      <c r="D69">
        <f t="shared" si="5"/>
        <v>2.7268890826878618</v>
      </c>
      <c r="E69">
        <f t="shared" si="6"/>
        <v>7.4359240692822484</v>
      </c>
      <c r="J69">
        <f t="shared" si="7"/>
        <v>8.9884206590057997E-2</v>
      </c>
    </row>
    <row r="70" spans="1:10">
      <c r="A70" s="1">
        <v>3</v>
      </c>
      <c r="B70" s="1">
        <v>38.7896</v>
      </c>
      <c r="C70">
        <f t="shared" si="4"/>
        <v>37.169271176796563</v>
      </c>
      <c r="D70">
        <f t="shared" si="5"/>
        <v>1.6203288232034367</v>
      </c>
      <c r="E70">
        <f t="shared" si="6"/>
        <v>2.6254654953038341</v>
      </c>
      <c r="J70">
        <f t="shared" si="7"/>
        <v>4.1772248829671788E-2</v>
      </c>
    </row>
    <row r="71" spans="1:10">
      <c r="A71" s="1">
        <v>2</v>
      </c>
      <c r="B71" s="1">
        <v>34.700000000000003</v>
      </c>
      <c r="C71">
        <f t="shared" si="4"/>
        <v>41.948451306538772</v>
      </c>
      <c r="D71">
        <f t="shared" si="5"/>
        <v>7.2484513065387688</v>
      </c>
      <c r="E71">
        <f t="shared" si="6"/>
        <v>52.540046343263583</v>
      </c>
      <c r="J71">
        <f t="shared" si="7"/>
        <v>0.20888908664376854</v>
      </c>
    </row>
    <row r="72" spans="1:10">
      <c r="A72" s="1">
        <v>3</v>
      </c>
      <c r="B72" s="1">
        <v>34.7288</v>
      </c>
      <c r="C72">
        <f t="shared" si="4"/>
        <v>37.169271176796563</v>
      </c>
      <c r="D72">
        <f t="shared" si="5"/>
        <v>2.4404711767965637</v>
      </c>
      <c r="E72">
        <f t="shared" si="6"/>
        <v>5.9558995647748043</v>
      </c>
      <c r="J72">
        <f t="shared" si="7"/>
        <v>7.0272257515277339E-2</v>
      </c>
    </row>
    <row r="73" spans="1:10">
      <c r="A73" s="1">
        <v>2.4</v>
      </c>
      <c r="B73" s="1">
        <v>45.3</v>
      </c>
      <c r="C73">
        <f t="shared" si="4"/>
        <v>40.036779254641885</v>
      </c>
      <c r="D73">
        <f t="shared" si="5"/>
        <v>5.2632207453581117</v>
      </c>
      <c r="E73">
        <f t="shared" si="6"/>
        <v>27.701492614367996</v>
      </c>
      <c r="J73">
        <f t="shared" si="7"/>
        <v>0.11618588841850137</v>
      </c>
    </row>
    <row r="74" spans="1:10">
      <c r="A74" s="1">
        <v>2.4</v>
      </c>
      <c r="B74" s="1">
        <v>38.200000000000003</v>
      </c>
      <c r="C74">
        <f t="shared" si="4"/>
        <v>40.036779254641885</v>
      </c>
      <c r="D74">
        <f t="shared" si="5"/>
        <v>1.8367792546418826</v>
      </c>
      <c r="E74">
        <f t="shared" si="6"/>
        <v>3.3737580302827901</v>
      </c>
      <c r="J74">
        <f t="shared" si="7"/>
        <v>4.8083226561305821E-2</v>
      </c>
    </row>
    <row r="75" spans="1:10">
      <c r="A75" s="1">
        <v>1.8</v>
      </c>
      <c r="B75" s="1">
        <v>41.798999999999999</v>
      </c>
      <c r="C75">
        <f t="shared" si="4"/>
        <v>42.904287332487215</v>
      </c>
      <c r="D75">
        <f t="shared" si="5"/>
        <v>1.1052873324872152</v>
      </c>
      <c r="E75">
        <f t="shared" si="6"/>
        <v>1.2216600873567038</v>
      </c>
      <c r="J75">
        <f t="shared" si="7"/>
        <v>2.6442913287093358E-2</v>
      </c>
    </row>
    <row r="76" spans="1:10">
      <c r="A76" s="1">
        <v>2.4</v>
      </c>
      <c r="B76" s="1">
        <v>41.585799999999999</v>
      </c>
      <c r="C76">
        <f t="shared" si="4"/>
        <v>40.036779254641885</v>
      </c>
      <c r="D76">
        <f t="shared" si="5"/>
        <v>1.5490207453581135</v>
      </c>
      <c r="E76">
        <f t="shared" si="6"/>
        <v>2.3994652695498058</v>
      </c>
      <c r="J76">
        <f t="shared" si="7"/>
        <v>3.7248790340888321E-2</v>
      </c>
    </row>
    <row r="77" spans="1:10">
      <c r="A77" s="1">
        <v>3.5</v>
      </c>
      <c r="B77" s="1">
        <v>34.1997</v>
      </c>
      <c r="C77">
        <f t="shared" si="4"/>
        <v>34.779681111925456</v>
      </c>
      <c r="D77">
        <f t="shared" si="5"/>
        <v>0.57998111192545565</v>
      </c>
      <c r="E77">
        <f t="shared" si="6"/>
        <v>0.33637809019028792</v>
      </c>
      <c r="J77">
        <f t="shared" si="7"/>
        <v>1.6958660804786464E-2</v>
      </c>
    </row>
    <row r="78" spans="1:10">
      <c r="A78" s="1">
        <v>5</v>
      </c>
      <c r="B78" s="1">
        <v>32.880800000000001</v>
      </c>
      <c r="C78">
        <f t="shared" si="4"/>
        <v>27.61091091731214</v>
      </c>
      <c r="D78">
        <f t="shared" si="5"/>
        <v>5.269889082687861</v>
      </c>
      <c r="E78">
        <f t="shared" si="6"/>
        <v>27.771730943832704</v>
      </c>
      <c r="J78">
        <f t="shared" si="7"/>
        <v>0.16027253238022982</v>
      </c>
    </row>
    <row r="79" spans="1:10">
      <c r="A79" s="1">
        <v>2.5</v>
      </c>
      <c r="B79" s="1">
        <v>42.908000000000001</v>
      </c>
      <c r="C79">
        <f t="shared" si="4"/>
        <v>39.558861241667671</v>
      </c>
      <c r="D79">
        <f t="shared" si="5"/>
        <v>3.3491387583323302</v>
      </c>
      <c r="E79">
        <f t="shared" si="6"/>
        <v>11.216730422563822</v>
      </c>
      <c r="J79">
        <f t="shared" si="7"/>
        <v>7.8053947010635089E-2</v>
      </c>
    </row>
    <row r="80" spans="1:10">
      <c r="A80" s="1">
        <v>3.7</v>
      </c>
      <c r="B80" s="1">
        <v>30.9</v>
      </c>
      <c r="C80">
        <f t="shared" si="4"/>
        <v>33.823845085977013</v>
      </c>
      <c r="D80">
        <f t="shared" si="5"/>
        <v>2.923845085977014</v>
      </c>
      <c r="E80">
        <f t="shared" si="6"/>
        <v>8.5488700867919327</v>
      </c>
      <c r="J80">
        <f t="shared" si="7"/>
        <v>9.462281831640823E-2</v>
      </c>
    </row>
    <row r="81" spans="1:10">
      <c r="A81" s="1">
        <v>3.7</v>
      </c>
      <c r="B81" s="1">
        <v>35.2288</v>
      </c>
      <c r="C81">
        <f t="shared" si="4"/>
        <v>33.823845085977013</v>
      </c>
      <c r="D81">
        <f t="shared" si="5"/>
        <v>1.4049549140229871</v>
      </c>
      <c r="E81">
        <f t="shared" si="6"/>
        <v>1.9738983104373391</v>
      </c>
      <c r="J81">
        <f t="shared" si="7"/>
        <v>3.9880862079406255E-2</v>
      </c>
    </row>
    <row r="82" spans="1:10">
      <c r="A82" s="1">
        <v>5.6</v>
      </c>
      <c r="B82" s="1">
        <v>24.9815</v>
      </c>
      <c r="C82">
        <f t="shared" si="4"/>
        <v>24.743402839466814</v>
      </c>
      <c r="D82">
        <f t="shared" si="5"/>
        <v>0.23809716053318652</v>
      </c>
      <c r="E82">
        <f t="shared" si="6"/>
        <v>5.6690257853965996E-2</v>
      </c>
      <c r="J82">
        <f t="shared" si="7"/>
        <v>9.5309393164216133E-3</v>
      </c>
    </row>
    <row r="83" spans="1:10">
      <c r="A83" s="1">
        <v>3.4</v>
      </c>
      <c r="B83" s="1">
        <v>36.729900000000001</v>
      </c>
      <c r="C83">
        <f t="shared" si="4"/>
        <v>35.257599124899677</v>
      </c>
      <c r="D83">
        <f t="shared" si="5"/>
        <v>1.4723008751003235</v>
      </c>
      <c r="E83">
        <f t="shared" si="6"/>
        <v>2.1676698668211785</v>
      </c>
      <c r="J83">
        <f t="shared" si="7"/>
        <v>4.0084532631461653E-2</v>
      </c>
    </row>
    <row r="84" spans="1:10">
      <c r="A84" s="1">
        <v>4</v>
      </c>
      <c r="B84" s="1">
        <v>28.918199999999999</v>
      </c>
      <c r="C84">
        <f t="shared" si="4"/>
        <v>32.390091047054355</v>
      </c>
      <c r="D84">
        <f t="shared" si="5"/>
        <v>3.4718910470543562</v>
      </c>
      <c r="E84">
        <f t="shared" si="6"/>
        <v>12.054027442616194</v>
      </c>
      <c r="J84">
        <f t="shared" si="7"/>
        <v>0.12005903019739667</v>
      </c>
    </row>
    <row r="85" spans="1:10">
      <c r="A85" s="1">
        <v>1.8</v>
      </c>
      <c r="B85" s="1">
        <v>47.2</v>
      </c>
      <c r="C85">
        <f t="shared" si="4"/>
        <v>42.904287332487215</v>
      </c>
      <c r="D85">
        <f t="shared" si="5"/>
        <v>4.2957126675127881</v>
      </c>
      <c r="E85">
        <f t="shared" si="6"/>
        <v>18.453147321829835</v>
      </c>
      <c r="J85">
        <f t="shared" si="7"/>
        <v>9.1010861599847198E-2</v>
      </c>
    </row>
    <row r="86" spans="1:10">
      <c r="A86" s="1">
        <v>3</v>
      </c>
      <c r="B86" s="1">
        <v>35.540399999999998</v>
      </c>
      <c r="C86">
        <f t="shared" si="4"/>
        <v>37.169271176796563</v>
      </c>
      <c r="D86">
        <f t="shared" si="5"/>
        <v>1.6288711767965651</v>
      </c>
      <c r="E86">
        <f t="shared" si="6"/>
        <v>2.6532213105986271</v>
      </c>
      <c r="J86">
        <f t="shared" si="7"/>
        <v>4.5831537540279937E-2</v>
      </c>
    </row>
    <row r="87" spans="1:10">
      <c r="A87" s="1">
        <v>3.8</v>
      </c>
      <c r="B87" s="1">
        <v>33.164900000000003</v>
      </c>
      <c r="C87">
        <f t="shared" si="4"/>
        <v>33.345927073002798</v>
      </c>
      <c r="D87">
        <f t="shared" si="5"/>
        <v>0.18102707300279519</v>
      </c>
      <c r="E87">
        <f t="shared" si="6"/>
        <v>3.277080115995934E-2</v>
      </c>
      <c r="J87">
        <f t="shared" si="7"/>
        <v>5.4583934521978111E-3</v>
      </c>
    </row>
    <row r="88" spans="1:10">
      <c r="A88" s="1">
        <v>3.6</v>
      </c>
      <c r="B88" s="1">
        <v>34.270800000000001</v>
      </c>
      <c r="C88">
        <f t="shared" si="4"/>
        <v>34.301763098951234</v>
      </c>
      <c r="D88">
        <f t="shared" si="5"/>
        <v>3.0963098951232837E-2</v>
      </c>
      <c r="E88">
        <f t="shared" si="6"/>
        <v>9.5871349666383596E-4</v>
      </c>
      <c r="J88">
        <f t="shared" si="7"/>
        <v>9.0348340135721478E-4</v>
      </c>
    </row>
    <row r="89" spans="1:10">
      <c r="A89" s="1">
        <v>2</v>
      </c>
      <c r="B89" s="1">
        <v>37</v>
      </c>
      <c r="C89">
        <f t="shared" si="4"/>
        <v>41.948451306538772</v>
      </c>
      <c r="D89">
        <f t="shared" si="5"/>
        <v>4.9484513065387716</v>
      </c>
      <c r="E89">
        <f t="shared" si="6"/>
        <v>24.487170333185276</v>
      </c>
      <c r="J89">
        <f t="shared" si="7"/>
        <v>0.13374192720375058</v>
      </c>
    </row>
    <row r="90" spans="1:10">
      <c r="A90" s="1">
        <v>3</v>
      </c>
      <c r="B90" s="1">
        <v>35.460599999999999</v>
      </c>
      <c r="C90">
        <f t="shared" si="4"/>
        <v>37.169271176796563</v>
      </c>
      <c r="D90">
        <f t="shared" si="5"/>
        <v>1.7086711767965639</v>
      </c>
      <c r="E90">
        <f t="shared" si="6"/>
        <v>2.9195571904153543</v>
      </c>
      <c r="J90">
        <f t="shared" si="7"/>
        <v>4.8185061076139825E-2</v>
      </c>
    </row>
    <row r="91" spans="1:10">
      <c r="A91" s="1">
        <v>2</v>
      </c>
      <c r="B91" s="1">
        <v>47.4</v>
      </c>
      <c r="C91">
        <f t="shared" si="4"/>
        <v>41.948451306538772</v>
      </c>
      <c r="D91">
        <f t="shared" si="5"/>
        <v>5.4515486934612269</v>
      </c>
      <c r="E91">
        <f t="shared" si="6"/>
        <v>29.719383157178811</v>
      </c>
      <c r="J91">
        <f t="shared" si="7"/>
        <v>0.1150115758114183</v>
      </c>
    </row>
    <row r="92" spans="1:10">
      <c r="A92" s="1">
        <v>3</v>
      </c>
      <c r="B92" s="1">
        <v>34.799999999999997</v>
      </c>
      <c r="C92">
        <f t="shared" si="4"/>
        <v>37.169271176796563</v>
      </c>
      <c r="D92">
        <f t="shared" si="5"/>
        <v>2.3692711767965662</v>
      </c>
      <c r="E92">
        <f t="shared" si="6"/>
        <v>5.6134459091989859</v>
      </c>
      <c r="J92">
        <f t="shared" si="7"/>
        <v>6.8082505080361108E-2</v>
      </c>
    </row>
    <row r="93" spans="1:10">
      <c r="A93" s="1">
        <v>4.2</v>
      </c>
      <c r="B93" s="1">
        <v>31.5002</v>
      </c>
      <c r="C93">
        <f t="shared" si="4"/>
        <v>31.434255021105908</v>
      </c>
      <c r="D93">
        <f t="shared" si="5"/>
        <v>6.5944978894091122E-2</v>
      </c>
      <c r="E93">
        <f t="shared" si="6"/>
        <v>4.3487402413421236E-3</v>
      </c>
      <c r="J93">
        <f t="shared" si="7"/>
        <v>2.0934781015387559E-3</v>
      </c>
    </row>
    <row r="94" spans="1:10">
      <c r="A94" s="1">
        <v>4.4000000000000004</v>
      </c>
      <c r="B94" s="1">
        <v>23.152100000000001</v>
      </c>
      <c r="C94">
        <f t="shared" si="4"/>
        <v>30.478418995157465</v>
      </c>
      <c r="D94">
        <f t="shared" si="5"/>
        <v>7.3263189951574645</v>
      </c>
      <c r="E94">
        <f t="shared" si="6"/>
        <v>53.674950018805077</v>
      </c>
      <c r="J94">
        <f t="shared" si="7"/>
        <v>0.31644295744910672</v>
      </c>
    </row>
    <row r="95" spans="1:10">
      <c r="A95" s="1">
        <v>6</v>
      </c>
      <c r="B95" s="1">
        <v>30.299900000000001</v>
      </c>
      <c r="C95">
        <f t="shared" si="4"/>
        <v>22.831730787569931</v>
      </c>
      <c r="D95">
        <f t="shared" si="5"/>
        <v>7.4681692124300696</v>
      </c>
      <c r="E95">
        <f t="shared" si="6"/>
        <v>55.773551385488368</v>
      </c>
      <c r="J95">
        <f t="shared" si="7"/>
        <v>0.24647504488232863</v>
      </c>
    </row>
    <row r="96" spans="1:10">
      <c r="A96" s="1">
        <v>3.9</v>
      </c>
      <c r="B96" s="1">
        <v>37.299999999999997</v>
      </c>
      <c r="C96">
        <f t="shared" si="4"/>
        <v>32.868009060028569</v>
      </c>
      <c r="D96">
        <f t="shared" si="5"/>
        <v>4.4319909399714277</v>
      </c>
      <c r="E96">
        <f t="shared" si="6"/>
        <v>19.64254369198882</v>
      </c>
      <c r="J96">
        <f t="shared" si="7"/>
        <v>0.11882013243891228</v>
      </c>
    </row>
    <row r="97" spans="1:10">
      <c r="A97" s="1">
        <v>2</v>
      </c>
      <c r="B97" s="1">
        <v>38.870199999999997</v>
      </c>
      <c r="C97">
        <f t="shared" si="4"/>
        <v>41.948451306538772</v>
      </c>
      <c r="D97">
        <f t="shared" si="5"/>
        <v>3.0782513065387747</v>
      </c>
      <c r="E97">
        <f t="shared" si="6"/>
        <v>9.4756311062076737</v>
      </c>
      <c r="J97">
        <f t="shared" si="7"/>
        <v>7.9193091533842755E-2</v>
      </c>
    </row>
    <row r="98" spans="1:10">
      <c r="A98" s="1">
        <v>3.7</v>
      </c>
      <c r="B98" s="1">
        <v>27.2</v>
      </c>
      <c r="C98">
        <f t="shared" si="4"/>
        <v>33.823845085977013</v>
      </c>
      <c r="D98">
        <f t="shared" si="5"/>
        <v>6.6238450859770133</v>
      </c>
      <c r="E98">
        <f t="shared" si="6"/>
        <v>43.875323723021829</v>
      </c>
      <c r="J98">
        <f t="shared" si="7"/>
        <v>0.24352371639621373</v>
      </c>
    </row>
    <row r="99" spans="1:10">
      <c r="A99" s="1">
        <v>3</v>
      </c>
      <c r="B99" s="1">
        <v>37.9</v>
      </c>
      <c r="C99">
        <f t="shared" si="4"/>
        <v>37.169271176796563</v>
      </c>
      <c r="D99">
        <f t="shared" si="5"/>
        <v>0.73072882320343524</v>
      </c>
      <c r="E99">
        <f t="shared" si="6"/>
        <v>0.53396461306027732</v>
      </c>
      <c r="J99">
        <f t="shared" si="7"/>
        <v>1.9280443883995652E-2</v>
      </c>
    </row>
    <row r="100" spans="1:10">
      <c r="A100" s="1">
        <v>3.8</v>
      </c>
      <c r="B100" s="1">
        <v>37.076900000000002</v>
      </c>
      <c r="C100">
        <f t="shared" si="4"/>
        <v>33.345927073002798</v>
      </c>
      <c r="D100">
        <f t="shared" si="5"/>
        <v>3.7309729269972038</v>
      </c>
      <c r="E100">
        <f t="shared" si="6"/>
        <v>13.920158981986082</v>
      </c>
      <c r="J100">
        <f t="shared" si="7"/>
        <v>0.10062796315218381</v>
      </c>
    </row>
    <row r="101" spans="1:10">
      <c r="A101" s="1">
        <v>5</v>
      </c>
      <c r="B101" s="1">
        <v>24.572199999999999</v>
      </c>
      <c r="C101">
        <f t="shared" si="4"/>
        <v>27.61091091731214</v>
      </c>
      <c r="D101">
        <f t="shared" si="5"/>
        <v>3.0387109173121409</v>
      </c>
      <c r="E101">
        <f t="shared" si="6"/>
        <v>9.2337640389919926</v>
      </c>
      <c r="J101">
        <f t="shared" si="7"/>
        <v>0.12366458507224184</v>
      </c>
    </row>
    <row r="102" spans="1:10">
      <c r="A102" s="1">
        <v>3.7</v>
      </c>
      <c r="B102" s="1">
        <v>31.411200000000001</v>
      </c>
      <c r="C102">
        <f t="shared" si="4"/>
        <v>33.823845085977013</v>
      </c>
      <c r="D102">
        <f t="shared" si="5"/>
        <v>2.4126450859770117</v>
      </c>
      <c r="E102">
        <f t="shared" si="6"/>
        <v>5.8208563108890221</v>
      </c>
      <c r="J102">
        <f t="shared" si="7"/>
        <v>7.680843412467564E-2</v>
      </c>
    </row>
    <row r="103" spans="1:10">
      <c r="A103" s="1">
        <v>3.8</v>
      </c>
      <c r="B103" s="1">
        <v>38.299999999999997</v>
      </c>
      <c r="C103">
        <f t="shared" si="4"/>
        <v>33.345927073002798</v>
      </c>
      <c r="D103">
        <f t="shared" si="5"/>
        <v>4.954072926997199</v>
      </c>
      <c r="E103">
        <f t="shared" si="6"/>
        <v>24.542838566006594</v>
      </c>
      <c r="J103">
        <f t="shared" si="7"/>
        <v>0.12934916258478327</v>
      </c>
    </row>
    <row r="104" spans="1:10">
      <c r="A104" s="1">
        <v>2.5</v>
      </c>
      <c r="B104" s="1">
        <v>44.2</v>
      </c>
      <c r="C104">
        <f t="shared" si="4"/>
        <v>39.558861241667671</v>
      </c>
      <c r="D104">
        <f t="shared" si="5"/>
        <v>4.6411387583323318</v>
      </c>
      <c r="E104">
        <f t="shared" si="6"/>
        <v>21.540168974094577</v>
      </c>
      <c r="J104">
        <f t="shared" si="7"/>
        <v>0.10500313932878579</v>
      </c>
    </row>
    <row r="105" spans="1:10">
      <c r="A105" s="1">
        <v>4.7</v>
      </c>
      <c r="B105" s="1">
        <v>25.6</v>
      </c>
      <c r="C105">
        <f t="shared" si="4"/>
        <v>29.044664956234804</v>
      </c>
      <c r="D105">
        <f t="shared" si="5"/>
        <v>3.4446649562348028</v>
      </c>
      <c r="E105">
        <f t="shared" si="6"/>
        <v>11.865716660712117</v>
      </c>
      <c r="J105">
        <f t="shared" si="7"/>
        <v>0.13455722485292199</v>
      </c>
    </row>
    <row r="106" spans="1:10">
      <c r="A106" s="1">
        <v>5.3</v>
      </c>
      <c r="B106" s="1">
        <v>27.9</v>
      </c>
      <c r="C106">
        <f t="shared" si="4"/>
        <v>26.177156878389479</v>
      </c>
      <c r="D106">
        <f t="shared" si="5"/>
        <v>1.72284312161052</v>
      </c>
      <c r="E106">
        <f t="shared" si="6"/>
        <v>2.9681884216806811</v>
      </c>
      <c r="J106">
        <f t="shared" si="7"/>
        <v>6.1750649520090323E-2</v>
      </c>
    </row>
    <row r="107" spans="1:10">
      <c r="A107" s="1">
        <v>4.4000000000000004</v>
      </c>
      <c r="B107" s="1">
        <v>30.172599999999999</v>
      </c>
      <c r="C107">
        <f t="shared" si="4"/>
        <v>30.478418995157465</v>
      </c>
      <c r="D107">
        <f t="shared" si="5"/>
        <v>0.30581899515746613</v>
      </c>
      <c r="E107">
        <f t="shared" si="6"/>
        <v>9.3525257799122297E-2</v>
      </c>
      <c r="J107">
        <f t="shared" si="7"/>
        <v>1.0135652716619255E-2</v>
      </c>
    </row>
    <row r="108" spans="1:10">
      <c r="A108" s="1">
        <v>2.2999999999999998</v>
      </c>
      <c r="B108" s="1">
        <v>34.4</v>
      </c>
      <c r="C108">
        <f t="shared" si="4"/>
        <v>40.514697267616114</v>
      </c>
      <c r="D108">
        <f t="shared" si="5"/>
        <v>6.1146972676161155</v>
      </c>
      <c r="E108">
        <f t="shared" si="6"/>
        <v>37.389522674591987</v>
      </c>
      <c r="J108">
        <f t="shared" si="7"/>
        <v>0.1777528275469801</v>
      </c>
    </row>
    <row r="109" spans="1:10">
      <c r="A109" s="1">
        <v>6.2</v>
      </c>
      <c r="B109" s="1">
        <v>26.299900000000001</v>
      </c>
      <c r="C109">
        <f t="shared" si="4"/>
        <v>21.875894761621488</v>
      </c>
      <c r="D109">
        <f t="shared" si="5"/>
        <v>4.4240052383785127</v>
      </c>
      <c r="E109">
        <f t="shared" si="6"/>
        <v>19.57182234920052</v>
      </c>
      <c r="J109">
        <f t="shared" si="7"/>
        <v>0.16821376653061465</v>
      </c>
    </row>
    <row r="110" spans="1:10">
      <c r="A110" s="1">
        <v>2</v>
      </c>
      <c r="B110" s="1">
        <v>42.575000000000003</v>
      </c>
      <c r="C110">
        <f t="shared" si="4"/>
        <v>41.948451306538772</v>
      </c>
      <c r="D110">
        <f t="shared" si="5"/>
        <v>0.62654869346123121</v>
      </c>
      <c r="E110">
        <f t="shared" si="6"/>
        <v>0.39256326527797586</v>
      </c>
      <c r="J110">
        <f t="shared" si="7"/>
        <v>1.4716352165853932E-2</v>
      </c>
    </row>
    <row r="111" spans="1:10">
      <c r="A111" s="1">
        <v>3.7</v>
      </c>
      <c r="B111" s="1">
        <v>29.799900000000001</v>
      </c>
      <c r="C111">
        <f t="shared" si="4"/>
        <v>33.823845085977013</v>
      </c>
      <c r="D111">
        <f t="shared" si="5"/>
        <v>4.0239450859770116</v>
      </c>
      <c r="E111">
        <f t="shared" si="6"/>
        <v>16.19213405495854</v>
      </c>
      <c r="J111">
        <f t="shared" si="7"/>
        <v>0.13503216742260918</v>
      </c>
    </row>
    <row r="112" spans="1:10">
      <c r="A112" s="1">
        <v>3.7</v>
      </c>
      <c r="B112" s="1">
        <v>35.980200000000004</v>
      </c>
      <c r="C112">
        <f t="shared" si="4"/>
        <v>33.823845085977013</v>
      </c>
      <c r="D112">
        <f t="shared" si="5"/>
        <v>2.156354914022991</v>
      </c>
      <c r="E112">
        <f t="shared" si="6"/>
        <v>4.6498665152311007</v>
      </c>
      <c r="J112">
        <f t="shared" si="7"/>
        <v>5.9931710052278493E-2</v>
      </c>
    </row>
    <row r="113" spans="1:10">
      <c r="A113" s="1">
        <v>3</v>
      </c>
      <c r="B113" s="1">
        <v>39.710299999999997</v>
      </c>
      <c r="C113">
        <f t="shared" si="4"/>
        <v>37.169271176796563</v>
      </c>
      <c r="D113">
        <f t="shared" si="5"/>
        <v>2.5410288232034333</v>
      </c>
      <c r="E113">
        <f t="shared" si="6"/>
        <v>6.4568274803506247</v>
      </c>
      <c r="J113">
        <f t="shared" si="7"/>
        <v>6.3989162086497298E-2</v>
      </c>
    </row>
    <row r="114" spans="1:10">
      <c r="A114" s="1">
        <v>3.5</v>
      </c>
      <c r="B114" s="1">
        <v>28.7</v>
      </c>
      <c r="C114">
        <f t="shared" si="4"/>
        <v>34.779681111925456</v>
      </c>
      <c r="D114">
        <f t="shared" si="5"/>
        <v>6.0796811119254563</v>
      </c>
      <c r="E114">
        <f t="shared" si="6"/>
        <v>36.962522422703152</v>
      </c>
      <c r="J114">
        <f t="shared" si="7"/>
        <v>0.21183557881273368</v>
      </c>
    </row>
    <row r="115" spans="1:10">
      <c r="A115" s="1">
        <v>3.8</v>
      </c>
      <c r="B115" s="1">
        <v>35.359400000000001</v>
      </c>
      <c r="C115">
        <f t="shared" si="4"/>
        <v>33.345927073002798</v>
      </c>
      <c r="D115">
        <f t="shared" si="5"/>
        <v>2.0134729269972027</v>
      </c>
      <c r="E115">
        <f t="shared" si="6"/>
        <v>4.054073227750683</v>
      </c>
      <c r="J115">
        <f t="shared" si="7"/>
        <v>5.6943073892577439E-2</v>
      </c>
    </row>
    <row r="116" spans="1:10">
      <c r="A116" s="1">
        <v>3.8</v>
      </c>
      <c r="B116" s="1">
        <v>34.255000000000003</v>
      </c>
      <c r="C116">
        <f t="shared" si="4"/>
        <v>33.345927073002798</v>
      </c>
      <c r="D116">
        <f t="shared" si="5"/>
        <v>0.90907292699720443</v>
      </c>
      <c r="E116">
        <f t="shared" si="6"/>
        <v>0.82641358659926456</v>
      </c>
      <c r="J116">
        <f t="shared" si="7"/>
        <v>2.6538401021667036E-2</v>
      </c>
    </row>
    <row r="117" spans="1:10">
      <c r="A117" s="1">
        <v>2.5</v>
      </c>
      <c r="B117" s="1">
        <v>39.200000000000003</v>
      </c>
      <c r="C117">
        <f t="shared" si="4"/>
        <v>39.558861241667671</v>
      </c>
      <c r="D117">
        <f t="shared" si="5"/>
        <v>0.3588612416676682</v>
      </c>
      <c r="E117">
        <f t="shared" si="6"/>
        <v>0.12878139077126055</v>
      </c>
      <c r="J117">
        <f t="shared" si="7"/>
        <v>9.1546235119303113E-3</v>
      </c>
    </row>
    <row r="118" spans="1:10">
      <c r="A118" s="1">
        <v>2.4</v>
      </c>
      <c r="B118" s="1">
        <v>34.1</v>
      </c>
      <c r="C118">
        <f t="shared" si="4"/>
        <v>40.036779254641885</v>
      </c>
      <c r="D118">
        <f t="shared" si="5"/>
        <v>5.9367792546418841</v>
      </c>
      <c r="E118">
        <f t="shared" si="6"/>
        <v>35.245347918346248</v>
      </c>
      <c r="J118">
        <f t="shared" si="7"/>
        <v>0.17409909837659485</v>
      </c>
    </row>
    <row r="119" spans="1:10">
      <c r="A119" s="1">
        <v>2.4</v>
      </c>
      <c r="B119" s="1">
        <v>41.5</v>
      </c>
      <c r="C119">
        <f t="shared" si="4"/>
        <v>40.036779254641885</v>
      </c>
      <c r="D119">
        <f t="shared" si="5"/>
        <v>1.4632207453581145</v>
      </c>
      <c r="E119">
        <f t="shared" si="6"/>
        <v>2.1410149496463564</v>
      </c>
      <c r="J119">
        <f t="shared" si="7"/>
        <v>3.525833121344854E-2</v>
      </c>
    </row>
    <row r="120" spans="1:10">
      <c r="A120" s="1">
        <v>4.8</v>
      </c>
      <c r="B120" s="1">
        <v>25.7761</v>
      </c>
      <c r="C120">
        <f t="shared" si="4"/>
        <v>28.566746943260583</v>
      </c>
      <c r="D120">
        <f t="shared" si="5"/>
        <v>2.7906469432605832</v>
      </c>
      <c r="E120">
        <f t="shared" si="6"/>
        <v>7.7877103619296362</v>
      </c>
      <c r="J120">
        <f t="shared" si="7"/>
        <v>0.10826490210934095</v>
      </c>
    </row>
    <row r="121" spans="1:10">
      <c r="A121" s="1">
        <v>1.6</v>
      </c>
      <c r="B121" s="1">
        <v>48.2</v>
      </c>
      <c r="C121">
        <f t="shared" si="4"/>
        <v>43.860123358435658</v>
      </c>
      <c r="D121">
        <f t="shared" si="5"/>
        <v>4.3398766415643451</v>
      </c>
      <c r="E121">
        <f t="shared" si="6"/>
        <v>18.834529263995819</v>
      </c>
      <c r="J121">
        <f t="shared" si="7"/>
        <v>9.0038934472289306E-2</v>
      </c>
    </row>
    <row r="122" spans="1:10">
      <c r="A122" s="1">
        <v>3.6</v>
      </c>
      <c r="B122" s="1">
        <v>26.1066</v>
      </c>
      <c r="C122">
        <f t="shared" si="4"/>
        <v>34.301763098951234</v>
      </c>
      <c r="D122">
        <f t="shared" si="5"/>
        <v>8.1951630989512338</v>
      </c>
      <c r="E122">
        <f t="shared" si="6"/>
        <v>67.160698218411994</v>
      </c>
      <c r="J122">
        <f t="shared" si="7"/>
        <v>0.31391154340094973</v>
      </c>
    </row>
    <row r="123" spans="1:10">
      <c r="A123" s="1">
        <v>6.7</v>
      </c>
      <c r="B123" s="1">
        <v>24.2</v>
      </c>
      <c r="C123">
        <f t="shared" si="4"/>
        <v>19.486304696750381</v>
      </c>
      <c r="D123">
        <f t="shared" si="5"/>
        <v>4.7136953032496187</v>
      </c>
      <c r="E123">
        <f t="shared" si="6"/>
        <v>22.218923411877515</v>
      </c>
      <c r="J123">
        <f t="shared" si="7"/>
        <v>0.19478079765494294</v>
      </c>
    </row>
    <row r="124" spans="1:10">
      <c r="A124" s="1">
        <v>1.8</v>
      </c>
      <c r="B124" s="1">
        <v>44.2</v>
      </c>
      <c r="C124">
        <f t="shared" si="4"/>
        <v>42.904287332487215</v>
      </c>
      <c r="D124">
        <f t="shared" si="5"/>
        <v>1.2957126675127881</v>
      </c>
      <c r="E124">
        <f t="shared" si="6"/>
        <v>1.6788713167531051</v>
      </c>
      <c r="J124">
        <f t="shared" si="7"/>
        <v>2.9314766233320997E-2</v>
      </c>
    </row>
    <row r="125" spans="1:10">
      <c r="A125" s="1">
        <v>5.7</v>
      </c>
      <c r="B125" s="1">
        <v>23.999300000000002</v>
      </c>
      <c r="C125">
        <f t="shared" si="4"/>
        <v>24.265484826492592</v>
      </c>
      <c r="D125">
        <f t="shared" si="5"/>
        <v>0.26618482649259079</v>
      </c>
      <c r="E125">
        <f t="shared" si="6"/>
        <v>7.0854361854890663E-2</v>
      </c>
      <c r="J125">
        <f t="shared" si="7"/>
        <v>1.1091357935131057E-2</v>
      </c>
    </row>
    <row r="126" spans="1:10">
      <c r="A126" s="1">
        <v>2</v>
      </c>
      <c r="B126" s="1">
        <v>31.1</v>
      </c>
      <c r="C126">
        <f t="shared" si="4"/>
        <v>41.948451306538772</v>
      </c>
      <c r="D126">
        <f t="shared" si="5"/>
        <v>10.84845130653877</v>
      </c>
      <c r="E126">
        <f t="shared" si="6"/>
        <v>117.68889575034275</v>
      </c>
      <c r="J126">
        <f t="shared" si="7"/>
        <v>0.34882480085333667</v>
      </c>
    </row>
    <row r="127" spans="1:10">
      <c r="A127" s="1">
        <v>3.8</v>
      </c>
      <c r="B127" s="1">
        <v>32.4</v>
      </c>
      <c r="C127">
        <f t="shared" si="4"/>
        <v>33.345927073002798</v>
      </c>
      <c r="D127">
        <f t="shared" si="5"/>
        <v>0.94592707300279955</v>
      </c>
      <c r="E127">
        <f t="shared" si="6"/>
        <v>0.89477802743964363</v>
      </c>
      <c r="J127">
        <f t="shared" si="7"/>
        <v>2.9195280030950604E-2</v>
      </c>
    </row>
    <row r="128" spans="1:10">
      <c r="A128" s="1">
        <v>2.5</v>
      </c>
      <c r="B128" s="1">
        <v>40.887300000000003</v>
      </c>
      <c r="C128">
        <f t="shared" si="4"/>
        <v>39.558861241667671</v>
      </c>
      <c r="D128">
        <f t="shared" si="5"/>
        <v>1.3284387583323323</v>
      </c>
      <c r="E128">
        <f t="shared" si="6"/>
        <v>1.7647495346395488</v>
      </c>
      <c r="J128">
        <f t="shared" si="7"/>
        <v>3.2490253901146127E-2</v>
      </c>
    </row>
    <row r="129" spans="1:10">
      <c r="A129" s="1">
        <v>2</v>
      </c>
      <c r="B129" s="1">
        <v>45.190100000000001</v>
      </c>
      <c r="C129">
        <f t="shared" si="4"/>
        <v>41.948451306538772</v>
      </c>
      <c r="D129">
        <f t="shared" si="5"/>
        <v>3.2416486934612294</v>
      </c>
      <c r="E129">
        <f t="shared" si="6"/>
        <v>10.508286251818896</v>
      </c>
      <c r="J129">
        <f t="shared" si="7"/>
        <v>7.1733603011748803E-2</v>
      </c>
    </row>
    <row r="130" spans="1:10">
      <c r="A130" s="1">
        <v>6</v>
      </c>
      <c r="B130" s="1">
        <v>30.5</v>
      </c>
      <c r="C130">
        <f t="shared" si="4"/>
        <v>22.831730787569931</v>
      </c>
      <c r="D130">
        <f t="shared" si="5"/>
        <v>7.6682692124300686</v>
      </c>
      <c r="E130">
        <f t="shared" si="6"/>
        <v>58.802352714302863</v>
      </c>
      <c r="J130">
        <f t="shared" si="7"/>
        <v>0.2514186627026252</v>
      </c>
    </row>
    <row r="131" spans="1:10">
      <c r="A131" s="1">
        <v>3.2</v>
      </c>
      <c r="B131" s="1">
        <v>36.200000000000003</v>
      </c>
      <c r="C131">
        <f t="shared" ref="C131:C194" si="8">$H$6+($H$7*A131)</f>
        <v>36.21343515084812</v>
      </c>
      <c r="D131">
        <f t="shared" ref="D131:D194" si="9">ABS(B131-C131)</f>
        <v>1.3435150848117416E-2</v>
      </c>
      <c r="E131">
        <f t="shared" ref="E131:E194" si="10">D131^2</f>
        <v>1.8050327831167014E-4</v>
      </c>
      <c r="J131">
        <f t="shared" ref="J131:J194" si="11">D131/B131</f>
        <v>3.7113676376014957E-4</v>
      </c>
    </row>
    <row r="132" spans="1:10">
      <c r="A132" s="1">
        <v>4.3</v>
      </c>
      <c r="B132" s="1">
        <v>24.1937</v>
      </c>
      <c r="C132">
        <f t="shared" si="8"/>
        <v>30.95633700813169</v>
      </c>
      <c r="D132">
        <f t="shared" si="9"/>
        <v>6.7626370081316907</v>
      </c>
      <c r="E132">
        <f t="shared" si="10"/>
        <v>45.733259303752341</v>
      </c>
      <c r="J132">
        <f t="shared" si="11"/>
        <v>0.27952057800715435</v>
      </c>
    </row>
    <row r="133" spans="1:10">
      <c r="A133" s="1">
        <v>2.5</v>
      </c>
      <c r="B133" s="1">
        <v>38.029899999999998</v>
      </c>
      <c r="C133">
        <f t="shared" si="8"/>
        <v>39.558861241667671</v>
      </c>
      <c r="D133">
        <f t="shared" si="9"/>
        <v>1.5289612416676732</v>
      </c>
      <c r="E133">
        <f t="shared" si="10"/>
        <v>2.337722478521953</v>
      </c>
      <c r="J133">
        <f t="shared" si="11"/>
        <v>4.0204187801379264E-2</v>
      </c>
    </row>
    <row r="134" spans="1:10">
      <c r="A134" s="1">
        <v>5.7</v>
      </c>
      <c r="B134" s="1">
        <v>34.5</v>
      </c>
      <c r="C134">
        <f t="shared" si="8"/>
        <v>24.265484826492592</v>
      </c>
      <c r="D134">
        <f t="shared" si="9"/>
        <v>10.234515173507408</v>
      </c>
      <c r="E134">
        <f t="shared" si="10"/>
        <v>104.74530083675336</v>
      </c>
      <c r="J134">
        <f t="shared" si="11"/>
        <v>0.29665261372485241</v>
      </c>
    </row>
    <row r="135" spans="1:10">
      <c r="A135" s="1">
        <v>6.2</v>
      </c>
      <c r="B135" s="1">
        <v>27.4</v>
      </c>
      <c r="C135">
        <f t="shared" si="8"/>
        <v>21.875894761621488</v>
      </c>
      <c r="D135">
        <f t="shared" si="9"/>
        <v>5.5241052383785103</v>
      </c>
      <c r="E135">
        <f t="shared" si="10"/>
        <v>30.515738684680898</v>
      </c>
      <c r="J135">
        <f t="shared" si="11"/>
        <v>0.20160968023279235</v>
      </c>
    </row>
    <row r="136" spans="1:10">
      <c r="A136" s="1">
        <v>4.7</v>
      </c>
      <c r="B136" s="1">
        <v>28.0198</v>
      </c>
      <c r="C136">
        <f t="shared" si="8"/>
        <v>29.044664956234804</v>
      </c>
      <c r="D136">
        <f t="shared" si="9"/>
        <v>1.0248649562348042</v>
      </c>
      <c r="E136">
        <f t="shared" si="10"/>
        <v>1.0503481785181672</v>
      </c>
      <c r="J136">
        <f t="shared" si="11"/>
        <v>3.6576455086574644E-2</v>
      </c>
    </row>
    <row r="137" spans="1:10">
      <c r="A137" s="1">
        <v>2</v>
      </c>
      <c r="B137" s="1">
        <v>40.6</v>
      </c>
      <c r="C137">
        <f t="shared" si="8"/>
        <v>41.948451306538772</v>
      </c>
      <c r="D137">
        <f t="shared" si="9"/>
        <v>1.3484513065387702</v>
      </c>
      <c r="E137">
        <f t="shared" si="10"/>
        <v>1.8183209261061164</v>
      </c>
      <c r="J137">
        <f t="shared" si="11"/>
        <v>3.3213086367950007E-2</v>
      </c>
    </row>
    <row r="138" spans="1:10">
      <c r="A138" s="1">
        <v>6.2</v>
      </c>
      <c r="B138" s="1">
        <v>28.4</v>
      </c>
      <c r="C138">
        <f t="shared" si="8"/>
        <v>21.875894761621488</v>
      </c>
      <c r="D138">
        <f t="shared" si="9"/>
        <v>6.5241052383785103</v>
      </c>
      <c r="E138">
        <f t="shared" si="10"/>
        <v>42.563949161437918</v>
      </c>
      <c r="J138">
        <f t="shared" si="11"/>
        <v>0.22972201543586304</v>
      </c>
    </row>
    <row r="139" spans="1:10">
      <c r="A139" s="1">
        <v>3.5</v>
      </c>
      <c r="B139" s="1">
        <v>34.5</v>
      </c>
      <c r="C139">
        <f t="shared" si="8"/>
        <v>34.779681111925456</v>
      </c>
      <c r="D139">
        <f t="shared" si="9"/>
        <v>0.27968111192545564</v>
      </c>
      <c r="E139">
        <f t="shared" si="10"/>
        <v>7.8221524367859244E-2</v>
      </c>
      <c r="J139">
        <f t="shared" si="11"/>
        <v>8.1066988963900185E-3</v>
      </c>
    </row>
    <row r="140" spans="1:10">
      <c r="A140" s="1">
        <v>4.5999999999999996</v>
      </c>
      <c r="B140" s="1">
        <v>31.61</v>
      </c>
      <c r="C140">
        <f t="shared" si="8"/>
        <v>29.522582969209026</v>
      </c>
      <c r="D140">
        <f t="shared" si="9"/>
        <v>2.0874170307909736</v>
      </c>
      <c r="E140">
        <f t="shared" si="10"/>
        <v>4.3573098604362048</v>
      </c>
      <c r="J140">
        <f t="shared" si="11"/>
        <v>6.603660331512097E-2</v>
      </c>
    </row>
    <row r="141" spans="1:10">
      <c r="A141" s="1">
        <v>3.2</v>
      </c>
      <c r="B141" s="1">
        <v>32.274700000000003</v>
      </c>
      <c r="C141">
        <f t="shared" si="8"/>
        <v>36.21343515084812</v>
      </c>
      <c r="D141">
        <f t="shared" si="9"/>
        <v>3.9387351508481174</v>
      </c>
      <c r="E141">
        <f t="shared" si="10"/>
        <v>15.513634588526543</v>
      </c>
      <c r="J141">
        <f t="shared" si="11"/>
        <v>0.12203785475459468</v>
      </c>
    </row>
    <row r="142" spans="1:10">
      <c r="A142" s="1">
        <v>2.4</v>
      </c>
      <c r="B142" s="1">
        <v>39.200000000000003</v>
      </c>
      <c r="C142">
        <f t="shared" si="8"/>
        <v>40.036779254641885</v>
      </c>
      <c r="D142">
        <f t="shared" si="9"/>
        <v>0.83677925464188263</v>
      </c>
      <c r="E142">
        <f t="shared" si="10"/>
        <v>0.7001995209990246</v>
      </c>
      <c r="J142">
        <f t="shared" si="11"/>
        <v>2.134640955719088E-2</v>
      </c>
    </row>
    <row r="143" spans="1:10">
      <c r="A143" s="1">
        <v>3.7</v>
      </c>
      <c r="B143" s="1">
        <v>31.6</v>
      </c>
      <c r="C143">
        <f t="shared" si="8"/>
        <v>33.823845085977013</v>
      </c>
      <c r="D143">
        <f t="shared" si="9"/>
        <v>2.2238450859770111</v>
      </c>
      <c r="E143">
        <f t="shared" si="10"/>
        <v>4.9454869664240997</v>
      </c>
      <c r="J143">
        <f t="shared" si="11"/>
        <v>7.0374844492943386E-2</v>
      </c>
    </row>
    <row r="144" spans="1:10">
      <c r="A144" s="1">
        <v>2</v>
      </c>
      <c r="B144" s="1">
        <v>41.521000000000001</v>
      </c>
      <c r="C144">
        <f t="shared" si="8"/>
        <v>41.948451306538772</v>
      </c>
      <c r="D144">
        <f t="shared" si="9"/>
        <v>0.42745130653877084</v>
      </c>
      <c r="E144">
        <f t="shared" si="10"/>
        <v>0.18271461946170223</v>
      </c>
      <c r="J144">
        <f t="shared" si="11"/>
        <v>1.02948220548342E-2</v>
      </c>
    </row>
    <row r="145" spans="1:10">
      <c r="A145" s="1">
        <v>4.5999999999999996</v>
      </c>
      <c r="B145" s="1">
        <v>26.662199999999999</v>
      </c>
      <c r="C145">
        <f t="shared" si="8"/>
        <v>29.522582969209026</v>
      </c>
      <c r="D145">
        <f t="shared" si="9"/>
        <v>2.8603829692090272</v>
      </c>
      <c r="E145">
        <f t="shared" si="10"/>
        <v>8.1817907305410511</v>
      </c>
      <c r="J145">
        <f t="shared" si="11"/>
        <v>0.10728233113580378</v>
      </c>
    </row>
    <row r="146" spans="1:10">
      <c r="A146" s="1">
        <v>2.4</v>
      </c>
      <c r="B146" s="1">
        <v>31.3</v>
      </c>
      <c r="C146">
        <f t="shared" si="8"/>
        <v>40.036779254641885</v>
      </c>
      <c r="D146">
        <f t="shared" si="9"/>
        <v>8.7367792546418848</v>
      </c>
      <c r="E146">
        <f t="shared" si="10"/>
        <v>76.331311744340809</v>
      </c>
      <c r="J146">
        <f t="shared" si="11"/>
        <v>0.27913032762434137</v>
      </c>
    </row>
    <row r="147" spans="1:10">
      <c r="A147" s="1">
        <v>2.4</v>
      </c>
      <c r="B147" s="1">
        <v>36.4</v>
      </c>
      <c r="C147">
        <f t="shared" si="8"/>
        <v>40.036779254641885</v>
      </c>
      <c r="D147">
        <f t="shared" si="9"/>
        <v>3.6367792546418869</v>
      </c>
      <c r="E147">
        <f t="shared" si="10"/>
        <v>13.226163346993598</v>
      </c>
      <c r="J147">
        <f t="shared" si="11"/>
        <v>9.9911517984667228E-2</v>
      </c>
    </row>
    <row r="148" spans="1:10">
      <c r="A148" s="1">
        <v>1.8</v>
      </c>
      <c r="B148" s="1">
        <v>50.5</v>
      </c>
      <c r="C148">
        <f t="shared" si="8"/>
        <v>42.904287332487215</v>
      </c>
      <c r="D148">
        <f t="shared" si="9"/>
        <v>7.5957126675127853</v>
      </c>
      <c r="E148">
        <f t="shared" si="10"/>
        <v>57.694850927414194</v>
      </c>
      <c r="J148">
        <f t="shared" si="11"/>
        <v>0.15041015183193635</v>
      </c>
    </row>
    <row r="149" spans="1:10">
      <c r="A149" s="1">
        <v>2.2000000000000002</v>
      </c>
      <c r="B149" s="1">
        <v>46.8</v>
      </c>
      <c r="C149">
        <f t="shared" si="8"/>
        <v>40.992615280590329</v>
      </c>
      <c r="D149">
        <f t="shared" si="9"/>
        <v>5.8073847194096686</v>
      </c>
      <c r="E149">
        <f t="shared" si="10"/>
        <v>33.725717279232917</v>
      </c>
      <c r="J149">
        <f t="shared" si="11"/>
        <v>0.12408941708140318</v>
      </c>
    </row>
    <row r="150" spans="1:10">
      <c r="A150" s="1">
        <v>2.9</v>
      </c>
      <c r="B150" s="1">
        <v>34.151400000000002</v>
      </c>
      <c r="C150">
        <f t="shared" si="8"/>
        <v>37.647189189770785</v>
      </c>
      <c r="D150">
        <f t="shared" si="9"/>
        <v>3.4957891897707825</v>
      </c>
      <c r="E150">
        <f t="shared" si="10"/>
        <v>12.220542059318264</v>
      </c>
      <c r="J150">
        <f t="shared" si="11"/>
        <v>0.10236151928678713</v>
      </c>
    </row>
    <row r="151" spans="1:10">
      <c r="A151" s="1">
        <v>3</v>
      </c>
      <c r="B151" s="1">
        <v>34.9</v>
      </c>
      <c r="C151">
        <f t="shared" si="8"/>
        <v>37.169271176796563</v>
      </c>
      <c r="D151">
        <f t="shared" si="9"/>
        <v>2.2692711767965648</v>
      </c>
      <c r="E151">
        <f t="shared" si="10"/>
        <v>5.1495916738396659</v>
      </c>
      <c r="J151">
        <f t="shared" si="11"/>
        <v>6.5022096756348569E-2</v>
      </c>
    </row>
    <row r="152" spans="1:10">
      <c r="A152" s="1">
        <v>6.2</v>
      </c>
      <c r="B152" s="1">
        <v>35.799999999999997</v>
      </c>
      <c r="C152">
        <f t="shared" si="8"/>
        <v>21.875894761621488</v>
      </c>
      <c r="D152">
        <f t="shared" si="9"/>
        <v>13.924105238378509</v>
      </c>
      <c r="E152">
        <f t="shared" si="10"/>
        <v>193.88070668943982</v>
      </c>
      <c r="J152">
        <f t="shared" si="11"/>
        <v>0.38894148710554499</v>
      </c>
    </row>
    <row r="153" spans="1:10">
      <c r="A153" s="1">
        <v>2.4</v>
      </c>
      <c r="B153" s="1">
        <v>37</v>
      </c>
      <c r="C153">
        <f t="shared" si="8"/>
        <v>40.036779254641885</v>
      </c>
      <c r="D153">
        <f t="shared" si="9"/>
        <v>3.0367792546418855</v>
      </c>
      <c r="E153">
        <f t="shared" si="10"/>
        <v>9.2220282414233257</v>
      </c>
      <c r="J153">
        <f t="shared" si="11"/>
        <v>8.2075114990321232E-2</v>
      </c>
    </row>
    <row r="154" spans="1:10">
      <c r="A154" s="1">
        <v>6.8</v>
      </c>
      <c r="B154" s="1">
        <v>21.006</v>
      </c>
      <c r="C154">
        <f t="shared" si="8"/>
        <v>19.008386683776159</v>
      </c>
      <c r="D154">
        <f t="shared" si="9"/>
        <v>1.9976133162238412</v>
      </c>
      <c r="E154">
        <f t="shared" si="10"/>
        <v>3.990458961154812</v>
      </c>
      <c r="J154">
        <f t="shared" si="11"/>
        <v>9.5097272980283781E-2</v>
      </c>
    </row>
    <row r="155" spans="1:10">
      <c r="A155" s="1">
        <v>2.7</v>
      </c>
      <c r="B155" s="1">
        <v>32.700000000000003</v>
      </c>
      <c r="C155">
        <f t="shared" si="8"/>
        <v>38.603025215719228</v>
      </c>
      <c r="D155">
        <f t="shared" si="9"/>
        <v>5.9030252157192251</v>
      </c>
      <c r="E155">
        <f t="shared" si="10"/>
        <v>34.845706697417008</v>
      </c>
      <c r="J155">
        <f t="shared" si="11"/>
        <v>0.18052064879875304</v>
      </c>
    </row>
    <row r="156" spans="1:10">
      <c r="A156" s="1">
        <v>3</v>
      </c>
      <c r="B156" s="1">
        <v>33</v>
      </c>
      <c r="C156">
        <f t="shared" si="8"/>
        <v>37.169271176796563</v>
      </c>
      <c r="D156">
        <f t="shared" si="9"/>
        <v>4.1692711767965633</v>
      </c>
      <c r="E156">
        <f t="shared" si="10"/>
        <v>17.382822145666601</v>
      </c>
      <c r="J156">
        <f t="shared" si="11"/>
        <v>0.12634155081201706</v>
      </c>
    </row>
    <row r="157" spans="1:10">
      <c r="A157" s="1">
        <v>2.5</v>
      </c>
      <c r="B157" s="1">
        <v>42.9</v>
      </c>
      <c r="C157">
        <f t="shared" si="8"/>
        <v>39.558861241667671</v>
      </c>
      <c r="D157">
        <f t="shared" si="9"/>
        <v>3.3411387583323275</v>
      </c>
      <c r="E157">
        <f t="shared" si="10"/>
        <v>11.163208202430488</v>
      </c>
      <c r="J157">
        <f t="shared" si="11"/>
        <v>7.7882022338748899E-2</v>
      </c>
    </row>
    <row r="158" spans="1:10">
      <c r="A158" s="1">
        <v>2</v>
      </c>
      <c r="B158" s="1">
        <v>43.5</v>
      </c>
      <c r="C158">
        <f t="shared" si="8"/>
        <v>41.948451306538772</v>
      </c>
      <c r="D158">
        <f t="shared" si="9"/>
        <v>1.5515486934612284</v>
      </c>
      <c r="E158">
        <f t="shared" si="10"/>
        <v>2.4073033481812449</v>
      </c>
      <c r="J158">
        <f t="shared" si="11"/>
        <v>3.5667786056579963E-2</v>
      </c>
    </row>
    <row r="159" spans="1:10">
      <c r="A159" s="1">
        <v>6.2</v>
      </c>
      <c r="B159" s="1">
        <v>26.1</v>
      </c>
      <c r="C159">
        <f t="shared" si="8"/>
        <v>21.875894761621488</v>
      </c>
      <c r="D159">
        <f t="shared" si="9"/>
        <v>4.2241052383785131</v>
      </c>
      <c r="E159">
        <f t="shared" si="10"/>
        <v>17.843065064896795</v>
      </c>
      <c r="J159">
        <f t="shared" si="11"/>
        <v>0.16184311258155221</v>
      </c>
    </row>
    <row r="160" spans="1:10">
      <c r="A160" s="1">
        <v>1.6</v>
      </c>
      <c r="B160" s="1">
        <v>47.202500000000001</v>
      </c>
      <c r="C160">
        <f t="shared" si="8"/>
        <v>43.860123358435658</v>
      </c>
      <c r="D160">
        <f t="shared" si="9"/>
        <v>3.3423766415643428</v>
      </c>
      <c r="E160">
        <f t="shared" si="10"/>
        <v>11.171481614074935</v>
      </c>
      <c r="J160">
        <f t="shared" si="11"/>
        <v>7.0809313946599076E-2</v>
      </c>
    </row>
    <row r="161" spans="1:10">
      <c r="A161" s="1">
        <v>2.2000000000000002</v>
      </c>
      <c r="B161" s="1">
        <v>46.8</v>
      </c>
      <c r="C161">
        <f t="shared" si="8"/>
        <v>40.992615280590329</v>
      </c>
      <c r="D161">
        <f t="shared" si="9"/>
        <v>5.8073847194096686</v>
      </c>
      <c r="E161">
        <f t="shared" si="10"/>
        <v>33.725717279232917</v>
      </c>
      <c r="J161">
        <f t="shared" si="11"/>
        <v>0.12408941708140318</v>
      </c>
    </row>
    <row r="162" spans="1:10">
      <c r="A162" s="1">
        <v>2.4</v>
      </c>
      <c r="B162" s="1">
        <v>39.299999999999997</v>
      </c>
      <c r="C162">
        <f t="shared" si="8"/>
        <v>40.036779254641885</v>
      </c>
      <c r="D162">
        <f t="shared" si="9"/>
        <v>0.73677925464188831</v>
      </c>
      <c r="E162">
        <f t="shared" si="10"/>
        <v>0.54284367007065648</v>
      </c>
      <c r="J162">
        <f t="shared" si="11"/>
        <v>1.874756373134576E-2</v>
      </c>
    </row>
    <row r="163" spans="1:10">
      <c r="A163" s="1">
        <v>2.5</v>
      </c>
      <c r="B163" s="1">
        <v>46.6</v>
      </c>
      <c r="C163">
        <f t="shared" si="8"/>
        <v>39.558861241667671</v>
      </c>
      <c r="D163">
        <f t="shared" si="9"/>
        <v>7.0411387583323304</v>
      </c>
      <c r="E163">
        <f t="shared" si="10"/>
        <v>49.577635014089751</v>
      </c>
      <c r="J163">
        <f t="shared" si="11"/>
        <v>0.1510973982474749</v>
      </c>
    </row>
    <row r="164" spans="1:10">
      <c r="A164" s="1">
        <v>5.3</v>
      </c>
      <c r="B164" s="1">
        <v>23.299900000000001</v>
      </c>
      <c r="C164">
        <f t="shared" si="8"/>
        <v>26.177156878389479</v>
      </c>
      <c r="D164">
        <f t="shared" si="9"/>
        <v>2.8772568783894776</v>
      </c>
      <c r="E164">
        <f t="shared" si="10"/>
        <v>8.2786071442395617</v>
      </c>
      <c r="J164">
        <f t="shared" si="11"/>
        <v>0.12348794966456841</v>
      </c>
    </row>
    <row r="165" spans="1:10">
      <c r="A165" s="1">
        <v>3</v>
      </c>
      <c r="B165" s="1">
        <v>34.285299999999999</v>
      </c>
      <c r="C165">
        <f t="shared" si="8"/>
        <v>37.169271176796563</v>
      </c>
      <c r="D165">
        <f t="shared" si="9"/>
        <v>2.8839711767965639</v>
      </c>
      <c r="E165">
        <f t="shared" si="10"/>
        <v>8.3172897485933568</v>
      </c>
      <c r="J165">
        <f t="shared" si="11"/>
        <v>8.4116842401745467E-2</v>
      </c>
    </row>
    <row r="166" spans="1:10">
      <c r="A166" s="1">
        <v>4</v>
      </c>
      <c r="B166" s="1">
        <v>29.4</v>
      </c>
      <c r="C166">
        <f t="shared" si="8"/>
        <v>32.390091047054355</v>
      </c>
      <c r="D166">
        <f t="shared" si="9"/>
        <v>2.9900910470543565</v>
      </c>
      <c r="E166">
        <f t="shared" si="10"/>
        <v>8.9406444696746181</v>
      </c>
      <c r="J166">
        <f t="shared" si="11"/>
        <v>0.10170377711069239</v>
      </c>
    </row>
    <row r="167" spans="1:10">
      <c r="A167" s="1">
        <v>2.5</v>
      </c>
      <c r="B167" s="1">
        <v>39.571399999999997</v>
      </c>
      <c r="C167">
        <f t="shared" si="8"/>
        <v>39.558861241667671</v>
      </c>
      <c r="D167">
        <f t="shared" si="9"/>
        <v>1.2538758332325983E-2</v>
      </c>
      <c r="E167">
        <f t="shared" si="10"/>
        <v>1.5722046051647428E-4</v>
      </c>
      <c r="J167">
        <f t="shared" si="11"/>
        <v>3.1686415775853229E-4</v>
      </c>
    </row>
    <row r="168" spans="1:10">
      <c r="A168" s="1">
        <v>3</v>
      </c>
      <c r="B168" s="1">
        <v>36.154800000000002</v>
      </c>
      <c r="C168">
        <f t="shared" si="8"/>
        <v>37.169271176796563</v>
      </c>
      <c r="D168">
        <f t="shared" si="9"/>
        <v>1.0144711767965617</v>
      </c>
      <c r="E168">
        <f t="shared" si="10"/>
        <v>1.0291517685510008</v>
      </c>
      <c r="J168">
        <f t="shared" si="11"/>
        <v>2.8059100777671615E-2</v>
      </c>
    </row>
    <row r="169" spans="1:10">
      <c r="A169" s="1">
        <v>2.7</v>
      </c>
      <c r="B169" s="1">
        <v>36.5</v>
      </c>
      <c r="C169">
        <f t="shared" si="8"/>
        <v>38.603025215719228</v>
      </c>
      <c r="D169">
        <f t="shared" si="9"/>
        <v>2.103025215719228</v>
      </c>
      <c r="E169">
        <f t="shared" si="10"/>
        <v>4.4227150579509056</v>
      </c>
      <c r="J169">
        <f t="shared" si="11"/>
        <v>5.7617129197787068E-2</v>
      </c>
    </row>
    <row r="170" spans="1:10">
      <c r="A170" s="1">
        <v>8.4</v>
      </c>
      <c r="B170" s="1">
        <v>30</v>
      </c>
      <c r="C170">
        <f t="shared" si="8"/>
        <v>11.361698476188621</v>
      </c>
      <c r="D170">
        <f t="shared" si="9"/>
        <v>18.638301523811379</v>
      </c>
      <c r="E170">
        <f t="shared" si="10"/>
        <v>347.38628369250955</v>
      </c>
      <c r="J170">
        <f t="shared" si="11"/>
        <v>0.62127671746037927</v>
      </c>
    </row>
    <row r="171" spans="1:10">
      <c r="A171" s="1">
        <v>5.5</v>
      </c>
      <c r="B171" s="1">
        <v>23.9</v>
      </c>
      <c r="C171">
        <f t="shared" si="8"/>
        <v>25.221320852441035</v>
      </c>
      <c r="D171">
        <f t="shared" si="9"/>
        <v>1.3213208524410369</v>
      </c>
      <c r="E171">
        <f t="shared" si="10"/>
        <v>1.7458887950955084</v>
      </c>
      <c r="J171">
        <f t="shared" si="11"/>
        <v>5.5285391315524561E-2</v>
      </c>
    </row>
    <row r="172" spans="1:10">
      <c r="A172" s="1">
        <v>2.7</v>
      </c>
      <c r="B172" s="1">
        <v>38.299999999999997</v>
      </c>
      <c r="C172">
        <f t="shared" si="8"/>
        <v>38.603025215719228</v>
      </c>
      <c r="D172">
        <f t="shared" si="9"/>
        <v>0.3030252157192308</v>
      </c>
      <c r="E172">
        <f t="shared" si="10"/>
        <v>9.1824281361686355E-2</v>
      </c>
      <c r="J172">
        <f t="shared" si="11"/>
        <v>7.9118855279172538E-3</v>
      </c>
    </row>
    <row r="173" spans="1:10">
      <c r="A173" s="1">
        <v>3.5</v>
      </c>
      <c r="B173" s="1">
        <v>29.9849</v>
      </c>
      <c r="C173">
        <f t="shared" si="8"/>
        <v>34.779681111925456</v>
      </c>
      <c r="D173">
        <f t="shared" si="9"/>
        <v>4.794781111925456</v>
      </c>
      <c r="E173">
        <f t="shared" si="10"/>
        <v>22.989925911277112</v>
      </c>
      <c r="J173">
        <f t="shared" si="11"/>
        <v>0.15990652334760017</v>
      </c>
    </row>
    <row r="174" spans="1:10">
      <c r="A174" s="1">
        <v>3</v>
      </c>
      <c r="B174" s="1">
        <v>34.4</v>
      </c>
      <c r="C174">
        <f t="shared" si="8"/>
        <v>37.169271176796563</v>
      </c>
      <c r="D174">
        <f t="shared" si="9"/>
        <v>2.7692711767965648</v>
      </c>
      <c r="E174">
        <f t="shared" si="10"/>
        <v>7.6688628506362306</v>
      </c>
      <c r="J174">
        <f t="shared" si="11"/>
        <v>8.0502069092923401E-2</v>
      </c>
    </row>
    <row r="175" spans="1:10">
      <c r="A175" s="1">
        <v>1.6</v>
      </c>
      <c r="B175" s="1">
        <v>48.318800000000003</v>
      </c>
      <c r="C175">
        <f t="shared" si="8"/>
        <v>43.860123358435658</v>
      </c>
      <c r="D175">
        <f t="shared" si="9"/>
        <v>4.4586766415643453</v>
      </c>
      <c r="E175">
        <f t="shared" si="10"/>
        <v>19.87979739403151</v>
      </c>
      <c r="J175">
        <f t="shared" si="11"/>
        <v>9.227622874666476E-2</v>
      </c>
    </row>
    <row r="176" spans="1:10">
      <c r="A176" s="1">
        <v>2.5</v>
      </c>
      <c r="B176" s="1">
        <v>35.860599999999998</v>
      </c>
      <c r="C176">
        <f t="shared" si="8"/>
        <v>39.558861241667671</v>
      </c>
      <c r="D176">
        <f t="shared" si="9"/>
        <v>3.698261241667673</v>
      </c>
      <c r="E176">
        <f t="shared" si="10"/>
        <v>13.677136211621319</v>
      </c>
      <c r="J176">
        <f t="shared" si="11"/>
        <v>0.10312881663072211</v>
      </c>
    </row>
    <row r="177" spans="1:10">
      <c r="A177" s="1">
        <v>3.8</v>
      </c>
      <c r="B177" s="1">
        <v>27.372</v>
      </c>
      <c r="C177">
        <f t="shared" si="8"/>
        <v>33.345927073002798</v>
      </c>
      <c r="D177">
        <f t="shared" si="9"/>
        <v>5.9739270730027982</v>
      </c>
      <c r="E177">
        <f t="shared" si="10"/>
        <v>35.687804673555782</v>
      </c>
      <c r="J177">
        <f t="shared" si="11"/>
        <v>0.2182495642628525</v>
      </c>
    </row>
    <row r="178" spans="1:10">
      <c r="A178" s="1">
        <v>5.3</v>
      </c>
      <c r="B178" s="1">
        <v>29.3645</v>
      </c>
      <c r="C178">
        <f t="shared" si="8"/>
        <v>26.177156878389479</v>
      </c>
      <c r="D178">
        <f t="shared" si="9"/>
        <v>3.187343121610521</v>
      </c>
      <c r="E178">
        <f t="shared" si="10"/>
        <v>10.1591561748779</v>
      </c>
      <c r="J178">
        <f t="shared" si="11"/>
        <v>0.10854409649782973</v>
      </c>
    </row>
    <row r="179" spans="1:10">
      <c r="A179" s="1">
        <v>2.5</v>
      </c>
      <c r="B179" s="1">
        <v>40.0169</v>
      </c>
      <c r="C179">
        <f t="shared" si="8"/>
        <v>39.558861241667671</v>
      </c>
      <c r="D179">
        <f t="shared" si="9"/>
        <v>0.45803875833232865</v>
      </c>
      <c r="E179">
        <f t="shared" si="10"/>
        <v>0.20979950413462137</v>
      </c>
      <c r="J179">
        <f t="shared" si="11"/>
        <v>1.1446132967129605E-2</v>
      </c>
    </row>
    <row r="180" spans="1:10">
      <c r="A180" s="1">
        <v>4.3</v>
      </c>
      <c r="B180" s="1">
        <v>27.6</v>
      </c>
      <c r="C180">
        <f t="shared" si="8"/>
        <v>30.95633700813169</v>
      </c>
      <c r="D180">
        <f t="shared" si="9"/>
        <v>3.356337008131689</v>
      </c>
      <c r="E180">
        <f t="shared" si="10"/>
        <v>11.264998112154377</v>
      </c>
      <c r="J180">
        <f t="shared" si="11"/>
        <v>0.12160641333810467</v>
      </c>
    </row>
    <row r="181" spans="1:10">
      <c r="A181" s="1">
        <v>2</v>
      </c>
      <c r="B181" s="1">
        <v>40.299999999999997</v>
      </c>
      <c r="C181">
        <f t="shared" si="8"/>
        <v>41.948451306538772</v>
      </c>
      <c r="D181">
        <f t="shared" si="9"/>
        <v>1.6484513065387745</v>
      </c>
      <c r="E181">
        <f t="shared" si="10"/>
        <v>2.7173917100293927</v>
      </c>
      <c r="J181">
        <f t="shared" si="11"/>
        <v>4.0904498921557682E-2</v>
      </c>
    </row>
    <row r="182" spans="1:10">
      <c r="A182" s="1">
        <v>3.7</v>
      </c>
      <c r="B182" s="1">
        <v>27</v>
      </c>
      <c r="C182">
        <f t="shared" si="8"/>
        <v>33.823845085977013</v>
      </c>
      <c r="D182">
        <f t="shared" si="9"/>
        <v>6.8238450859770126</v>
      </c>
      <c r="E182">
        <f t="shared" si="10"/>
        <v>46.564861757412622</v>
      </c>
      <c r="J182">
        <f t="shared" si="11"/>
        <v>0.25273500318433378</v>
      </c>
    </row>
    <row r="183" spans="1:10">
      <c r="A183" s="1">
        <v>2.5</v>
      </c>
      <c r="B183" s="1">
        <v>37.9</v>
      </c>
      <c r="C183">
        <f t="shared" si="8"/>
        <v>39.558861241667671</v>
      </c>
      <c r="D183">
        <f t="shared" si="9"/>
        <v>1.6588612416676725</v>
      </c>
      <c r="E183">
        <f t="shared" si="10"/>
        <v>2.7518206191072121</v>
      </c>
      <c r="J183">
        <f t="shared" si="11"/>
        <v>4.3769425901521705E-2</v>
      </c>
    </row>
    <row r="184" spans="1:10">
      <c r="A184" s="1">
        <v>2.4</v>
      </c>
      <c r="B184" s="1">
        <v>37.491100000000003</v>
      </c>
      <c r="C184">
        <f t="shared" si="8"/>
        <v>40.036779254641885</v>
      </c>
      <c r="D184">
        <f t="shared" si="9"/>
        <v>2.5456792546418825</v>
      </c>
      <c r="E184">
        <f t="shared" si="10"/>
        <v>6.4804828675140502</v>
      </c>
      <c r="J184">
        <f t="shared" si="11"/>
        <v>6.7900895269594183E-2</v>
      </c>
    </row>
    <row r="185" spans="1:10">
      <c r="A185" s="1">
        <v>2.4</v>
      </c>
      <c r="B185" s="1">
        <v>43.2286</v>
      </c>
      <c r="C185">
        <f t="shared" si="8"/>
        <v>40.036779254641885</v>
      </c>
      <c r="D185">
        <f t="shared" si="9"/>
        <v>3.1918207453581147</v>
      </c>
      <c r="E185">
        <f t="shared" si="10"/>
        <v>10.187719670498431</v>
      </c>
      <c r="J185">
        <f t="shared" si="11"/>
        <v>7.3835857403619698E-2</v>
      </c>
    </row>
    <row r="186" spans="1:10">
      <c r="A186" s="1">
        <v>3.5</v>
      </c>
      <c r="B186" s="1">
        <v>34.700000000000003</v>
      </c>
      <c r="C186">
        <f t="shared" si="8"/>
        <v>34.779681111925456</v>
      </c>
      <c r="D186">
        <f t="shared" si="9"/>
        <v>7.9681111925452797E-2</v>
      </c>
      <c r="E186">
        <f t="shared" si="10"/>
        <v>6.3490795976765355E-3</v>
      </c>
      <c r="J186">
        <f t="shared" si="11"/>
        <v>2.2962856462666512E-3</v>
      </c>
    </row>
    <row r="187" spans="1:10">
      <c r="A187" s="1">
        <v>6.2</v>
      </c>
      <c r="B187" s="1">
        <v>26.1</v>
      </c>
      <c r="C187">
        <f t="shared" si="8"/>
        <v>21.875894761621488</v>
      </c>
      <c r="D187">
        <f t="shared" si="9"/>
        <v>4.2241052383785131</v>
      </c>
      <c r="E187">
        <f t="shared" si="10"/>
        <v>17.843065064896795</v>
      </c>
      <c r="J187">
        <f t="shared" si="11"/>
        <v>0.16184311258155221</v>
      </c>
    </row>
    <row r="188" spans="1:10">
      <c r="A188" s="1">
        <v>2</v>
      </c>
      <c r="B188" s="1">
        <v>37.5</v>
      </c>
      <c r="C188">
        <f t="shared" si="8"/>
        <v>41.948451306538772</v>
      </c>
      <c r="D188">
        <f t="shared" si="9"/>
        <v>4.4484513065387716</v>
      </c>
      <c r="E188">
        <f t="shared" si="10"/>
        <v>19.788719026646504</v>
      </c>
      <c r="J188">
        <f t="shared" si="11"/>
        <v>0.11862536817436724</v>
      </c>
    </row>
    <row r="189" spans="1:10">
      <c r="A189" s="1">
        <v>4.5999999999999996</v>
      </c>
      <c r="B189" s="1">
        <v>33.799999999999997</v>
      </c>
      <c r="C189">
        <f t="shared" si="8"/>
        <v>29.522582969209026</v>
      </c>
      <c r="D189">
        <f t="shared" si="9"/>
        <v>4.2774170307909714</v>
      </c>
      <c r="E189">
        <f t="shared" si="10"/>
        <v>18.296296455300649</v>
      </c>
      <c r="J189">
        <f t="shared" si="11"/>
        <v>0.12655079972754354</v>
      </c>
    </row>
    <row r="190" spans="1:10">
      <c r="A190" s="1">
        <v>3.5</v>
      </c>
      <c r="B190" s="1">
        <v>32.348999999999997</v>
      </c>
      <c r="C190">
        <f t="shared" si="8"/>
        <v>34.779681111925456</v>
      </c>
      <c r="D190">
        <f t="shared" si="9"/>
        <v>2.430681111925459</v>
      </c>
      <c r="E190">
        <f t="shared" si="10"/>
        <v>5.9082106678711854</v>
      </c>
      <c r="J190">
        <f t="shared" si="11"/>
        <v>7.5139296792032503E-2</v>
      </c>
    </row>
    <row r="191" spans="1:10">
      <c r="A191" s="1">
        <v>4.5999999999999996</v>
      </c>
      <c r="B191" s="1">
        <v>29.9</v>
      </c>
      <c r="C191">
        <f t="shared" si="8"/>
        <v>29.522582969209026</v>
      </c>
      <c r="D191">
        <f t="shared" si="9"/>
        <v>0.37741703079097277</v>
      </c>
      <c r="E191">
        <f t="shared" si="10"/>
        <v>0.14244361513107409</v>
      </c>
      <c r="J191">
        <f t="shared" si="11"/>
        <v>1.2622643170266649E-2</v>
      </c>
    </row>
    <row r="192" spans="1:10">
      <c r="A192" s="1">
        <v>3.4</v>
      </c>
      <c r="B192" s="1">
        <v>40.997799999999998</v>
      </c>
      <c r="C192">
        <f t="shared" si="8"/>
        <v>35.257599124899677</v>
      </c>
      <c r="D192">
        <f t="shared" si="9"/>
        <v>5.7402008751003208</v>
      </c>
      <c r="E192">
        <f t="shared" si="10"/>
        <v>32.949906086502487</v>
      </c>
      <c r="J192">
        <f t="shared" si="11"/>
        <v>0.14001241225383609</v>
      </c>
    </row>
    <row r="193" spans="1:10">
      <c r="A193" s="1">
        <v>4</v>
      </c>
      <c r="B193" s="1">
        <v>28.4</v>
      </c>
      <c r="C193">
        <f t="shared" si="8"/>
        <v>32.390091047054355</v>
      </c>
      <c r="D193">
        <f t="shared" si="9"/>
        <v>3.9900910470543565</v>
      </c>
      <c r="E193">
        <f t="shared" si="10"/>
        <v>15.920826563783331</v>
      </c>
      <c r="J193">
        <f t="shared" si="11"/>
        <v>0.14049616362867454</v>
      </c>
    </row>
    <row r="194" spans="1:10">
      <c r="A194" s="1">
        <v>3.5</v>
      </c>
      <c r="B194" s="1">
        <v>34.9</v>
      </c>
      <c r="C194">
        <f t="shared" si="8"/>
        <v>34.779681111925456</v>
      </c>
      <c r="D194">
        <f t="shared" si="9"/>
        <v>0.12031888807454294</v>
      </c>
      <c r="E194">
        <f t="shared" si="10"/>
        <v>1.4476634827494391E-2</v>
      </c>
      <c r="J194">
        <f t="shared" si="11"/>
        <v>3.4475326095857579E-3</v>
      </c>
    </row>
    <row r="195" spans="1:10">
      <c r="A195" s="1">
        <v>3.7</v>
      </c>
      <c r="B195" s="1">
        <v>31.6</v>
      </c>
      <c r="C195">
        <f t="shared" ref="C195:C258" si="12">$H$6+($H$7*A195)</f>
        <v>33.823845085977013</v>
      </c>
      <c r="D195">
        <f t="shared" ref="D195:D258" si="13">ABS(B195-C195)</f>
        <v>2.2238450859770111</v>
      </c>
      <c r="E195">
        <f t="shared" ref="E195:E258" si="14">D195^2</f>
        <v>4.9454869664240997</v>
      </c>
      <c r="J195">
        <f t="shared" ref="J195:J258" si="15">D195/B195</f>
        <v>7.0374844492943386E-2</v>
      </c>
    </row>
    <row r="196" spans="1:10">
      <c r="A196" s="1">
        <v>1.3</v>
      </c>
      <c r="B196" s="1">
        <v>32.1</v>
      </c>
      <c r="C196">
        <f t="shared" si="12"/>
        <v>45.293877397358322</v>
      </c>
      <c r="D196">
        <f t="shared" si="13"/>
        <v>13.193877397358321</v>
      </c>
      <c r="E196">
        <f t="shared" si="14"/>
        <v>174.07840077652278</v>
      </c>
      <c r="J196">
        <f t="shared" si="15"/>
        <v>0.4110242179862405</v>
      </c>
    </row>
    <row r="197" spans="1:10">
      <c r="A197" s="1">
        <v>3.5</v>
      </c>
      <c r="B197" s="1">
        <v>37.6</v>
      </c>
      <c r="C197">
        <f t="shared" si="12"/>
        <v>34.779681111925456</v>
      </c>
      <c r="D197">
        <f t="shared" si="13"/>
        <v>2.8203188880745458</v>
      </c>
      <c r="E197">
        <f t="shared" si="14"/>
        <v>7.9541986304300423</v>
      </c>
      <c r="J197">
        <f t="shared" si="15"/>
        <v>7.5008481065812385E-2</v>
      </c>
    </row>
    <row r="198" spans="1:10">
      <c r="A198" s="1">
        <v>4.8</v>
      </c>
      <c r="B198" s="1">
        <v>25.56</v>
      </c>
      <c r="C198">
        <f t="shared" si="12"/>
        <v>28.566746943260583</v>
      </c>
      <c r="D198">
        <f t="shared" si="13"/>
        <v>3.006746943260584</v>
      </c>
      <c r="E198">
        <f t="shared" si="14"/>
        <v>9.0405271808068655</v>
      </c>
      <c r="J198">
        <f t="shared" si="15"/>
        <v>0.11763485693507762</v>
      </c>
    </row>
    <row r="199" spans="1:10">
      <c r="A199" s="1">
        <v>2.5</v>
      </c>
      <c r="B199" s="1">
        <v>51.6</v>
      </c>
      <c r="C199">
        <f t="shared" si="12"/>
        <v>39.558861241667671</v>
      </c>
      <c r="D199">
        <f t="shared" si="13"/>
        <v>12.04113875833233</v>
      </c>
      <c r="E199">
        <f t="shared" si="14"/>
        <v>144.98902259741305</v>
      </c>
      <c r="J199">
        <f t="shared" si="15"/>
        <v>0.23335540229326221</v>
      </c>
    </row>
    <row r="200" spans="1:10">
      <c r="A200" s="1">
        <v>4.2</v>
      </c>
      <c r="B200" s="1">
        <v>24.6</v>
      </c>
      <c r="C200">
        <f t="shared" si="12"/>
        <v>31.434255021105908</v>
      </c>
      <c r="D200">
        <f t="shared" si="13"/>
        <v>6.834255021105907</v>
      </c>
      <c r="E200">
        <f t="shared" si="14"/>
        <v>46.7070416935113</v>
      </c>
      <c r="J200">
        <f t="shared" si="15"/>
        <v>0.2778152447604027</v>
      </c>
    </row>
    <row r="201" spans="1:10">
      <c r="A201" s="1">
        <v>3</v>
      </c>
      <c r="B201" s="1">
        <v>34.7288</v>
      </c>
      <c r="C201">
        <f t="shared" si="12"/>
        <v>37.169271176796563</v>
      </c>
      <c r="D201">
        <f t="shared" si="13"/>
        <v>2.4404711767965637</v>
      </c>
      <c r="E201">
        <f t="shared" si="14"/>
        <v>5.9558995647748043</v>
      </c>
      <c r="J201">
        <f t="shared" si="15"/>
        <v>7.0272257515277339E-2</v>
      </c>
    </row>
    <row r="202" spans="1:10">
      <c r="A202" s="1">
        <v>2.4</v>
      </c>
      <c r="B202" s="1">
        <v>35.299999999999997</v>
      </c>
      <c r="C202">
        <f t="shared" si="12"/>
        <v>40.036779254641885</v>
      </c>
      <c r="D202">
        <f t="shared" si="13"/>
        <v>4.7367792546418883</v>
      </c>
      <c r="E202">
        <f t="shared" si="14"/>
        <v>22.437077707205763</v>
      </c>
      <c r="J202">
        <f t="shared" si="15"/>
        <v>0.1341863811513283</v>
      </c>
    </row>
    <row r="203" spans="1:10">
      <c r="A203" s="1">
        <v>4</v>
      </c>
      <c r="B203" s="1">
        <v>27.1846</v>
      </c>
      <c r="C203">
        <f t="shared" si="12"/>
        <v>32.390091047054355</v>
      </c>
      <c r="D203">
        <f t="shared" si="13"/>
        <v>5.2054910470543554</v>
      </c>
      <c r="E203">
        <f t="shared" si="14"/>
        <v>27.097137040963048</v>
      </c>
      <c r="J203">
        <f t="shared" si="15"/>
        <v>0.19148676261759803</v>
      </c>
    </row>
    <row r="204" spans="1:10">
      <c r="A204" s="1">
        <v>3.8</v>
      </c>
      <c r="B204" s="1">
        <v>33.848199999999999</v>
      </c>
      <c r="C204">
        <f t="shared" si="12"/>
        <v>33.345927073002798</v>
      </c>
      <c r="D204">
        <f t="shared" si="13"/>
        <v>0.50227292699720039</v>
      </c>
      <c r="E204">
        <f t="shared" si="14"/>
        <v>0.25227809319433497</v>
      </c>
      <c r="J204">
        <f t="shared" si="15"/>
        <v>1.4838984849924085E-2</v>
      </c>
    </row>
    <row r="205" spans="1:10">
      <c r="A205" s="1">
        <v>2.4</v>
      </c>
      <c r="B205" s="1">
        <v>42.3</v>
      </c>
      <c r="C205">
        <f t="shared" si="12"/>
        <v>40.036779254641885</v>
      </c>
      <c r="D205">
        <f t="shared" si="13"/>
        <v>2.2632207453581117</v>
      </c>
      <c r="E205">
        <f t="shared" si="14"/>
        <v>5.1221681422193264</v>
      </c>
      <c r="J205">
        <f t="shared" si="15"/>
        <v>5.3504036533288696E-2</v>
      </c>
    </row>
    <row r="206" spans="1:10">
      <c r="A206" s="1">
        <v>5.5</v>
      </c>
      <c r="B206" s="1">
        <v>32.299999999999997</v>
      </c>
      <c r="C206">
        <f t="shared" si="12"/>
        <v>25.221320852441035</v>
      </c>
      <c r="D206">
        <f t="shared" si="13"/>
        <v>7.0786791475589617</v>
      </c>
      <c r="E206">
        <f t="shared" si="14"/>
        <v>50.107698474086071</v>
      </c>
      <c r="J206">
        <f t="shared" si="15"/>
        <v>0.21915415317520007</v>
      </c>
    </row>
    <row r="207" spans="1:10">
      <c r="A207" s="1">
        <v>2.4</v>
      </c>
      <c r="B207" s="1">
        <v>41.695999999999998</v>
      </c>
      <c r="C207">
        <f t="shared" si="12"/>
        <v>40.036779254641885</v>
      </c>
      <c r="D207">
        <f t="shared" si="13"/>
        <v>1.6592207453581125</v>
      </c>
      <c r="E207">
        <f t="shared" si="14"/>
        <v>2.7530134818267302</v>
      </c>
      <c r="J207">
        <f t="shared" si="15"/>
        <v>3.9793283417069086E-2</v>
      </c>
    </row>
    <row r="208" spans="1:10">
      <c r="A208" s="1">
        <v>2.4</v>
      </c>
      <c r="B208" s="1">
        <v>39.200000000000003</v>
      </c>
      <c r="C208">
        <f t="shared" si="12"/>
        <v>40.036779254641885</v>
      </c>
      <c r="D208">
        <f t="shared" si="13"/>
        <v>0.83677925464188263</v>
      </c>
      <c r="E208">
        <f t="shared" si="14"/>
        <v>0.7001995209990246</v>
      </c>
      <c r="J208">
        <f t="shared" si="15"/>
        <v>2.134640955719088E-2</v>
      </c>
    </row>
    <row r="209" spans="1:10">
      <c r="A209" s="1">
        <v>2</v>
      </c>
      <c r="B209" s="1">
        <v>38</v>
      </c>
      <c r="C209">
        <f t="shared" si="12"/>
        <v>41.948451306538772</v>
      </c>
      <c r="D209">
        <f t="shared" si="13"/>
        <v>3.9484513065387716</v>
      </c>
      <c r="E209">
        <f t="shared" si="14"/>
        <v>15.590267720107732</v>
      </c>
      <c r="J209">
        <f t="shared" si="15"/>
        <v>0.10390661332996767</v>
      </c>
    </row>
    <row r="210" spans="1:10">
      <c r="A210" s="1">
        <v>3.7</v>
      </c>
      <c r="B210" s="1">
        <v>28.5</v>
      </c>
      <c r="C210">
        <f t="shared" si="12"/>
        <v>33.823845085977013</v>
      </c>
      <c r="D210">
        <f t="shared" si="13"/>
        <v>5.3238450859770126</v>
      </c>
      <c r="E210">
        <f t="shared" si="14"/>
        <v>28.343326499481584</v>
      </c>
      <c r="J210">
        <f t="shared" si="15"/>
        <v>0.18680158196410571</v>
      </c>
    </row>
    <row r="211" spans="1:10">
      <c r="A211" s="1">
        <v>4.4000000000000004</v>
      </c>
      <c r="B211" s="1">
        <v>23.152100000000001</v>
      </c>
      <c r="C211">
        <f t="shared" si="12"/>
        <v>30.478418995157465</v>
      </c>
      <c r="D211">
        <f t="shared" si="13"/>
        <v>7.3263189951574645</v>
      </c>
      <c r="E211">
        <f t="shared" si="14"/>
        <v>53.674950018805077</v>
      </c>
      <c r="J211">
        <f t="shared" si="15"/>
        <v>0.31644295744910672</v>
      </c>
    </row>
    <row r="212" spans="1:10">
      <c r="A212" s="1">
        <v>3.6</v>
      </c>
      <c r="B212" s="1">
        <v>31.6</v>
      </c>
      <c r="C212">
        <f t="shared" si="12"/>
        <v>34.301763098951234</v>
      </c>
      <c r="D212">
        <f t="shared" si="13"/>
        <v>2.7017630989512327</v>
      </c>
      <c r="E212">
        <f t="shared" si="14"/>
        <v>7.2995238428545681</v>
      </c>
      <c r="J212">
        <f t="shared" si="15"/>
        <v>8.5498832245292172E-2</v>
      </c>
    </row>
    <row r="213" spans="1:10">
      <c r="A213" s="1">
        <v>2.2999999999999998</v>
      </c>
      <c r="B213" s="1">
        <v>32.8232</v>
      </c>
      <c r="C213">
        <f t="shared" si="12"/>
        <v>40.514697267616114</v>
      </c>
      <c r="D213">
        <f t="shared" si="13"/>
        <v>7.6914972676161142</v>
      </c>
      <c r="E213">
        <f t="shared" si="14"/>
        <v>59.159130217746153</v>
      </c>
      <c r="J213">
        <f t="shared" si="15"/>
        <v>0.23433112151210467</v>
      </c>
    </row>
    <row r="214" spans="1:10">
      <c r="A214" s="1">
        <v>3</v>
      </c>
      <c r="B214" s="1">
        <v>33.629600000000003</v>
      </c>
      <c r="C214">
        <f t="shared" si="12"/>
        <v>37.169271176796563</v>
      </c>
      <c r="D214">
        <f t="shared" si="13"/>
        <v>3.5396711767965598</v>
      </c>
      <c r="E214">
        <f t="shared" si="14"/>
        <v>12.529272039844344</v>
      </c>
      <c r="J214">
        <f t="shared" si="15"/>
        <v>0.10525463213349429</v>
      </c>
    </row>
    <row r="215" spans="1:10">
      <c r="A215" s="1">
        <v>2</v>
      </c>
      <c r="B215" s="1">
        <v>50.9</v>
      </c>
      <c r="C215">
        <f t="shared" si="12"/>
        <v>41.948451306538772</v>
      </c>
      <c r="D215">
        <f t="shared" si="13"/>
        <v>8.9515486934612269</v>
      </c>
      <c r="E215">
        <f t="shared" si="14"/>
        <v>80.130224011407392</v>
      </c>
      <c r="J215">
        <f t="shared" si="15"/>
        <v>0.17586539672811841</v>
      </c>
    </row>
    <row r="216" spans="1:10">
      <c r="A216" s="1">
        <v>2.5</v>
      </c>
      <c r="B216" s="1">
        <v>38.6</v>
      </c>
      <c r="C216">
        <f t="shared" si="12"/>
        <v>39.558861241667671</v>
      </c>
      <c r="D216">
        <f t="shared" si="13"/>
        <v>0.95886124166766962</v>
      </c>
      <c r="E216">
        <f t="shared" si="14"/>
        <v>0.91941488077246514</v>
      </c>
      <c r="J216">
        <f t="shared" si="15"/>
        <v>2.4840964810043255E-2</v>
      </c>
    </row>
    <row r="217" spans="1:10">
      <c r="A217" s="1">
        <v>2</v>
      </c>
      <c r="B217" s="1">
        <v>60.1</v>
      </c>
      <c r="C217">
        <f t="shared" si="12"/>
        <v>41.948451306538772</v>
      </c>
      <c r="D217">
        <f t="shared" si="13"/>
        <v>18.15154869346123</v>
      </c>
      <c r="E217">
        <f t="shared" si="14"/>
        <v>329.47871997109405</v>
      </c>
      <c r="J217">
        <f t="shared" si="15"/>
        <v>0.30202244082298219</v>
      </c>
    </row>
    <row r="218" spans="1:10">
      <c r="A218" s="1">
        <v>3.5</v>
      </c>
      <c r="B218" s="1">
        <v>41.2</v>
      </c>
      <c r="C218">
        <f t="shared" si="12"/>
        <v>34.779681111925456</v>
      </c>
      <c r="D218">
        <f t="shared" si="13"/>
        <v>6.4203188880745472</v>
      </c>
      <c r="E218">
        <f t="shared" si="14"/>
        <v>41.22049462456679</v>
      </c>
      <c r="J218">
        <f t="shared" si="15"/>
        <v>0.155832982720256</v>
      </c>
    </row>
    <row r="219" spans="1:10">
      <c r="A219" s="1">
        <v>2</v>
      </c>
      <c r="B219" s="1">
        <v>41.566099999999999</v>
      </c>
      <c r="C219">
        <f t="shared" si="12"/>
        <v>41.948451306538772</v>
      </c>
      <c r="D219">
        <f t="shared" si="13"/>
        <v>0.38235130653877292</v>
      </c>
      <c r="E219">
        <f t="shared" si="14"/>
        <v>0.14619252161190668</v>
      </c>
      <c r="J219">
        <f t="shared" si="15"/>
        <v>9.198633177968896E-3</v>
      </c>
    </row>
    <row r="220" spans="1:10">
      <c r="A220" s="1">
        <v>2</v>
      </c>
      <c r="B220" s="1">
        <v>42</v>
      </c>
      <c r="C220">
        <f t="shared" si="12"/>
        <v>41.948451306538772</v>
      </c>
      <c r="D220">
        <f t="shared" si="13"/>
        <v>5.1548693461228368E-2</v>
      </c>
      <c r="E220">
        <f t="shared" si="14"/>
        <v>2.657267797559688E-3</v>
      </c>
      <c r="J220">
        <f t="shared" si="15"/>
        <v>1.2273498443149612E-3</v>
      </c>
    </row>
    <row r="221" spans="1:10">
      <c r="A221" s="1">
        <v>5.3</v>
      </c>
      <c r="B221" s="1">
        <v>23.299900000000001</v>
      </c>
      <c r="C221">
        <f t="shared" si="12"/>
        <v>26.177156878389479</v>
      </c>
      <c r="D221">
        <f t="shared" si="13"/>
        <v>2.8772568783894776</v>
      </c>
      <c r="E221">
        <f t="shared" si="14"/>
        <v>8.2786071442395617</v>
      </c>
      <c r="J221">
        <f t="shared" si="15"/>
        <v>0.12348794966456841</v>
      </c>
    </row>
    <row r="222" spans="1:10">
      <c r="A222" s="1">
        <v>2.5</v>
      </c>
      <c r="B222" s="1">
        <v>38.377800000000001</v>
      </c>
      <c r="C222">
        <f t="shared" si="12"/>
        <v>39.558861241667671</v>
      </c>
      <c r="D222">
        <f t="shared" si="13"/>
        <v>1.1810612416676705</v>
      </c>
      <c r="E222">
        <f t="shared" si="14"/>
        <v>1.3949056565695794</v>
      </c>
      <c r="J222">
        <f t="shared" si="15"/>
        <v>3.0774594731007781E-2</v>
      </c>
    </row>
    <row r="223" spans="1:10">
      <c r="A223" s="1">
        <v>3</v>
      </c>
      <c r="B223" s="1">
        <v>33.722900000000003</v>
      </c>
      <c r="C223">
        <f t="shared" si="12"/>
        <v>37.169271176796563</v>
      </c>
      <c r="D223">
        <f t="shared" si="13"/>
        <v>3.4463711767965606</v>
      </c>
      <c r="E223">
        <f t="shared" si="14"/>
        <v>11.87747428825411</v>
      </c>
      <c r="J223">
        <f t="shared" si="15"/>
        <v>0.10219676174933236</v>
      </c>
    </row>
    <row r="224" spans="1:10">
      <c r="A224" s="1">
        <v>2</v>
      </c>
      <c r="B224" s="1">
        <v>49.216999999999999</v>
      </c>
      <c r="C224">
        <f t="shared" si="12"/>
        <v>41.948451306538772</v>
      </c>
      <c r="D224">
        <f t="shared" si="13"/>
        <v>7.2685486934612271</v>
      </c>
      <c r="E224">
        <f t="shared" si="14"/>
        <v>52.831800109216914</v>
      </c>
      <c r="J224">
        <f t="shared" si="15"/>
        <v>0.1476837006209486</v>
      </c>
    </row>
    <row r="225" spans="1:10">
      <c r="A225" s="1">
        <v>5.7</v>
      </c>
      <c r="B225" s="1">
        <v>34.5</v>
      </c>
      <c r="C225">
        <f t="shared" si="12"/>
        <v>24.265484826492592</v>
      </c>
      <c r="D225">
        <f t="shared" si="13"/>
        <v>10.234515173507408</v>
      </c>
      <c r="E225">
        <f t="shared" si="14"/>
        <v>104.74530083675336</v>
      </c>
      <c r="J225">
        <f t="shared" si="15"/>
        <v>0.29665261372485241</v>
      </c>
    </row>
    <row r="226" spans="1:10">
      <c r="A226" s="1">
        <v>2</v>
      </c>
      <c r="B226" s="1">
        <v>42.575000000000003</v>
      </c>
      <c r="C226">
        <f t="shared" si="12"/>
        <v>41.948451306538772</v>
      </c>
      <c r="D226">
        <f t="shared" si="13"/>
        <v>0.62654869346123121</v>
      </c>
      <c r="E226">
        <f t="shared" si="14"/>
        <v>0.39256326527797586</v>
      </c>
      <c r="J226">
        <f t="shared" si="15"/>
        <v>1.4716352165853932E-2</v>
      </c>
    </row>
    <row r="227" spans="1:10">
      <c r="A227" s="1">
        <v>3</v>
      </c>
      <c r="B227" s="1">
        <v>35.708100000000002</v>
      </c>
      <c r="C227">
        <f t="shared" si="12"/>
        <v>37.169271176796563</v>
      </c>
      <c r="D227">
        <f t="shared" si="13"/>
        <v>1.4611711767965616</v>
      </c>
      <c r="E227">
        <f t="shared" si="14"/>
        <v>2.1350212079010489</v>
      </c>
      <c r="J227">
        <f t="shared" si="15"/>
        <v>4.0919880273567105E-2</v>
      </c>
    </row>
    <row r="228" spans="1:10">
      <c r="A228" s="1">
        <v>2.5</v>
      </c>
      <c r="B228" s="1">
        <v>37.5</v>
      </c>
      <c r="C228">
        <f t="shared" si="12"/>
        <v>39.558861241667671</v>
      </c>
      <c r="D228">
        <f t="shared" si="13"/>
        <v>2.058861241667671</v>
      </c>
      <c r="E228">
        <f t="shared" si="14"/>
        <v>4.2389096124413443</v>
      </c>
      <c r="J228">
        <f t="shared" si="15"/>
        <v>5.4902966444471228E-2</v>
      </c>
    </row>
    <row r="229" spans="1:10">
      <c r="A229" s="1">
        <v>3</v>
      </c>
      <c r="B229" s="1">
        <v>35.883099999999999</v>
      </c>
      <c r="C229">
        <f t="shared" si="12"/>
        <v>37.169271176796563</v>
      </c>
      <c r="D229">
        <f t="shared" si="13"/>
        <v>1.2861711767965645</v>
      </c>
      <c r="E229">
        <f t="shared" si="14"/>
        <v>1.6542362960222594</v>
      </c>
      <c r="J229">
        <f t="shared" si="15"/>
        <v>3.5843368516002366E-2</v>
      </c>
    </row>
    <row r="230" spans="1:10">
      <c r="A230" s="1">
        <v>3.8</v>
      </c>
      <c r="B230" s="1">
        <v>29.5</v>
      </c>
      <c r="C230">
        <f t="shared" si="12"/>
        <v>33.345927073002798</v>
      </c>
      <c r="D230">
        <f t="shared" si="13"/>
        <v>3.8459270730027981</v>
      </c>
      <c r="E230">
        <f t="shared" si="14"/>
        <v>14.79115505085587</v>
      </c>
      <c r="J230">
        <f t="shared" si="15"/>
        <v>0.13037040925433213</v>
      </c>
    </row>
    <row r="231" spans="1:10">
      <c r="A231" s="1">
        <v>2.4</v>
      </c>
      <c r="B231" s="1">
        <v>46.8</v>
      </c>
      <c r="C231">
        <f t="shared" si="12"/>
        <v>40.036779254641885</v>
      </c>
      <c r="D231">
        <f t="shared" si="13"/>
        <v>6.7632207453581117</v>
      </c>
      <c r="E231">
        <f t="shared" si="14"/>
        <v>45.741154850442335</v>
      </c>
      <c r="J231">
        <f t="shared" si="15"/>
        <v>0.14451326378970325</v>
      </c>
    </row>
    <row r="232" spans="1:10">
      <c r="A232" s="1">
        <v>4.7</v>
      </c>
      <c r="B232" s="1">
        <v>25.6</v>
      </c>
      <c r="C232">
        <f t="shared" si="12"/>
        <v>29.044664956234804</v>
      </c>
      <c r="D232">
        <f t="shared" si="13"/>
        <v>3.4446649562348028</v>
      </c>
      <c r="E232">
        <f t="shared" si="14"/>
        <v>11.865716660712117</v>
      </c>
      <c r="J232">
        <f t="shared" si="15"/>
        <v>0.13455722485292199</v>
      </c>
    </row>
    <row r="233" spans="1:10">
      <c r="A233" s="1">
        <v>5</v>
      </c>
      <c r="B233" s="1">
        <v>29.7559</v>
      </c>
      <c r="C233">
        <f t="shared" si="12"/>
        <v>27.61091091731214</v>
      </c>
      <c r="D233">
        <f t="shared" si="13"/>
        <v>2.1449890826878608</v>
      </c>
      <c r="E233">
        <f t="shared" si="14"/>
        <v>4.6009781648501109</v>
      </c>
      <c r="J233">
        <f t="shared" si="15"/>
        <v>7.2086177285441227E-2</v>
      </c>
    </row>
    <row r="234" spans="1:10">
      <c r="A234" s="1">
        <v>3.5</v>
      </c>
      <c r="B234" s="1">
        <v>34.200000000000003</v>
      </c>
      <c r="C234">
        <f t="shared" si="12"/>
        <v>34.779681111925456</v>
      </c>
      <c r="D234">
        <f t="shared" si="13"/>
        <v>0.5796811119254528</v>
      </c>
      <c r="E234">
        <f t="shared" si="14"/>
        <v>0.33603019152312935</v>
      </c>
      <c r="J234">
        <f t="shared" si="15"/>
        <v>1.6949740114779319E-2</v>
      </c>
    </row>
    <row r="235" spans="1:10">
      <c r="A235" s="1">
        <v>1.6</v>
      </c>
      <c r="B235" s="1">
        <v>48.9</v>
      </c>
      <c r="C235">
        <f t="shared" si="12"/>
        <v>43.860123358435658</v>
      </c>
      <c r="D235">
        <f t="shared" si="13"/>
        <v>5.0398766415643408</v>
      </c>
      <c r="E235">
        <f t="shared" si="14"/>
        <v>25.400356562185859</v>
      </c>
      <c r="J235">
        <f t="shared" si="15"/>
        <v>0.1030649619951808</v>
      </c>
    </row>
    <row r="236" spans="1:10">
      <c r="A236" s="1">
        <v>2.5</v>
      </c>
      <c r="B236" s="1">
        <v>40.187600000000003</v>
      </c>
      <c r="C236">
        <f t="shared" si="12"/>
        <v>39.558861241667671</v>
      </c>
      <c r="D236">
        <f t="shared" si="13"/>
        <v>0.62873875833233228</v>
      </c>
      <c r="E236">
        <f t="shared" si="14"/>
        <v>0.39531242622928292</v>
      </c>
      <c r="J236">
        <f t="shared" si="15"/>
        <v>1.5645093469934312E-2</v>
      </c>
    </row>
    <row r="237" spans="1:10">
      <c r="A237" s="1">
        <v>3.8</v>
      </c>
      <c r="B237" s="1">
        <v>29.0307</v>
      </c>
      <c r="C237">
        <f t="shared" si="12"/>
        <v>33.345927073002798</v>
      </c>
      <c r="D237">
        <f t="shared" si="13"/>
        <v>4.3152270730027986</v>
      </c>
      <c r="E237">
        <f t="shared" si="14"/>
        <v>18.6211846915763</v>
      </c>
      <c r="J237">
        <f t="shared" si="15"/>
        <v>0.14864357638647357</v>
      </c>
    </row>
    <row r="238" spans="1:10">
      <c r="A238" s="1">
        <v>2.2999999999999998</v>
      </c>
      <c r="B238" s="1">
        <v>37.700000000000003</v>
      </c>
      <c r="C238">
        <f t="shared" si="12"/>
        <v>40.514697267616114</v>
      </c>
      <c r="D238">
        <f t="shared" si="13"/>
        <v>2.8146972676161113</v>
      </c>
      <c r="E238">
        <f t="shared" si="14"/>
        <v>7.9225207083256031</v>
      </c>
      <c r="J238">
        <f t="shared" si="15"/>
        <v>7.466040497655467E-2</v>
      </c>
    </row>
    <row r="239" spans="1:10">
      <c r="A239" s="1">
        <v>3.7</v>
      </c>
      <c r="B239" s="1">
        <v>28.7</v>
      </c>
      <c r="C239">
        <f t="shared" si="12"/>
        <v>33.823845085977013</v>
      </c>
      <c r="D239">
        <f t="shared" si="13"/>
        <v>5.1238450859770133</v>
      </c>
      <c r="E239">
        <f t="shared" si="14"/>
        <v>26.253788465090786</v>
      </c>
      <c r="J239">
        <f t="shared" si="15"/>
        <v>0.1785311876647043</v>
      </c>
    </row>
    <row r="240" spans="1:10">
      <c r="A240" s="1">
        <v>5.3</v>
      </c>
      <c r="B240" s="1">
        <v>22.9</v>
      </c>
      <c r="C240">
        <f t="shared" si="12"/>
        <v>26.177156878389479</v>
      </c>
      <c r="D240">
        <f t="shared" si="13"/>
        <v>3.27715687838948</v>
      </c>
      <c r="E240">
        <f t="shared" si="14"/>
        <v>10.739757205575481</v>
      </c>
      <c r="J240">
        <f t="shared" si="15"/>
        <v>0.14310728726591618</v>
      </c>
    </row>
    <row r="241" spans="1:10">
      <c r="A241" s="1">
        <v>2</v>
      </c>
      <c r="B241" s="1">
        <v>42.774299999999997</v>
      </c>
      <c r="C241">
        <f t="shared" si="12"/>
        <v>41.948451306538772</v>
      </c>
      <c r="D241">
        <f t="shared" si="13"/>
        <v>0.82584869346122503</v>
      </c>
      <c r="E241">
        <f t="shared" si="14"/>
        <v>0.6820260644916124</v>
      </c>
      <c r="J241">
        <f t="shared" si="15"/>
        <v>1.9307123517187309E-2</v>
      </c>
    </row>
    <row r="242" spans="1:10">
      <c r="A242" s="1">
        <v>6.1</v>
      </c>
      <c r="B242" s="1">
        <v>30.1</v>
      </c>
      <c r="C242">
        <f t="shared" si="12"/>
        <v>22.35381277459571</v>
      </c>
      <c r="D242">
        <f t="shared" si="13"/>
        <v>7.7461872254042916</v>
      </c>
      <c r="E242">
        <f t="shared" si="14"/>
        <v>60.00341653101664</v>
      </c>
      <c r="J242">
        <f t="shared" si="15"/>
        <v>0.25734841280412929</v>
      </c>
    </row>
    <row r="243" spans="1:10">
      <c r="A243" s="1">
        <v>4.8</v>
      </c>
      <c r="B243" s="1">
        <v>30.537500000000001</v>
      </c>
      <c r="C243">
        <f t="shared" si="12"/>
        <v>28.566746943260583</v>
      </c>
      <c r="D243">
        <f t="shared" si="13"/>
        <v>1.9707530567394187</v>
      </c>
      <c r="E243">
        <f t="shared" si="14"/>
        <v>3.8838676106477625</v>
      </c>
      <c r="J243">
        <f t="shared" si="15"/>
        <v>6.4535507384016977E-2</v>
      </c>
    </row>
    <row r="244" spans="1:10">
      <c r="A244" s="1">
        <v>3</v>
      </c>
      <c r="B244" s="1">
        <v>35.731099999999998</v>
      </c>
      <c r="C244">
        <f t="shared" si="12"/>
        <v>37.169271176796563</v>
      </c>
      <c r="D244">
        <f t="shared" si="13"/>
        <v>1.4381711767965655</v>
      </c>
      <c r="E244">
        <f t="shared" si="14"/>
        <v>2.0683363337684182</v>
      </c>
      <c r="J244">
        <f t="shared" si="15"/>
        <v>4.0249843324066864E-2</v>
      </c>
    </row>
    <row r="245" spans="1:10">
      <c r="A245" s="1">
        <v>2</v>
      </c>
      <c r="B245" s="1">
        <v>37.5</v>
      </c>
      <c r="C245">
        <f t="shared" si="12"/>
        <v>41.948451306538772</v>
      </c>
      <c r="D245">
        <f t="shared" si="13"/>
        <v>4.4484513065387716</v>
      </c>
      <c r="E245">
        <f t="shared" si="14"/>
        <v>19.788719026646504</v>
      </c>
      <c r="J245">
        <f t="shared" si="15"/>
        <v>0.11862536817436724</v>
      </c>
    </row>
    <row r="246" spans="1:10">
      <c r="A246" s="1">
        <v>4.2</v>
      </c>
      <c r="B246" s="1">
        <v>24.183700000000002</v>
      </c>
      <c r="C246">
        <f t="shared" si="12"/>
        <v>31.434255021105908</v>
      </c>
      <c r="D246">
        <f t="shared" si="13"/>
        <v>7.2505550211059067</v>
      </c>
      <c r="E246">
        <f t="shared" si="14"/>
        <v>52.570548114084076</v>
      </c>
      <c r="J246">
        <f t="shared" si="15"/>
        <v>0.29981165086839096</v>
      </c>
    </row>
    <row r="247" spans="1:10">
      <c r="A247" s="1">
        <v>3.5</v>
      </c>
      <c r="B247" s="1">
        <v>35.5</v>
      </c>
      <c r="C247">
        <f t="shared" si="12"/>
        <v>34.779681111925456</v>
      </c>
      <c r="D247">
        <f t="shared" si="13"/>
        <v>0.72031888807454436</v>
      </c>
      <c r="E247">
        <f t="shared" si="14"/>
        <v>0.51885930051694795</v>
      </c>
      <c r="J247">
        <f t="shared" si="15"/>
        <v>2.0290672903508292E-2</v>
      </c>
    </row>
    <row r="248" spans="1:10">
      <c r="A248" s="1">
        <v>2.4</v>
      </c>
      <c r="B248" s="1">
        <v>46.8</v>
      </c>
      <c r="C248">
        <f t="shared" si="12"/>
        <v>40.036779254641885</v>
      </c>
      <c r="D248">
        <f t="shared" si="13"/>
        <v>6.7632207453581117</v>
      </c>
      <c r="E248">
        <f t="shared" si="14"/>
        <v>45.741154850442335</v>
      </c>
      <c r="J248">
        <f t="shared" si="15"/>
        <v>0.14451326378970325</v>
      </c>
    </row>
    <row r="249" spans="1:10">
      <c r="A249" s="1">
        <v>2.5</v>
      </c>
      <c r="B249" s="1">
        <v>38.4</v>
      </c>
      <c r="C249">
        <f t="shared" si="12"/>
        <v>39.558861241667671</v>
      </c>
      <c r="D249">
        <f t="shared" si="13"/>
        <v>1.1588612416676725</v>
      </c>
      <c r="E249">
        <f t="shared" si="14"/>
        <v>1.3429593774395396</v>
      </c>
      <c r="J249">
        <f t="shared" si="15"/>
        <v>3.0178678168428973E-2</v>
      </c>
    </row>
    <row r="250" spans="1:10">
      <c r="A250" s="1">
        <v>4.4000000000000004</v>
      </c>
      <c r="B250" s="1">
        <v>30.953700000000001</v>
      </c>
      <c r="C250">
        <f t="shared" si="12"/>
        <v>30.478418995157465</v>
      </c>
      <c r="D250">
        <f t="shared" si="13"/>
        <v>0.47528100484253599</v>
      </c>
      <c r="E250">
        <f t="shared" si="14"/>
        <v>0.22589203356413073</v>
      </c>
      <c r="J250">
        <f t="shared" si="15"/>
        <v>1.5354578122891156E-2</v>
      </c>
    </row>
    <row r="251" spans="1:10">
      <c r="A251" s="1">
        <v>4</v>
      </c>
      <c r="B251" s="1">
        <v>27.566500000000001</v>
      </c>
      <c r="C251">
        <f t="shared" si="12"/>
        <v>32.390091047054355</v>
      </c>
      <c r="D251">
        <f t="shared" si="13"/>
        <v>4.8235910470543537</v>
      </c>
      <c r="E251">
        <f t="shared" si="14"/>
        <v>23.267030589222916</v>
      </c>
      <c r="J251">
        <f t="shared" si="15"/>
        <v>0.17498017691960727</v>
      </c>
    </row>
    <row r="252" spans="1:10">
      <c r="A252" s="1">
        <v>3</v>
      </c>
      <c r="B252" s="1">
        <v>34.548200000000001</v>
      </c>
      <c r="C252">
        <f t="shared" si="12"/>
        <v>37.169271176796563</v>
      </c>
      <c r="D252">
        <f t="shared" si="13"/>
        <v>2.621071176796562</v>
      </c>
      <c r="E252">
        <f t="shared" si="14"/>
        <v>6.8700141138337143</v>
      </c>
      <c r="J252">
        <f t="shared" si="15"/>
        <v>7.5867083575889976E-2</v>
      </c>
    </row>
    <row r="253" spans="1:10">
      <c r="A253" s="1">
        <v>2</v>
      </c>
      <c r="B253" s="1">
        <v>42.457900000000002</v>
      </c>
      <c r="C253">
        <f t="shared" si="12"/>
        <v>41.948451306538772</v>
      </c>
      <c r="D253">
        <f t="shared" si="13"/>
        <v>0.50944869346123056</v>
      </c>
      <c r="E253">
        <f t="shared" si="14"/>
        <v>0.25953797126935485</v>
      </c>
      <c r="J253">
        <f t="shared" si="15"/>
        <v>1.1998914064549367E-2</v>
      </c>
    </row>
    <row r="254" spans="1:10">
      <c r="A254" s="1">
        <v>4.3</v>
      </c>
      <c r="B254" s="1">
        <v>24.1937</v>
      </c>
      <c r="C254">
        <f t="shared" si="12"/>
        <v>30.95633700813169</v>
      </c>
      <c r="D254">
        <f t="shared" si="13"/>
        <v>6.7626370081316907</v>
      </c>
      <c r="E254">
        <f t="shared" si="14"/>
        <v>45.733259303752341</v>
      </c>
      <c r="J254">
        <f t="shared" si="15"/>
        <v>0.27952057800715435</v>
      </c>
    </row>
    <row r="255" spans="1:10">
      <c r="A255" s="1">
        <v>2</v>
      </c>
      <c r="B255" s="1">
        <v>43.541400000000003</v>
      </c>
      <c r="C255">
        <f t="shared" si="12"/>
        <v>41.948451306538772</v>
      </c>
      <c r="D255">
        <f t="shared" si="13"/>
        <v>1.5929486934612314</v>
      </c>
      <c r="E255">
        <f t="shared" si="14"/>
        <v>2.5374855399998442</v>
      </c>
      <c r="J255">
        <f t="shared" si="15"/>
        <v>3.6584691660379115E-2</v>
      </c>
    </row>
    <row r="256" spans="1:10">
      <c r="A256" s="1">
        <v>1</v>
      </c>
      <c r="B256" s="1">
        <v>57.8</v>
      </c>
      <c r="C256">
        <f t="shared" si="12"/>
        <v>46.727631436280987</v>
      </c>
      <c r="D256">
        <f t="shared" si="13"/>
        <v>11.07236856371901</v>
      </c>
      <c r="E256">
        <f t="shared" si="14"/>
        <v>122.59734561083297</v>
      </c>
      <c r="J256">
        <f t="shared" si="15"/>
        <v>0.19156346996053653</v>
      </c>
    </row>
    <row r="257" spans="1:10">
      <c r="A257" s="1">
        <v>5</v>
      </c>
      <c r="B257" s="1">
        <v>24.7928</v>
      </c>
      <c r="C257">
        <f t="shared" si="12"/>
        <v>27.61091091731214</v>
      </c>
      <c r="D257">
        <f t="shared" si="13"/>
        <v>2.8181109173121399</v>
      </c>
      <c r="E257">
        <f t="shared" si="14"/>
        <v>7.9417491422738706</v>
      </c>
      <c r="J257">
        <f t="shared" si="15"/>
        <v>0.11366650468330079</v>
      </c>
    </row>
    <row r="258" spans="1:10">
      <c r="A258" s="1">
        <v>6.3</v>
      </c>
      <c r="B258" s="1">
        <v>24.6</v>
      </c>
      <c r="C258">
        <f t="shared" si="12"/>
        <v>21.397976748647267</v>
      </c>
      <c r="D258">
        <f t="shared" si="13"/>
        <v>3.2020232513527347</v>
      </c>
      <c r="E258">
        <f t="shared" si="14"/>
        <v>10.252952902203539</v>
      </c>
      <c r="J258">
        <f t="shared" si="15"/>
        <v>0.13016354680295669</v>
      </c>
    </row>
    <row r="259" spans="1:10">
      <c r="A259" s="1">
        <v>2.4</v>
      </c>
      <c r="B259" s="1">
        <v>37.221800000000002</v>
      </c>
      <c r="C259">
        <f t="shared" ref="C259:C322" si="16">$H$6+($H$7*A259)</f>
        <v>40.036779254641885</v>
      </c>
      <c r="D259">
        <f t="shared" ref="D259:D322" si="17">ABS(B259-C259)</f>
        <v>2.8149792546418837</v>
      </c>
      <c r="E259">
        <f t="shared" ref="E259:E322" si="18">D259^2</f>
        <v>7.9241082040641748</v>
      </c>
      <c r="J259">
        <f t="shared" ref="J259:J322" si="19">D259/B259</f>
        <v>7.5627166194055198E-2</v>
      </c>
    </row>
    <row r="260" spans="1:10">
      <c r="A260" s="1">
        <v>5.3</v>
      </c>
      <c r="B260" s="1">
        <v>30.4</v>
      </c>
      <c r="C260">
        <f t="shared" si="16"/>
        <v>26.177156878389479</v>
      </c>
      <c r="D260">
        <f t="shared" si="17"/>
        <v>4.22284312161052</v>
      </c>
      <c r="E260">
        <f t="shared" si="18"/>
        <v>17.832404029733279</v>
      </c>
      <c r="J260">
        <f t="shared" si="19"/>
        <v>0.13890931321087238</v>
      </c>
    </row>
    <row r="261" spans="1:10">
      <c r="A261" s="1">
        <v>2.4</v>
      </c>
      <c r="B261" s="1">
        <v>39.200000000000003</v>
      </c>
      <c r="C261">
        <f t="shared" si="16"/>
        <v>40.036779254641885</v>
      </c>
      <c r="D261">
        <f t="shared" si="17"/>
        <v>0.83677925464188263</v>
      </c>
      <c r="E261">
        <f t="shared" si="18"/>
        <v>0.7001995209990246</v>
      </c>
      <c r="J261">
        <f t="shared" si="19"/>
        <v>2.134640955719088E-2</v>
      </c>
    </row>
    <row r="262" spans="1:10">
      <c r="A262" s="1">
        <v>2</v>
      </c>
      <c r="B262" s="1">
        <v>34.5</v>
      </c>
      <c r="C262">
        <f t="shared" si="16"/>
        <v>41.948451306538772</v>
      </c>
      <c r="D262">
        <f t="shared" si="17"/>
        <v>7.4484513065387716</v>
      </c>
      <c r="E262">
        <f t="shared" si="18"/>
        <v>55.479426865879134</v>
      </c>
      <c r="J262">
        <f t="shared" si="19"/>
        <v>0.2158971393199644</v>
      </c>
    </row>
    <row r="263" spans="1:10">
      <c r="A263" s="1">
        <v>6.2</v>
      </c>
      <c r="B263" s="1">
        <v>33.799999999999997</v>
      </c>
      <c r="C263">
        <f t="shared" si="16"/>
        <v>21.875894761621488</v>
      </c>
      <c r="D263">
        <f t="shared" si="17"/>
        <v>11.924105238378509</v>
      </c>
      <c r="E263">
        <f t="shared" si="18"/>
        <v>142.18428573592578</v>
      </c>
      <c r="J263">
        <f t="shared" si="19"/>
        <v>0.35278417865025175</v>
      </c>
    </row>
    <row r="264" spans="1:10">
      <c r="A264" s="1">
        <v>3.6</v>
      </c>
      <c r="B264" s="1">
        <v>35.1</v>
      </c>
      <c r="C264">
        <f t="shared" si="16"/>
        <v>34.301763098951234</v>
      </c>
      <c r="D264">
        <f t="shared" si="17"/>
        <v>0.79823690104876732</v>
      </c>
      <c r="E264">
        <f t="shared" si="18"/>
        <v>0.6371821501959396</v>
      </c>
      <c r="J264">
        <f t="shared" si="19"/>
        <v>2.2741792052671433E-2</v>
      </c>
    </row>
    <row r="265" spans="1:10">
      <c r="A265" s="1">
        <v>3.5</v>
      </c>
      <c r="B265" s="1">
        <v>36.410200000000003</v>
      </c>
      <c r="C265">
        <f t="shared" si="16"/>
        <v>34.779681111925456</v>
      </c>
      <c r="D265">
        <f t="shared" si="17"/>
        <v>1.6305188880745476</v>
      </c>
      <c r="E265">
        <f t="shared" si="18"/>
        <v>2.6585918443678591</v>
      </c>
      <c r="J265">
        <f t="shared" si="19"/>
        <v>4.478192616559501E-2</v>
      </c>
    </row>
    <row r="266" spans="1:10">
      <c r="A266" s="1">
        <v>4.7</v>
      </c>
      <c r="B266" s="1">
        <v>25.609400000000001</v>
      </c>
      <c r="C266">
        <f t="shared" si="16"/>
        <v>29.044664956234804</v>
      </c>
      <c r="D266">
        <f t="shared" si="17"/>
        <v>3.4352649562348034</v>
      </c>
      <c r="E266">
        <f t="shared" si="18"/>
        <v>11.801045319534905</v>
      </c>
      <c r="J266">
        <f t="shared" si="19"/>
        <v>0.13414078253433517</v>
      </c>
    </row>
    <row r="267" spans="1:10">
      <c r="A267" s="1">
        <v>4.2</v>
      </c>
      <c r="B267" s="1">
        <v>25.045100000000001</v>
      </c>
      <c r="C267">
        <f t="shared" si="16"/>
        <v>31.434255021105908</v>
      </c>
      <c r="D267">
        <f t="shared" si="17"/>
        <v>6.3891550211059069</v>
      </c>
      <c r="E267">
        <f t="shared" si="18"/>
        <v>40.821301883722825</v>
      </c>
      <c r="J267">
        <f t="shared" si="19"/>
        <v>0.25510598963892761</v>
      </c>
    </row>
    <row r="268" spans="1:10">
      <c r="A268" s="1">
        <v>3.5</v>
      </c>
      <c r="B268" s="1">
        <v>33.5</v>
      </c>
      <c r="C268">
        <f t="shared" si="16"/>
        <v>34.779681111925456</v>
      </c>
      <c r="D268">
        <f t="shared" si="17"/>
        <v>1.2796811119254556</v>
      </c>
      <c r="E268">
        <f t="shared" si="18"/>
        <v>1.6375837482187705</v>
      </c>
      <c r="J268">
        <f t="shared" si="19"/>
        <v>3.8199436176879271E-2</v>
      </c>
    </row>
    <row r="269" spans="1:10">
      <c r="A269" s="1">
        <v>1.6</v>
      </c>
      <c r="B269" s="1">
        <v>44.571399999999997</v>
      </c>
      <c r="C269">
        <f t="shared" si="16"/>
        <v>43.860123358435658</v>
      </c>
      <c r="D269">
        <f t="shared" si="17"/>
        <v>0.71127664156433923</v>
      </c>
      <c r="E269">
        <f t="shared" si="18"/>
        <v>0.50591446083504554</v>
      </c>
      <c r="J269">
        <f t="shared" si="19"/>
        <v>1.5958140008264027E-2</v>
      </c>
    </row>
    <row r="270" spans="1:10">
      <c r="A270" s="1">
        <v>2.4</v>
      </c>
      <c r="B270" s="1">
        <v>35</v>
      </c>
      <c r="C270">
        <f t="shared" si="16"/>
        <v>40.036779254641885</v>
      </c>
      <c r="D270">
        <f t="shared" si="17"/>
        <v>5.0367792546418855</v>
      </c>
      <c r="E270">
        <f t="shared" si="18"/>
        <v>25.369145259990866</v>
      </c>
      <c r="J270">
        <f t="shared" si="19"/>
        <v>0.14390797870405386</v>
      </c>
    </row>
    <row r="271" spans="1:10">
      <c r="A271" s="1">
        <v>2.4</v>
      </c>
      <c r="B271" s="1">
        <v>44.6</v>
      </c>
      <c r="C271">
        <f t="shared" si="16"/>
        <v>40.036779254641885</v>
      </c>
      <c r="D271">
        <f t="shared" si="17"/>
        <v>4.5632207453581159</v>
      </c>
      <c r="E271">
        <f t="shared" si="18"/>
        <v>20.822983570866679</v>
      </c>
      <c r="J271">
        <f t="shared" si="19"/>
        <v>0.10231436648785013</v>
      </c>
    </row>
    <row r="272" spans="1:10">
      <c r="A272" s="1">
        <v>3</v>
      </c>
      <c r="B272" s="1">
        <v>34.7286</v>
      </c>
      <c r="C272">
        <f t="shared" si="16"/>
        <v>37.169271176796563</v>
      </c>
      <c r="D272">
        <f t="shared" si="17"/>
        <v>2.4406711767965632</v>
      </c>
      <c r="E272">
        <f t="shared" si="18"/>
        <v>5.956875793245521</v>
      </c>
      <c r="J272">
        <f t="shared" si="19"/>
        <v>7.0278421151343945E-2</v>
      </c>
    </row>
    <row r="273" spans="1:10">
      <c r="A273" s="1">
        <v>2.4</v>
      </c>
      <c r="B273" s="1">
        <v>33.6</v>
      </c>
      <c r="C273">
        <f t="shared" si="16"/>
        <v>40.036779254641885</v>
      </c>
      <c r="D273">
        <f t="shared" si="17"/>
        <v>6.4367792546418841</v>
      </c>
      <c r="E273">
        <f t="shared" si="18"/>
        <v>41.432127172988132</v>
      </c>
      <c r="J273">
        <f t="shared" si="19"/>
        <v>0.19157081115005606</v>
      </c>
    </row>
    <row r="274" spans="1:10">
      <c r="A274" s="1">
        <v>2.5</v>
      </c>
      <c r="B274" s="1">
        <v>36.030700000000003</v>
      </c>
      <c r="C274">
        <f t="shared" si="16"/>
        <v>39.558861241667671</v>
      </c>
      <c r="D274">
        <f t="shared" si="17"/>
        <v>3.528161241667668</v>
      </c>
      <c r="E274">
        <f t="shared" si="18"/>
        <v>12.447921747205941</v>
      </c>
      <c r="J274">
        <f t="shared" si="19"/>
        <v>9.7920974104518305E-2</v>
      </c>
    </row>
    <row r="275" spans="1:10">
      <c r="A275" s="1">
        <v>3.5</v>
      </c>
      <c r="B275" s="1">
        <v>31.3</v>
      </c>
      <c r="C275">
        <f t="shared" si="16"/>
        <v>34.779681111925456</v>
      </c>
      <c r="D275">
        <f t="shared" si="17"/>
        <v>3.4796811119254549</v>
      </c>
      <c r="E275">
        <f t="shared" si="18"/>
        <v>12.108180640690771</v>
      </c>
      <c r="J275">
        <f t="shared" si="19"/>
        <v>0.11117192050880047</v>
      </c>
    </row>
    <row r="276" spans="1:10">
      <c r="A276" s="1">
        <v>3.5</v>
      </c>
      <c r="B276" s="1">
        <v>34.200000000000003</v>
      </c>
      <c r="C276">
        <f t="shared" si="16"/>
        <v>34.779681111925456</v>
      </c>
      <c r="D276">
        <f t="shared" si="17"/>
        <v>0.5796811119254528</v>
      </c>
      <c r="E276">
        <f t="shared" si="18"/>
        <v>0.33603019152312935</v>
      </c>
      <c r="J276">
        <f t="shared" si="19"/>
        <v>1.6949740114779319E-2</v>
      </c>
    </row>
    <row r="277" spans="1:10">
      <c r="A277" s="1">
        <v>2</v>
      </c>
      <c r="B277" s="1">
        <v>37.798900000000003</v>
      </c>
      <c r="C277">
        <f t="shared" si="16"/>
        <v>41.948451306538772</v>
      </c>
      <c r="D277">
        <f t="shared" si="17"/>
        <v>4.1495513065387684</v>
      </c>
      <c r="E277">
        <f t="shared" si="18"/>
        <v>17.2187760455976</v>
      </c>
      <c r="J277">
        <f t="shared" si="19"/>
        <v>0.10977968423786851</v>
      </c>
    </row>
    <row r="278" spans="1:10">
      <c r="A278" s="1">
        <v>3</v>
      </c>
      <c r="B278" s="1">
        <v>34.548200000000001</v>
      </c>
      <c r="C278">
        <f t="shared" si="16"/>
        <v>37.169271176796563</v>
      </c>
      <c r="D278">
        <f t="shared" si="17"/>
        <v>2.621071176796562</v>
      </c>
      <c r="E278">
        <f t="shared" si="18"/>
        <v>6.8700141138337143</v>
      </c>
      <c r="J278">
        <f t="shared" si="19"/>
        <v>7.5867083575889976E-2</v>
      </c>
    </row>
    <row r="279" spans="1:10">
      <c r="A279" s="1">
        <v>3.5</v>
      </c>
      <c r="B279" s="1">
        <v>36.799999999999997</v>
      </c>
      <c r="C279">
        <f t="shared" si="16"/>
        <v>34.779681111925456</v>
      </c>
      <c r="D279">
        <f t="shared" si="17"/>
        <v>2.0203188880745415</v>
      </c>
      <c r="E279">
        <f t="shared" si="18"/>
        <v>4.0816884095107522</v>
      </c>
      <c r="J279">
        <f t="shared" si="19"/>
        <v>5.4899969784634288E-2</v>
      </c>
    </row>
    <row r="280" spans="1:10">
      <c r="A280" s="1">
        <v>3.8</v>
      </c>
      <c r="B280" s="1">
        <v>38.048400000000001</v>
      </c>
      <c r="C280">
        <f t="shared" si="16"/>
        <v>33.345927073002798</v>
      </c>
      <c r="D280">
        <f t="shared" si="17"/>
        <v>4.7024729269972028</v>
      </c>
      <c r="E280">
        <f t="shared" si="18"/>
        <v>22.11325162914164</v>
      </c>
      <c r="J280">
        <f t="shared" si="19"/>
        <v>0.12359187053850366</v>
      </c>
    </row>
    <row r="281" spans="1:10">
      <c r="A281" s="1">
        <v>1.8</v>
      </c>
      <c r="B281" s="1">
        <v>44.7393</v>
      </c>
      <c r="C281">
        <f t="shared" si="16"/>
        <v>42.904287332487215</v>
      </c>
      <c r="D281">
        <f t="shared" si="17"/>
        <v>1.8350126675127854</v>
      </c>
      <c r="E281">
        <f t="shared" si="18"/>
        <v>3.3672714899323881</v>
      </c>
      <c r="J281">
        <f t="shared" si="19"/>
        <v>4.1015676765456442E-2</v>
      </c>
    </row>
    <row r="282" spans="1:10">
      <c r="A282" s="1">
        <v>2</v>
      </c>
      <c r="B282" s="1">
        <v>41.521000000000001</v>
      </c>
      <c r="C282">
        <f t="shared" si="16"/>
        <v>41.948451306538772</v>
      </c>
      <c r="D282">
        <f t="shared" si="17"/>
        <v>0.42745130653877084</v>
      </c>
      <c r="E282">
        <f t="shared" si="18"/>
        <v>0.18271461946170223</v>
      </c>
      <c r="J282">
        <f t="shared" si="19"/>
        <v>1.02948220548342E-2</v>
      </c>
    </row>
    <row r="283" spans="1:10">
      <c r="A283" s="1">
        <v>4.5999999999999996</v>
      </c>
      <c r="B283" s="1">
        <v>29</v>
      </c>
      <c r="C283">
        <f t="shared" si="16"/>
        <v>29.522582969209026</v>
      </c>
      <c r="D283">
        <f t="shared" si="17"/>
        <v>0.5225829692090258</v>
      </c>
      <c r="E283">
        <f t="shared" si="18"/>
        <v>0.27309295970732161</v>
      </c>
      <c r="J283">
        <f t="shared" si="19"/>
        <v>1.802010238651813E-2</v>
      </c>
    </row>
    <row r="284" spans="1:10">
      <c r="A284" s="1">
        <v>4</v>
      </c>
      <c r="B284" s="1">
        <v>27.9711</v>
      </c>
      <c r="C284">
        <f t="shared" si="16"/>
        <v>32.390091047054355</v>
      </c>
      <c r="D284">
        <f t="shared" si="17"/>
        <v>4.4189910470543552</v>
      </c>
      <c r="E284">
        <f t="shared" si="18"/>
        <v>19.527481873946545</v>
      </c>
      <c r="J284">
        <f t="shared" si="19"/>
        <v>0.15798417105706802</v>
      </c>
    </row>
    <row r="285" spans="1:10">
      <c r="A285" s="1">
        <v>3</v>
      </c>
      <c r="B285" s="1">
        <v>39.710299999999997</v>
      </c>
      <c r="C285">
        <f t="shared" si="16"/>
        <v>37.169271176796563</v>
      </c>
      <c r="D285">
        <f t="shared" si="17"/>
        <v>2.5410288232034333</v>
      </c>
      <c r="E285">
        <f t="shared" si="18"/>
        <v>6.4568274803506247</v>
      </c>
      <c r="J285">
        <f t="shared" si="19"/>
        <v>6.3989162086497298E-2</v>
      </c>
    </row>
    <row r="286" spans="1:10">
      <c r="A286" s="1">
        <v>3</v>
      </c>
      <c r="B286" s="1">
        <v>35.708100000000002</v>
      </c>
      <c r="C286">
        <f t="shared" si="16"/>
        <v>37.169271176796563</v>
      </c>
      <c r="D286">
        <f t="shared" si="17"/>
        <v>1.4611711767965616</v>
      </c>
      <c r="E286">
        <f t="shared" si="18"/>
        <v>2.1350212079010489</v>
      </c>
      <c r="J286">
        <f t="shared" si="19"/>
        <v>4.0919880273567105E-2</v>
      </c>
    </row>
    <row r="287" spans="1:10">
      <c r="A287" s="1">
        <v>3.5</v>
      </c>
      <c r="B287" s="1">
        <v>34.5</v>
      </c>
      <c r="C287">
        <f t="shared" si="16"/>
        <v>34.779681111925456</v>
      </c>
      <c r="D287">
        <f t="shared" si="17"/>
        <v>0.27968111192545564</v>
      </c>
      <c r="E287">
        <f t="shared" si="18"/>
        <v>7.8221524367859244E-2</v>
      </c>
      <c r="J287">
        <f t="shared" si="19"/>
        <v>8.1066988963900185E-3</v>
      </c>
    </row>
    <row r="288" spans="1:10">
      <c r="A288" s="1">
        <v>1.6</v>
      </c>
      <c r="B288" s="1">
        <v>47.9</v>
      </c>
      <c r="C288">
        <f t="shared" si="16"/>
        <v>43.860123358435658</v>
      </c>
      <c r="D288">
        <f t="shared" si="17"/>
        <v>4.0398766415643408</v>
      </c>
      <c r="E288">
        <f t="shared" si="18"/>
        <v>16.320603279057178</v>
      </c>
      <c r="J288">
        <f t="shared" si="19"/>
        <v>8.4339804625560358E-2</v>
      </c>
    </row>
    <row r="289" spans="1:10">
      <c r="A289" s="1">
        <v>3.8</v>
      </c>
      <c r="B289" s="1">
        <v>36.934699999999999</v>
      </c>
      <c r="C289">
        <f t="shared" si="16"/>
        <v>33.345927073002798</v>
      </c>
      <c r="D289">
        <f t="shared" si="17"/>
        <v>3.5887729269972013</v>
      </c>
      <c r="E289">
        <f t="shared" si="18"/>
        <v>12.879291121548059</v>
      </c>
      <c r="J289">
        <f t="shared" si="19"/>
        <v>9.7165346598109673E-2</v>
      </c>
    </row>
    <row r="290" spans="1:10">
      <c r="A290" s="1">
        <v>5</v>
      </c>
      <c r="B290" s="1">
        <v>32.670099999999998</v>
      </c>
      <c r="C290">
        <f t="shared" si="16"/>
        <v>27.61091091731214</v>
      </c>
      <c r="D290">
        <f t="shared" si="17"/>
        <v>5.0591890826878583</v>
      </c>
      <c r="E290">
        <f t="shared" si="18"/>
        <v>25.595394174388012</v>
      </c>
      <c r="J290">
        <f t="shared" si="19"/>
        <v>0.15485685941236355</v>
      </c>
    </row>
    <row r="291" spans="1:10">
      <c r="A291" s="1">
        <v>1.8</v>
      </c>
      <c r="B291" s="1">
        <v>51.191499999999998</v>
      </c>
      <c r="C291">
        <f t="shared" si="16"/>
        <v>42.904287332487215</v>
      </c>
      <c r="D291">
        <f t="shared" si="17"/>
        <v>8.2872126675127831</v>
      </c>
      <c r="E291">
        <f t="shared" si="18"/>
        <v>68.677893796584343</v>
      </c>
      <c r="J291">
        <f t="shared" si="19"/>
        <v>0.16188649810052028</v>
      </c>
    </row>
    <row r="292" spans="1:10">
      <c r="A292" s="1">
        <v>5.3</v>
      </c>
      <c r="B292" s="1">
        <v>29.020499999999998</v>
      </c>
      <c r="C292">
        <f t="shared" si="16"/>
        <v>26.177156878389479</v>
      </c>
      <c r="D292">
        <f t="shared" si="17"/>
        <v>2.8433431216105198</v>
      </c>
      <c r="E292">
        <f t="shared" si="18"/>
        <v>8.0846001072098552</v>
      </c>
      <c r="J292">
        <f t="shared" si="19"/>
        <v>9.7977054896039695E-2</v>
      </c>
    </row>
    <row r="293" spans="1:10">
      <c r="A293" s="1">
        <v>3.5</v>
      </c>
      <c r="B293" s="1">
        <v>32.200000000000003</v>
      </c>
      <c r="C293">
        <f t="shared" si="16"/>
        <v>34.779681111925456</v>
      </c>
      <c r="D293">
        <f t="shared" si="17"/>
        <v>2.5796811119254528</v>
      </c>
      <c r="E293">
        <f t="shared" si="18"/>
        <v>6.6547546392249401</v>
      </c>
      <c r="J293">
        <f t="shared" si="19"/>
        <v>8.0114320246132062E-2</v>
      </c>
    </row>
    <row r="294" spans="1:10">
      <c r="A294" s="1">
        <v>3.7</v>
      </c>
      <c r="B294" s="1">
        <v>31.8217</v>
      </c>
      <c r="C294">
        <f t="shared" si="16"/>
        <v>33.823845085977013</v>
      </c>
      <c r="D294">
        <f t="shared" si="17"/>
        <v>2.0021450859770127</v>
      </c>
      <c r="E294">
        <f t="shared" si="18"/>
        <v>4.0085849453018998</v>
      </c>
      <c r="J294">
        <f t="shared" si="19"/>
        <v>6.2917602955750718E-2</v>
      </c>
    </row>
    <row r="295" spans="1:10">
      <c r="A295" s="1">
        <v>2.4</v>
      </c>
      <c r="B295" s="1">
        <v>38.6</v>
      </c>
      <c r="C295">
        <f t="shared" si="16"/>
        <v>40.036779254641885</v>
      </c>
      <c r="D295">
        <f t="shared" si="17"/>
        <v>1.4367792546418841</v>
      </c>
      <c r="E295">
        <f t="shared" si="18"/>
        <v>2.0643346265692877</v>
      </c>
      <c r="J295">
        <f t="shared" si="19"/>
        <v>3.722226048295036E-2</v>
      </c>
    </row>
    <row r="296" spans="1:10">
      <c r="A296" s="1">
        <v>2</v>
      </c>
      <c r="B296" s="1">
        <v>44.707999999999998</v>
      </c>
      <c r="C296">
        <f t="shared" si="16"/>
        <v>41.948451306538772</v>
      </c>
      <c r="D296">
        <f t="shared" si="17"/>
        <v>2.7595486934612268</v>
      </c>
      <c r="E296">
        <f t="shared" si="18"/>
        <v>7.6151089915835639</v>
      </c>
      <c r="J296">
        <f t="shared" si="19"/>
        <v>6.1723823330527575E-2</v>
      </c>
    </row>
    <row r="297" spans="1:10">
      <c r="A297" s="1">
        <v>1.6</v>
      </c>
      <c r="B297" s="1">
        <v>46.5047</v>
      </c>
      <c r="C297">
        <f t="shared" si="16"/>
        <v>43.860123358435658</v>
      </c>
      <c r="D297">
        <f t="shared" si="17"/>
        <v>2.6445766415643419</v>
      </c>
      <c r="E297">
        <f t="shared" si="18"/>
        <v>6.9937856131077334</v>
      </c>
      <c r="J297">
        <f t="shared" si="19"/>
        <v>5.6866868113638877E-2</v>
      </c>
    </row>
    <row r="298" spans="1:10">
      <c r="A298" s="1">
        <v>3.2</v>
      </c>
      <c r="B298" s="1">
        <v>38.9</v>
      </c>
      <c r="C298">
        <f t="shared" si="16"/>
        <v>36.21343515084812</v>
      </c>
      <c r="D298">
        <f t="shared" si="17"/>
        <v>2.6865648491518783</v>
      </c>
      <c r="E298">
        <f t="shared" si="18"/>
        <v>7.2176306886984545</v>
      </c>
      <c r="J298">
        <f t="shared" si="19"/>
        <v>6.9063363731410754E-2</v>
      </c>
    </row>
    <row r="299" spans="1:10">
      <c r="A299" s="1">
        <v>3</v>
      </c>
      <c r="B299" s="1">
        <v>36.1</v>
      </c>
      <c r="C299">
        <f t="shared" si="16"/>
        <v>37.169271176796563</v>
      </c>
      <c r="D299">
        <f t="shared" si="17"/>
        <v>1.0692711767965619</v>
      </c>
      <c r="E299">
        <f t="shared" si="18"/>
        <v>1.1433408495279043</v>
      </c>
      <c r="J299">
        <f t="shared" si="19"/>
        <v>2.9619700188270412E-2</v>
      </c>
    </row>
    <row r="300" spans="1:10">
      <c r="A300" s="1">
        <v>3.2</v>
      </c>
      <c r="B300" s="1">
        <v>36.4</v>
      </c>
      <c r="C300">
        <f t="shared" si="16"/>
        <v>36.21343515084812</v>
      </c>
      <c r="D300">
        <f t="shared" si="17"/>
        <v>0.18656484915187832</v>
      </c>
      <c r="E300">
        <f t="shared" si="18"/>
        <v>3.4806442939063112E-2</v>
      </c>
      <c r="J300">
        <f t="shared" si="19"/>
        <v>5.125407943732921E-3</v>
      </c>
    </row>
    <row r="301" spans="1:10">
      <c r="A301" s="1">
        <v>6.1</v>
      </c>
      <c r="B301" s="1">
        <v>26</v>
      </c>
      <c r="C301">
        <f t="shared" si="16"/>
        <v>22.35381277459571</v>
      </c>
      <c r="D301">
        <f t="shared" si="17"/>
        <v>3.6461872254042902</v>
      </c>
      <c r="E301">
        <f t="shared" si="18"/>
        <v>13.294681282701436</v>
      </c>
      <c r="J301">
        <f t="shared" si="19"/>
        <v>0.1402379702078573</v>
      </c>
    </row>
    <row r="302" spans="1:10">
      <c r="A302" s="1">
        <v>2.5</v>
      </c>
      <c r="B302" s="1">
        <v>47.649299999999997</v>
      </c>
      <c r="C302">
        <f t="shared" si="16"/>
        <v>39.558861241667671</v>
      </c>
      <c r="D302">
        <f t="shared" si="17"/>
        <v>8.0904387583323256</v>
      </c>
      <c r="E302">
        <f t="shared" si="18"/>
        <v>65.455199302325909</v>
      </c>
      <c r="J302">
        <f t="shared" si="19"/>
        <v>0.16979134548319338</v>
      </c>
    </row>
    <row r="303" spans="1:10">
      <c r="A303" s="1">
        <v>2.5</v>
      </c>
      <c r="B303" s="1">
        <v>37.070999999999998</v>
      </c>
      <c r="C303">
        <f t="shared" si="16"/>
        <v>39.558861241667671</v>
      </c>
      <c r="D303">
        <f t="shared" si="17"/>
        <v>2.4878612416676731</v>
      </c>
      <c r="E303">
        <f t="shared" si="18"/>
        <v>6.1894535577922163</v>
      </c>
      <c r="J303">
        <f t="shared" si="19"/>
        <v>6.7110713001205066E-2</v>
      </c>
    </row>
    <row r="304" spans="1:10">
      <c r="A304" s="1">
        <v>2.4</v>
      </c>
      <c r="B304" s="1">
        <v>33.6</v>
      </c>
      <c r="C304">
        <f t="shared" si="16"/>
        <v>40.036779254641885</v>
      </c>
      <c r="D304">
        <f t="shared" si="17"/>
        <v>6.4367792546418841</v>
      </c>
      <c r="E304">
        <f t="shared" si="18"/>
        <v>41.432127172988132</v>
      </c>
      <c r="J304">
        <f t="shared" si="19"/>
        <v>0.19157081115005606</v>
      </c>
    </row>
    <row r="305" spans="1:10">
      <c r="A305" s="1">
        <v>2.4</v>
      </c>
      <c r="B305" s="1">
        <v>40.299999999999997</v>
      </c>
      <c r="C305">
        <f t="shared" si="16"/>
        <v>40.036779254641885</v>
      </c>
      <c r="D305">
        <f t="shared" si="17"/>
        <v>0.26322074535811169</v>
      </c>
      <c r="E305">
        <f t="shared" si="18"/>
        <v>6.9285160786879879E-2</v>
      </c>
      <c r="J305">
        <f t="shared" si="19"/>
        <v>6.5315321428811839E-3</v>
      </c>
    </row>
    <row r="306" spans="1:10">
      <c r="A306" s="1">
        <v>2</v>
      </c>
      <c r="B306" s="1">
        <v>42.6</v>
      </c>
      <c r="C306">
        <f t="shared" si="16"/>
        <v>41.948451306538772</v>
      </c>
      <c r="D306">
        <f t="shared" si="17"/>
        <v>0.65154869346122979</v>
      </c>
      <c r="E306">
        <f t="shared" si="18"/>
        <v>0.42451569995103561</v>
      </c>
      <c r="J306">
        <f t="shared" si="19"/>
        <v>1.5294570269042951E-2</v>
      </c>
    </row>
    <row r="307" spans="1:10">
      <c r="A307" s="1">
        <v>2.5</v>
      </c>
      <c r="B307" s="1">
        <v>38.6</v>
      </c>
      <c r="C307">
        <f t="shared" si="16"/>
        <v>39.558861241667671</v>
      </c>
      <c r="D307">
        <f t="shared" si="17"/>
        <v>0.95886124166766962</v>
      </c>
      <c r="E307">
        <f t="shared" si="18"/>
        <v>0.91941488077246514</v>
      </c>
      <c r="J307">
        <f t="shared" si="19"/>
        <v>2.4840964810043255E-2</v>
      </c>
    </row>
    <row r="308" spans="1:10">
      <c r="A308" s="1">
        <v>2.9</v>
      </c>
      <c r="B308" s="1">
        <v>35.323700000000002</v>
      </c>
      <c r="C308">
        <f t="shared" si="16"/>
        <v>37.647189189770785</v>
      </c>
      <c r="D308">
        <f t="shared" si="17"/>
        <v>2.3234891897707826</v>
      </c>
      <c r="E308">
        <f t="shared" si="18"/>
        <v>5.3986020149816873</v>
      </c>
      <c r="J308">
        <f t="shared" si="19"/>
        <v>6.5777061569733133E-2</v>
      </c>
    </row>
    <row r="309" spans="1:10">
      <c r="A309" s="1">
        <v>4.8</v>
      </c>
      <c r="B309" s="1">
        <v>31.8</v>
      </c>
      <c r="C309">
        <f t="shared" si="16"/>
        <v>28.566746943260583</v>
      </c>
      <c r="D309">
        <f t="shared" si="17"/>
        <v>3.233253056739418</v>
      </c>
      <c r="E309">
        <f t="shared" si="18"/>
        <v>10.45392532891479</v>
      </c>
      <c r="J309">
        <f t="shared" si="19"/>
        <v>0.10167462442576786</v>
      </c>
    </row>
    <row r="310" spans="1:10">
      <c r="A310" s="1">
        <v>2</v>
      </c>
      <c r="B310" s="1">
        <v>47.327800000000003</v>
      </c>
      <c r="C310">
        <f t="shared" si="16"/>
        <v>41.948451306538772</v>
      </c>
      <c r="D310">
        <f t="shared" si="17"/>
        <v>5.3793486934612318</v>
      </c>
      <c r="E310">
        <f t="shared" si="18"/>
        <v>28.93739236584306</v>
      </c>
      <c r="J310">
        <f t="shared" si="19"/>
        <v>0.1136614990230104</v>
      </c>
    </row>
    <row r="311" spans="1:10">
      <c r="A311" s="1">
        <v>3.6</v>
      </c>
      <c r="B311" s="1">
        <v>40.4</v>
      </c>
      <c r="C311">
        <f t="shared" si="16"/>
        <v>34.301763098951234</v>
      </c>
      <c r="D311">
        <f t="shared" si="17"/>
        <v>6.0982369010487645</v>
      </c>
      <c r="E311">
        <f t="shared" si="18"/>
        <v>37.188493301312839</v>
      </c>
      <c r="J311">
        <f t="shared" si="19"/>
        <v>0.1509464579467516</v>
      </c>
    </row>
    <row r="312" spans="1:10">
      <c r="A312" s="1">
        <v>2.4</v>
      </c>
      <c r="B312" s="1">
        <v>44.4</v>
      </c>
      <c r="C312">
        <f t="shared" si="16"/>
        <v>40.036779254641885</v>
      </c>
      <c r="D312">
        <f t="shared" si="17"/>
        <v>4.3632207453581131</v>
      </c>
      <c r="E312">
        <f t="shared" si="18"/>
        <v>19.037695272723408</v>
      </c>
      <c r="J312">
        <f t="shared" si="19"/>
        <v>9.8270737508065614E-2</v>
      </c>
    </row>
    <row r="313" spans="1:10">
      <c r="A313" s="1">
        <v>5.4</v>
      </c>
      <c r="B313" s="1">
        <v>27</v>
      </c>
      <c r="C313">
        <f t="shared" si="16"/>
        <v>25.699238865415253</v>
      </c>
      <c r="D313">
        <f t="shared" si="17"/>
        <v>1.3007611345847465</v>
      </c>
      <c r="E313">
        <f t="shared" si="18"/>
        <v>1.691979529246197</v>
      </c>
      <c r="J313">
        <f t="shared" si="19"/>
        <v>4.8176338317953572E-2</v>
      </c>
    </row>
    <row r="314" spans="1:10">
      <c r="A314" s="1">
        <v>1.8</v>
      </c>
      <c r="B314" s="1">
        <v>47.5</v>
      </c>
      <c r="C314">
        <f t="shared" si="16"/>
        <v>42.904287332487215</v>
      </c>
      <c r="D314">
        <f t="shared" si="17"/>
        <v>4.5957126675127853</v>
      </c>
      <c r="E314">
        <f t="shared" si="18"/>
        <v>21.120574922337482</v>
      </c>
      <c r="J314">
        <f t="shared" si="19"/>
        <v>9.6751845631848105E-2</v>
      </c>
    </row>
    <row r="315" spans="1:10">
      <c r="A315" s="1">
        <v>2.7</v>
      </c>
      <c r="B315" s="1">
        <v>31.3</v>
      </c>
      <c r="C315">
        <f t="shared" si="16"/>
        <v>38.603025215719228</v>
      </c>
      <c r="D315">
        <f t="shared" si="17"/>
        <v>7.3030252157192272</v>
      </c>
      <c r="E315">
        <f t="shared" si="18"/>
        <v>53.334177301430863</v>
      </c>
      <c r="J315">
        <f t="shared" si="19"/>
        <v>0.23332348932010311</v>
      </c>
    </row>
    <row r="316" spans="1:10">
      <c r="A316" s="1">
        <v>4.7</v>
      </c>
      <c r="B316" s="1">
        <v>26.560400000000001</v>
      </c>
      <c r="C316">
        <f t="shared" si="16"/>
        <v>29.044664956234804</v>
      </c>
      <c r="D316">
        <f t="shared" si="17"/>
        <v>2.4842649562348029</v>
      </c>
      <c r="E316">
        <f t="shared" si="18"/>
        <v>6.171572372776307</v>
      </c>
      <c r="J316">
        <f t="shared" si="19"/>
        <v>9.3532663522944037E-2</v>
      </c>
    </row>
    <row r="317" spans="1:10">
      <c r="A317" s="1">
        <v>5</v>
      </c>
      <c r="B317" s="1">
        <v>27.251100000000001</v>
      </c>
      <c r="C317">
        <f t="shared" si="16"/>
        <v>27.61091091731214</v>
      </c>
      <c r="D317">
        <f t="shared" si="17"/>
        <v>0.35981091731213866</v>
      </c>
      <c r="E317">
        <f t="shared" si="18"/>
        <v>0.12946389621700269</v>
      </c>
      <c r="J317">
        <f t="shared" si="19"/>
        <v>1.3203537373248737E-2</v>
      </c>
    </row>
    <row r="318" spans="1:10">
      <c r="A318" s="1">
        <v>2.4</v>
      </c>
      <c r="B318" s="1">
        <v>39.347999999999999</v>
      </c>
      <c r="C318">
        <f t="shared" si="16"/>
        <v>40.036779254641885</v>
      </c>
      <c r="D318">
        <f t="shared" si="17"/>
        <v>0.6887792546418865</v>
      </c>
      <c r="E318">
        <f t="shared" si="18"/>
        <v>0.47441686162503272</v>
      </c>
      <c r="J318">
        <f t="shared" si="19"/>
        <v>1.7504809765220251E-2</v>
      </c>
    </row>
    <row r="319" spans="1:10">
      <c r="A319" s="1">
        <v>4</v>
      </c>
      <c r="B319" s="1">
        <v>32.756799999999998</v>
      </c>
      <c r="C319">
        <f t="shared" si="16"/>
        <v>32.390091047054355</v>
      </c>
      <c r="D319">
        <f t="shared" si="17"/>
        <v>0.36670895294564332</v>
      </c>
      <c r="E319">
        <f t="shared" si="18"/>
        <v>0.13447545617049003</v>
      </c>
      <c r="J319">
        <f t="shared" si="19"/>
        <v>1.1194895500953797E-2</v>
      </c>
    </row>
    <row r="320" spans="1:10">
      <c r="A320" s="1">
        <v>3</v>
      </c>
      <c r="B320" s="1">
        <v>34.1</v>
      </c>
      <c r="C320">
        <f t="shared" si="16"/>
        <v>37.169271176796563</v>
      </c>
      <c r="D320">
        <f t="shared" si="17"/>
        <v>3.0692711767965619</v>
      </c>
      <c r="E320">
        <f t="shared" si="18"/>
        <v>9.4204255567141519</v>
      </c>
      <c r="J320">
        <f t="shared" si="19"/>
        <v>9.0007952398726151E-2</v>
      </c>
    </row>
    <row r="321" spans="1:10">
      <c r="A321" s="1">
        <v>3.5</v>
      </c>
      <c r="B321" s="1">
        <v>33.200000000000003</v>
      </c>
      <c r="C321">
        <f t="shared" si="16"/>
        <v>34.779681111925456</v>
      </c>
      <c r="D321">
        <f t="shared" si="17"/>
        <v>1.5796811119254528</v>
      </c>
      <c r="E321">
        <f t="shared" si="18"/>
        <v>2.495392415374035</v>
      </c>
      <c r="J321">
        <f t="shared" si="19"/>
        <v>4.7580756383296764E-2</v>
      </c>
    </row>
    <row r="322" spans="1:10">
      <c r="A322" s="1">
        <v>1.6</v>
      </c>
      <c r="B322" s="1">
        <v>42.1</v>
      </c>
      <c r="C322">
        <f t="shared" si="16"/>
        <v>43.860123358435658</v>
      </c>
      <c r="D322">
        <f t="shared" si="17"/>
        <v>1.7601233584356564</v>
      </c>
      <c r="E322">
        <f t="shared" si="18"/>
        <v>3.0980342369108143</v>
      </c>
      <c r="J322">
        <f t="shared" si="19"/>
        <v>4.1808155782319625E-2</v>
      </c>
    </row>
    <row r="323" spans="1:10">
      <c r="A323" s="1">
        <v>2.4</v>
      </c>
      <c r="B323" s="1">
        <v>46.9</v>
      </c>
      <c r="C323">
        <f t="shared" ref="C323:C370" si="20">$H$6+($H$7*A323)</f>
        <v>40.036779254641885</v>
      </c>
      <c r="D323">
        <f t="shared" ref="D323:D370" si="21">ABS(B323-C323)</f>
        <v>6.8632207453581131</v>
      </c>
      <c r="E323">
        <f t="shared" ref="E323:E370" si="22">D323^2</f>
        <v>47.103798999513977</v>
      </c>
      <c r="J323">
        <f t="shared" ref="J323:J369" si="23">D323/B323</f>
        <v>0.14633732932533292</v>
      </c>
    </row>
    <row r="324" spans="1:10">
      <c r="A324" s="1">
        <v>3</v>
      </c>
      <c r="B324" s="1">
        <v>34.285299999999999</v>
      </c>
      <c r="C324">
        <f t="shared" si="20"/>
        <v>37.169271176796563</v>
      </c>
      <c r="D324">
        <f t="shared" si="21"/>
        <v>2.8839711767965639</v>
      </c>
      <c r="E324">
        <f t="shared" si="22"/>
        <v>8.3172897485933568</v>
      </c>
      <c r="J324">
        <f t="shared" si="23"/>
        <v>8.4116842401745467E-2</v>
      </c>
    </row>
    <row r="325" spans="1:10">
      <c r="A325" s="1">
        <v>3.5</v>
      </c>
      <c r="B325" s="1">
        <v>32.200000000000003</v>
      </c>
      <c r="C325">
        <f t="shared" si="20"/>
        <v>34.779681111925456</v>
      </c>
      <c r="D325">
        <f t="shared" si="21"/>
        <v>2.5796811119254528</v>
      </c>
      <c r="E325">
        <f t="shared" si="22"/>
        <v>6.6547546392249401</v>
      </c>
      <c r="J325">
        <f t="shared" si="23"/>
        <v>8.0114320246132062E-2</v>
      </c>
    </row>
    <row r="326" spans="1:10">
      <c r="A326" s="1">
        <v>3</v>
      </c>
      <c r="B326" s="1">
        <v>36.154800000000002</v>
      </c>
      <c r="C326">
        <f t="shared" si="20"/>
        <v>37.169271176796563</v>
      </c>
      <c r="D326">
        <f t="shared" si="21"/>
        <v>1.0144711767965617</v>
      </c>
      <c r="E326">
        <f t="shared" si="22"/>
        <v>1.0291517685510008</v>
      </c>
      <c r="J326">
        <f t="shared" si="23"/>
        <v>2.8059100777671615E-2</v>
      </c>
    </row>
    <row r="327" spans="1:10">
      <c r="A327" s="1">
        <v>1.3</v>
      </c>
      <c r="B327" s="1">
        <v>30.2</v>
      </c>
      <c r="C327">
        <f t="shared" si="20"/>
        <v>45.293877397358322</v>
      </c>
      <c r="D327">
        <f t="shared" si="21"/>
        <v>15.093877397358323</v>
      </c>
      <c r="E327">
        <f t="shared" si="22"/>
        <v>227.82513488648448</v>
      </c>
      <c r="J327">
        <f t="shared" si="23"/>
        <v>0.49979726481318953</v>
      </c>
    </row>
    <row r="328" spans="1:10">
      <c r="A328" s="1">
        <v>2.5</v>
      </c>
      <c r="B328" s="1">
        <v>40.6</v>
      </c>
      <c r="C328">
        <f t="shared" si="20"/>
        <v>39.558861241667671</v>
      </c>
      <c r="D328">
        <f t="shared" si="21"/>
        <v>1.0411387583323304</v>
      </c>
      <c r="E328">
        <f t="shared" si="22"/>
        <v>1.0839699141017867</v>
      </c>
      <c r="J328">
        <f t="shared" si="23"/>
        <v>2.5643811781584491E-2</v>
      </c>
    </row>
    <row r="329" spans="1:10">
      <c r="A329" s="1">
        <v>2.4</v>
      </c>
      <c r="B329" s="1">
        <v>42.8</v>
      </c>
      <c r="C329">
        <f t="shared" si="20"/>
        <v>40.036779254641885</v>
      </c>
      <c r="D329">
        <f t="shared" si="21"/>
        <v>2.7632207453581117</v>
      </c>
      <c r="E329">
        <f t="shared" si="22"/>
        <v>7.6353888875774381</v>
      </c>
      <c r="J329">
        <f t="shared" si="23"/>
        <v>6.4561232368180177E-2</v>
      </c>
    </row>
    <row r="330" spans="1:10">
      <c r="A330" s="1">
        <v>2.7</v>
      </c>
      <c r="B330" s="1">
        <v>38.299999999999997</v>
      </c>
      <c r="C330">
        <f t="shared" si="20"/>
        <v>38.603025215719228</v>
      </c>
      <c r="D330">
        <f t="shared" si="21"/>
        <v>0.3030252157192308</v>
      </c>
      <c r="E330">
        <f t="shared" si="22"/>
        <v>9.1824281361686355E-2</v>
      </c>
      <c r="J330">
        <f t="shared" si="23"/>
        <v>7.9118855279172538E-3</v>
      </c>
    </row>
    <row r="331" spans="1:10">
      <c r="A331" s="1">
        <v>2</v>
      </c>
      <c r="B331" s="1">
        <v>36.200000000000003</v>
      </c>
      <c r="C331">
        <f t="shared" si="20"/>
        <v>41.948451306538772</v>
      </c>
      <c r="D331">
        <f t="shared" si="21"/>
        <v>5.7484513065387688</v>
      </c>
      <c r="E331">
        <f t="shared" si="22"/>
        <v>33.044692423647277</v>
      </c>
      <c r="J331">
        <f t="shared" si="23"/>
        <v>0.15879699741819803</v>
      </c>
    </row>
    <row r="332" spans="1:10">
      <c r="A332" s="1">
        <v>3</v>
      </c>
      <c r="B332" s="1">
        <v>34.799999999999997</v>
      </c>
      <c r="C332">
        <f t="shared" si="20"/>
        <v>37.169271176796563</v>
      </c>
      <c r="D332">
        <f t="shared" si="21"/>
        <v>2.3692711767965662</v>
      </c>
      <c r="E332">
        <f t="shared" si="22"/>
        <v>5.6134459091989859</v>
      </c>
      <c r="J332">
        <f t="shared" si="23"/>
        <v>6.8082505080361108E-2</v>
      </c>
    </row>
    <row r="333" spans="1:10">
      <c r="A333" s="1">
        <v>4</v>
      </c>
      <c r="B333" s="1">
        <v>27.8</v>
      </c>
      <c r="C333">
        <f t="shared" si="20"/>
        <v>32.390091047054355</v>
      </c>
      <c r="D333">
        <f t="shared" si="21"/>
        <v>4.5900910470543543</v>
      </c>
      <c r="E333">
        <f t="shared" si="22"/>
        <v>21.068935820248537</v>
      </c>
      <c r="J333">
        <f t="shared" si="23"/>
        <v>0.16511118874296238</v>
      </c>
    </row>
    <row r="334" spans="1:10">
      <c r="A334" s="1">
        <v>4.2</v>
      </c>
      <c r="B334" s="1">
        <v>31.5002</v>
      </c>
      <c r="C334">
        <f t="shared" si="20"/>
        <v>31.434255021105908</v>
      </c>
      <c r="D334">
        <f t="shared" si="21"/>
        <v>6.5944978894091122E-2</v>
      </c>
      <c r="E334">
        <f t="shared" si="22"/>
        <v>4.3487402413421236E-3</v>
      </c>
      <c r="J334">
        <f t="shared" si="23"/>
        <v>2.0934781015387559E-3</v>
      </c>
    </row>
    <row r="335" spans="1:10">
      <c r="A335" s="1">
        <v>3</v>
      </c>
      <c r="B335" s="1">
        <v>38.7896</v>
      </c>
      <c r="C335">
        <f t="shared" si="20"/>
        <v>37.169271176796563</v>
      </c>
      <c r="D335">
        <f t="shared" si="21"/>
        <v>1.6203288232034367</v>
      </c>
      <c r="E335">
        <f t="shared" si="22"/>
        <v>2.6254654953038341</v>
      </c>
      <c r="J335">
        <f t="shared" si="23"/>
        <v>4.1772248829671788E-2</v>
      </c>
    </row>
    <row r="336" spans="1:10">
      <c r="A336" s="1">
        <v>2.4</v>
      </c>
      <c r="B336" s="1">
        <v>43.003500000000003</v>
      </c>
      <c r="C336">
        <f t="shared" si="20"/>
        <v>40.036779254641885</v>
      </c>
      <c r="D336">
        <f t="shared" si="21"/>
        <v>2.966720745358117</v>
      </c>
      <c r="E336">
        <f t="shared" si="22"/>
        <v>8.8014319809382222</v>
      </c>
      <c r="J336">
        <f t="shared" si="23"/>
        <v>6.8987890412597036E-2</v>
      </c>
    </row>
    <row r="337" spans="1:10">
      <c r="A337" s="1">
        <v>5.2</v>
      </c>
      <c r="B337" s="1">
        <v>24.8</v>
      </c>
      <c r="C337">
        <f t="shared" si="20"/>
        <v>26.655074891363697</v>
      </c>
      <c r="D337">
        <f t="shared" si="21"/>
        <v>1.8550748913636959</v>
      </c>
      <c r="E337">
        <f t="shared" si="22"/>
        <v>3.441302852568028</v>
      </c>
      <c r="J337">
        <f t="shared" si="23"/>
        <v>7.4801406909826437E-2</v>
      </c>
    </row>
    <row r="338" spans="1:10">
      <c r="A338" s="1">
        <v>2.5</v>
      </c>
      <c r="B338" s="1">
        <v>45.672899999999998</v>
      </c>
      <c r="C338">
        <f t="shared" si="20"/>
        <v>39.558861241667671</v>
      </c>
      <c r="D338">
        <f t="shared" si="21"/>
        <v>6.1140387583323275</v>
      </c>
      <c r="E338">
        <f t="shared" si="22"/>
        <v>37.381469938389905</v>
      </c>
      <c r="J338">
        <f t="shared" si="23"/>
        <v>0.13386578820990844</v>
      </c>
    </row>
    <row r="339" spans="1:10">
      <c r="A339" s="1">
        <v>3.5</v>
      </c>
      <c r="B339" s="1">
        <v>36.200000000000003</v>
      </c>
      <c r="C339">
        <f t="shared" si="20"/>
        <v>34.779681111925456</v>
      </c>
      <c r="D339">
        <f t="shared" si="21"/>
        <v>1.4203188880745472</v>
      </c>
      <c r="E339">
        <f t="shared" si="22"/>
        <v>2.0173057438213182</v>
      </c>
      <c r="J339">
        <f t="shared" si="23"/>
        <v>3.9235328399849369E-2</v>
      </c>
    </row>
    <row r="340" spans="1:10">
      <c r="A340" s="1">
        <v>2</v>
      </c>
      <c r="B340" s="1">
        <v>34.9</v>
      </c>
      <c r="C340">
        <f t="shared" si="20"/>
        <v>41.948451306538772</v>
      </c>
      <c r="D340">
        <f t="shared" si="21"/>
        <v>7.0484513065387731</v>
      </c>
      <c r="E340">
        <f t="shared" si="22"/>
        <v>49.680665820648137</v>
      </c>
      <c r="J340">
        <f t="shared" si="23"/>
        <v>0.201961355488217</v>
      </c>
    </row>
    <row r="341" spans="1:10">
      <c r="A341" s="1">
        <v>5.7</v>
      </c>
      <c r="B341" s="1">
        <v>23.431799999999999</v>
      </c>
      <c r="C341">
        <f t="shared" si="20"/>
        <v>24.265484826492592</v>
      </c>
      <c r="D341">
        <f t="shared" si="21"/>
        <v>0.83368482649259334</v>
      </c>
      <c r="E341">
        <f t="shared" si="22"/>
        <v>0.69503038992398547</v>
      </c>
      <c r="J341">
        <f t="shared" si="23"/>
        <v>3.5579205459785136E-2</v>
      </c>
    </row>
    <row r="342" spans="1:10">
      <c r="A342" s="1">
        <v>2.9</v>
      </c>
      <c r="B342" s="1">
        <v>35.5</v>
      </c>
      <c r="C342">
        <f t="shared" si="20"/>
        <v>37.647189189770785</v>
      </c>
      <c r="D342">
        <f t="shared" si="21"/>
        <v>2.1471891897707849</v>
      </c>
      <c r="E342">
        <f t="shared" si="22"/>
        <v>4.6104214166685198</v>
      </c>
      <c r="J342">
        <f t="shared" si="23"/>
        <v>6.0484202528754506E-2</v>
      </c>
    </row>
    <row r="343" spans="1:10">
      <c r="A343" s="1">
        <v>2.4</v>
      </c>
      <c r="B343" s="1">
        <v>33.6</v>
      </c>
      <c r="C343">
        <f t="shared" si="20"/>
        <v>40.036779254641885</v>
      </c>
      <c r="D343">
        <f t="shared" si="21"/>
        <v>6.4367792546418841</v>
      </c>
      <c r="E343">
        <f t="shared" si="22"/>
        <v>41.432127172988132</v>
      </c>
      <c r="J343">
        <f t="shared" si="23"/>
        <v>0.19157081115005606</v>
      </c>
    </row>
    <row r="344" spans="1:10">
      <c r="A344" s="1">
        <v>3</v>
      </c>
      <c r="B344" s="1">
        <v>34.4</v>
      </c>
      <c r="C344">
        <f t="shared" si="20"/>
        <v>37.169271176796563</v>
      </c>
      <c r="D344">
        <f t="shared" si="21"/>
        <v>2.7692711767965648</v>
      </c>
      <c r="E344">
        <f t="shared" si="22"/>
        <v>7.6688628506362306</v>
      </c>
      <c r="J344">
        <f t="shared" si="23"/>
        <v>8.0502069092923401E-2</v>
      </c>
    </row>
    <row r="345" spans="1:10">
      <c r="A345" s="1">
        <v>3</v>
      </c>
      <c r="B345" s="1">
        <v>35.799999999999997</v>
      </c>
      <c r="C345">
        <f t="shared" si="20"/>
        <v>37.169271176796563</v>
      </c>
      <c r="D345">
        <f t="shared" si="21"/>
        <v>1.3692711767965662</v>
      </c>
      <c r="E345">
        <f t="shared" si="22"/>
        <v>1.8749035556058531</v>
      </c>
      <c r="J345">
        <f t="shared" si="23"/>
        <v>3.8247798234540956E-2</v>
      </c>
    </row>
    <row r="346" spans="1:10">
      <c r="A346" s="1">
        <v>5.5</v>
      </c>
      <c r="B346" s="1">
        <v>33</v>
      </c>
      <c r="C346">
        <f t="shared" si="20"/>
        <v>25.221320852441035</v>
      </c>
      <c r="D346">
        <f t="shared" si="21"/>
        <v>7.7786791475589645</v>
      </c>
      <c r="E346">
        <f t="shared" si="22"/>
        <v>60.507849280668658</v>
      </c>
      <c r="J346">
        <f t="shared" si="23"/>
        <v>0.23571754992602922</v>
      </c>
    </row>
    <row r="347" spans="1:10">
      <c r="A347" s="1">
        <v>3.8</v>
      </c>
      <c r="B347" s="1">
        <v>31.9</v>
      </c>
      <c r="C347">
        <f t="shared" si="20"/>
        <v>33.345927073002798</v>
      </c>
      <c r="D347">
        <f t="shared" si="21"/>
        <v>1.4459270730027995</v>
      </c>
      <c r="E347">
        <f t="shared" si="22"/>
        <v>2.0907051004424431</v>
      </c>
      <c r="J347">
        <f t="shared" si="23"/>
        <v>4.5326867492250775E-2</v>
      </c>
    </row>
    <row r="348" spans="1:10">
      <c r="A348" s="1">
        <v>2</v>
      </c>
      <c r="B348" s="1">
        <v>40</v>
      </c>
      <c r="C348">
        <f t="shared" si="20"/>
        <v>41.948451306538772</v>
      </c>
      <c r="D348">
        <f t="shared" si="21"/>
        <v>1.9484513065387716</v>
      </c>
      <c r="E348">
        <f t="shared" si="22"/>
        <v>3.7964624939526463</v>
      </c>
      <c r="J348">
        <f t="shared" si="23"/>
        <v>4.8711282663469288E-2</v>
      </c>
    </row>
    <row r="349" spans="1:10">
      <c r="A349" s="1">
        <v>6.5</v>
      </c>
      <c r="B349" s="1">
        <v>17.5</v>
      </c>
      <c r="C349">
        <f t="shared" si="20"/>
        <v>20.442140722698824</v>
      </c>
      <c r="D349">
        <f t="shared" si="21"/>
        <v>2.9421407226988237</v>
      </c>
      <c r="E349">
        <f t="shared" si="22"/>
        <v>8.6561920321627568</v>
      </c>
      <c r="J349">
        <f t="shared" si="23"/>
        <v>0.16812232701136134</v>
      </c>
    </row>
    <row r="350" spans="1:10">
      <c r="A350" s="1">
        <v>5.5</v>
      </c>
      <c r="B350" s="1">
        <v>30.8</v>
      </c>
      <c r="C350">
        <f t="shared" si="20"/>
        <v>25.221320852441035</v>
      </c>
      <c r="D350">
        <f t="shared" si="21"/>
        <v>5.5786791475589652</v>
      </c>
      <c r="E350">
        <f t="shared" si="22"/>
        <v>31.121661031409221</v>
      </c>
      <c r="J350">
        <f t="shared" si="23"/>
        <v>0.18112594634931706</v>
      </c>
    </row>
    <row r="351" spans="1:10">
      <c r="A351" s="1">
        <v>6.8</v>
      </c>
      <c r="B351" s="1">
        <v>21.006</v>
      </c>
      <c r="C351">
        <f t="shared" si="20"/>
        <v>19.008386683776159</v>
      </c>
      <c r="D351">
        <f t="shared" si="21"/>
        <v>1.9976133162238412</v>
      </c>
      <c r="E351">
        <f t="shared" si="22"/>
        <v>3.990458961154812</v>
      </c>
      <c r="J351">
        <f t="shared" si="23"/>
        <v>9.5097272980283781E-2</v>
      </c>
    </row>
    <row r="352" spans="1:10">
      <c r="A352" s="1">
        <v>2.5</v>
      </c>
      <c r="B352" s="1">
        <v>40.081600000000002</v>
      </c>
      <c r="C352">
        <f t="shared" si="20"/>
        <v>39.558861241667671</v>
      </c>
      <c r="D352">
        <f t="shared" si="21"/>
        <v>0.52273875833233063</v>
      </c>
      <c r="E352">
        <f t="shared" si="22"/>
        <v>0.27325580946282679</v>
      </c>
      <c r="J352">
        <f t="shared" si="23"/>
        <v>1.3041863556652693E-2</v>
      </c>
    </row>
    <row r="353" spans="1:10">
      <c r="A353" s="1">
        <v>2.4</v>
      </c>
      <c r="B353" s="1">
        <v>32.276499999999999</v>
      </c>
      <c r="C353">
        <f t="shared" si="20"/>
        <v>40.036779254641885</v>
      </c>
      <c r="D353">
        <f t="shared" si="21"/>
        <v>7.7602792546418868</v>
      </c>
      <c r="E353">
        <f t="shared" si="22"/>
        <v>60.221934110025238</v>
      </c>
      <c r="J353">
        <f t="shared" si="23"/>
        <v>0.24043125043427532</v>
      </c>
    </row>
    <row r="354" spans="1:10">
      <c r="A354" s="1">
        <v>2</v>
      </c>
      <c r="B354" s="1">
        <v>38.995899999999999</v>
      </c>
      <c r="C354">
        <f t="shared" si="20"/>
        <v>41.948451306538772</v>
      </c>
      <c r="D354">
        <f t="shared" si="21"/>
        <v>2.9525513065387727</v>
      </c>
      <c r="E354">
        <f t="shared" si="22"/>
        <v>8.7175592177438137</v>
      </c>
      <c r="J354">
        <f t="shared" si="23"/>
        <v>7.5714403476744296E-2</v>
      </c>
    </row>
    <row r="355" spans="1:10">
      <c r="A355" s="1">
        <v>4</v>
      </c>
      <c r="B355" s="1">
        <v>27.9711</v>
      </c>
      <c r="C355">
        <f t="shared" si="20"/>
        <v>32.390091047054355</v>
      </c>
      <c r="D355">
        <f t="shared" si="21"/>
        <v>4.4189910470543552</v>
      </c>
      <c r="E355">
        <f t="shared" si="22"/>
        <v>19.527481873946545</v>
      </c>
      <c r="J355">
        <f t="shared" si="23"/>
        <v>0.15798417105706802</v>
      </c>
    </row>
    <row r="356" spans="1:10">
      <c r="A356" s="1">
        <v>4.8</v>
      </c>
      <c r="B356" s="1">
        <v>33.260300000000001</v>
      </c>
      <c r="C356">
        <f t="shared" si="20"/>
        <v>28.566746943260583</v>
      </c>
      <c r="D356">
        <f t="shared" si="21"/>
        <v>4.6935530567394181</v>
      </c>
      <c r="E356">
        <f t="shared" si="22"/>
        <v>22.029440296427936</v>
      </c>
      <c r="J356">
        <f t="shared" si="23"/>
        <v>0.14111577636820527</v>
      </c>
    </row>
    <row r="357" spans="1:10">
      <c r="A357" s="1">
        <v>3.8</v>
      </c>
      <c r="B357" s="1">
        <v>32.4</v>
      </c>
      <c r="C357">
        <f t="shared" si="20"/>
        <v>33.345927073002798</v>
      </c>
      <c r="D357">
        <f t="shared" si="21"/>
        <v>0.94592707300279955</v>
      </c>
      <c r="E357">
        <f t="shared" si="22"/>
        <v>0.89477802743964363</v>
      </c>
      <c r="J357">
        <f t="shared" si="23"/>
        <v>2.9195280030950604E-2</v>
      </c>
    </row>
    <row r="358" spans="1:10">
      <c r="A358" s="1">
        <v>4</v>
      </c>
      <c r="B358" s="1">
        <v>24.4</v>
      </c>
      <c r="C358">
        <f t="shared" si="20"/>
        <v>32.390091047054355</v>
      </c>
      <c r="D358">
        <f t="shared" si="21"/>
        <v>7.9900910470543565</v>
      </c>
      <c r="E358">
        <f t="shared" si="22"/>
        <v>63.841554940218181</v>
      </c>
      <c r="J358">
        <f t="shared" si="23"/>
        <v>0.3274627478300966</v>
      </c>
    </row>
    <row r="359" spans="1:10">
      <c r="A359" s="1">
        <v>6.1</v>
      </c>
      <c r="B359" s="1">
        <v>20.9</v>
      </c>
      <c r="C359">
        <f t="shared" si="20"/>
        <v>22.35381277459571</v>
      </c>
      <c r="D359">
        <f t="shared" si="21"/>
        <v>1.4538127745957112</v>
      </c>
      <c r="E359">
        <f t="shared" si="22"/>
        <v>2.1135715835776803</v>
      </c>
      <c r="J359">
        <f t="shared" si="23"/>
        <v>6.9560419837115375E-2</v>
      </c>
    </row>
    <row r="360" spans="1:10">
      <c r="A360" s="1">
        <v>2.5</v>
      </c>
      <c r="B360" s="1">
        <v>40.193100000000001</v>
      </c>
      <c r="C360">
        <f t="shared" si="20"/>
        <v>39.558861241667671</v>
      </c>
      <c r="D360">
        <f t="shared" si="21"/>
        <v>0.63423875833233012</v>
      </c>
      <c r="E360">
        <f t="shared" si="22"/>
        <v>0.40225880257093583</v>
      </c>
      <c r="J360">
        <f t="shared" si="23"/>
        <v>1.5779792012368545E-2</v>
      </c>
    </row>
    <row r="361" spans="1:10">
      <c r="A361" s="1">
        <v>6.5</v>
      </c>
      <c r="B361" s="1">
        <v>19.899999999999999</v>
      </c>
      <c r="C361">
        <f t="shared" si="20"/>
        <v>20.442140722698824</v>
      </c>
      <c r="D361">
        <f t="shared" si="21"/>
        <v>0.54214072269882507</v>
      </c>
      <c r="E361">
        <f t="shared" si="22"/>
        <v>0.29391656320840437</v>
      </c>
      <c r="J361">
        <f t="shared" si="23"/>
        <v>2.7243252396925884E-2</v>
      </c>
    </row>
    <row r="362" spans="1:10">
      <c r="A362" s="1">
        <v>1.6</v>
      </c>
      <c r="B362" s="1">
        <v>47.3</v>
      </c>
      <c r="C362">
        <f t="shared" si="20"/>
        <v>43.860123358435658</v>
      </c>
      <c r="D362">
        <f t="shared" si="21"/>
        <v>3.4398766415643394</v>
      </c>
      <c r="E362">
        <f t="shared" si="22"/>
        <v>11.832751309179958</v>
      </c>
      <c r="J362">
        <f t="shared" si="23"/>
        <v>7.2724664726518812E-2</v>
      </c>
    </row>
    <row r="363" spans="1:10">
      <c r="A363" s="1">
        <v>2.4</v>
      </c>
      <c r="B363" s="1">
        <v>34.251300000000001</v>
      </c>
      <c r="C363">
        <f t="shared" si="20"/>
        <v>40.036779254641885</v>
      </c>
      <c r="D363">
        <f t="shared" si="21"/>
        <v>5.7854792546418849</v>
      </c>
      <c r="E363">
        <f t="shared" si="22"/>
        <v>33.471770205891623</v>
      </c>
      <c r="J363">
        <f t="shared" si="23"/>
        <v>0.16891269104068707</v>
      </c>
    </row>
    <row r="364" spans="1:10">
      <c r="A364" s="1">
        <v>3.8</v>
      </c>
      <c r="B364" s="1">
        <v>33.200000000000003</v>
      </c>
      <c r="C364">
        <f t="shared" si="20"/>
        <v>33.345927073002798</v>
      </c>
      <c r="D364">
        <f t="shared" si="21"/>
        <v>0.14592707300279528</v>
      </c>
      <c r="E364">
        <f t="shared" si="22"/>
        <v>2.1294710635163142E-2</v>
      </c>
      <c r="J364">
        <f t="shared" si="23"/>
        <v>4.3953937651444357E-3</v>
      </c>
    </row>
    <row r="365" spans="1:10">
      <c r="A365" s="1">
        <v>4</v>
      </c>
      <c r="B365" s="1">
        <v>26.2</v>
      </c>
      <c r="C365">
        <f t="shared" si="20"/>
        <v>32.390091047054355</v>
      </c>
      <c r="D365">
        <f t="shared" si="21"/>
        <v>6.1900910470543558</v>
      </c>
      <c r="E365">
        <f t="shared" si="22"/>
        <v>38.317227170822491</v>
      </c>
      <c r="J365">
        <f t="shared" si="23"/>
        <v>0.23626301706314334</v>
      </c>
    </row>
    <row r="366" spans="1:10">
      <c r="A366" s="1">
        <v>2.5</v>
      </c>
      <c r="B366" s="1">
        <v>31.8</v>
      </c>
      <c r="C366">
        <f t="shared" si="20"/>
        <v>39.558861241667671</v>
      </c>
      <c r="D366">
        <f t="shared" si="21"/>
        <v>7.7588612416676703</v>
      </c>
      <c r="E366">
        <f t="shared" si="22"/>
        <v>60.199927767452785</v>
      </c>
      <c r="J366">
        <f t="shared" si="23"/>
        <v>0.24398934722225377</v>
      </c>
    </row>
    <row r="367" spans="1:10">
      <c r="A367" s="1">
        <v>2</v>
      </c>
      <c r="B367" s="1">
        <v>33.4</v>
      </c>
      <c r="C367">
        <f t="shared" si="20"/>
        <v>41.948451306538772</v>
      </c>
      <c r="D367">
        <f t="shared" si="21"/>
        <v>8.5484513065387731</v>
      </c>
      <c r="E367">
        <f t="shared" si="22"/>
        <v>73.076019740264456</v>
      </c>
      <c r="J367">
        <f t="shared" si="23"/>
        <v>0.25594165588439444</v>
      </c>
    </row>
    <row r="368" spans="1:10">
      <c r="A368" s="1">
        <v>4</v>
      </c>
      <c r="B368" s="1">
        <v>29.9</v>
      </c>
      <c r="C368">
        <f t="shared" si="20"/>
        <v>32.390091047054355</v>
      </c>
      <c r="D368">
        <f t="shared" si="21"/>
        <v>2.4900910470543565</v>
      </c>
      <c r="E368">
        <f t="shared" si="22"/>
        <v>6.2005534226202617</v>
      </c>
      <c r="J368">
        <f t="shared" si="23"/>
        <v>8.3280637025229323E-2</v>
      </c>
    </row>
    <row r="369" spans="1:10">
      <c r="A369" s="1">
        <v>2.2000000000000002</v>
      </c>
      <c r="B369" s="1">
        <v>44.999099999999999</v>
      </c>
      <c r="C369">
        <f t="shared" si="20"/>
        <v>40.992615280590329</v>
      </c>
      <c r="D369">
        <f t="shared" si="21"/>
        <v>4.00648471940967</v>
      </c>
      <c r="E369">
        <f t="shared" si="22"/>
        <v>16.051919806863182</v>
      </c>
      <c r="J369">
        <f t="shared" si="23"/>
        <v>8.9034774460148541E-2</v>
      </c>
    </row>
    <row r="370" spans="1:10">
      <c r="A370" s="1">
        <v>3.6</v>
      </c>
      <c r="B370" s="1">
        <v>38.1</v>
      </c>
      <c r="C370">
        <f t="shared" si="20"/>
        <v>34.301763098951234</v>
      </c>
      <c r="D370">
        <f t="shared" si="21"/>
        <v>3.7982369010487673</v>
      </c>
      <c r="E370">
        <f t="shared" si="22"/>
        <v>14.426603556488544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6" sqref="C6"/>
    </sheetView>
  </sheetViews>
  <sheetFormatPr defaultRowHeight="15"/>
  <cols>
    <col min="1" max="1" width="14.5703125" bestFit="1" customWidth="1"/>
    <col min="2" max="2" width="12" bestFit="1" customWidth="1"/>
    <col min="3" max="3" width="12.7109375" bestFit="1" customWidth="1"/>
  </cols>
  <sheetData>
    <row r="1" spans="1:3">
      <c r="A1" t="s">
        <v>52</v>
      </c>
      <c r="B1" t="s">
        <v>12</v>
      </c>
      <c r="C1" t="s">
        <v>13</v>
      </c>
    </row>
    <row r="2" spans="1:3">
      <c r="A2" t="s">
        <v>53</v>
      </c>
      <c r="B2" s="1">
        <v>49.768342762840774</v>
      </c>
      <c r="C2" s="1">
        <v>-4.3136828460814804</v>
      </c>
    </row>
    <row r="3" spans="1:3">
      <c r="A3" t="s">
        <v>54</v>
      </c>
      <c r="B3" s="1">
        <v>50.456946981462842</v>
      </c>
      <c r="C3" s="1">
        <v>-4.4790359346157897</v>
      </c>
    </row>
    <row r="4" spans="1:3">
      <c r="A4" t="s">
        <v>55</v>
      </c>
      <c r="B4" s="1">
        <v>51.506811566023195</v>
      </c>
      <c r="C4" s="1">
        <v>-4.779180129742211</v>
      </c>
    </row>
    <row r="6" spans="1:3">
      <c r="A6" t="s">
        <v>56</v>
      </c>
      <c r="B6">
        <f>AVERAGE(B2:B4)</f>
        <v>50.57736710344227</v>
      </c>
      <c r="C6">
        <f>AVERAGE(C2:C4)</f>
        <v>-4.5239663034798276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selection activeCell="C11" sqref="C11"/>
    </sheetView>
  </sheetViews>
  <sheetFormatPr defaultRowHeight="15"/>
  <cols>
    <col min="2" max="2" width="19.7109375" bestFit="1" customWidth="1"/>
    <col min="3" max="3" width="12.7109375" bestFit="1" customWidth="1"/>
  </cols>
  <sheetData>
    <row r="2" spans="2:3">
      <c r="B2" s="1" t="s">
        <v>10</v>
      </c>
      <c r="C2" s="1"/>
    </row>
    <row r="3" spans="2:3">
      <c r="B3" s="1" t="s">
        <v>0</v>
      </c>
      <c r="C3" s="1">
        <v>-0.78739382599999996</v>
      </c>
    </row>
    <row r="4" spans="2:3">
      <c r="B4" s="1" t="s">
        <v>1</v>
      </c>
      <c r="C4" s="1">
        <v>-0.74021798100000002</v>
      </c>
    </row>
    <row r="5" spans="2:3">
      <c r="B5" s="1" t="s">
        <v>3</v>
      </c>
      <c r="C5" s="1">
        <v>-0.21128487600000001</v>
      </c>
    </row>
    <row r="6" spans="2:3">
      <c r="B6" s="1" t="s">
        <v>4</v>
      </c>
      <c r="C6" s="1">
        <v>-0.27193886699999997</v>
      </c>
    </row>
    <row r="7" spans="2:3">
      <c r="B7" s="1" t="s">
        <v>5</v>
      </c>
      <c r="C7" s="1">
        <v>-6.9621679000000006E-2</v>
      </c>
    </row>
    <row r="8" spans="2:3">
      <c r="B8" s="1" t="s">
        <v>6</v>
      </c>
      <c r="C8" s="1">
        <f>CORREL('FE2010'!G2:G1108,'FE2010'!C2:C1108)</f>
        <v>0.28034403171689953</v>
      </c>
    </row>
    <row r="9" spans="2:3">
      <c r="B9" s="1" t="s">
        <v>7</v>
      </c>
      <c r="C9" s="1">
        <f>CORREL('FE2010'!H2:H1108,'FE2010'!C2:C1108)</f>
        <v>0.33565285358367758</v>
      </c>
    </row>
    <row r="10" spans="2:3">
      <c r="B10" s="1" t="s">
        <v>8</v>
      </c>
      <c r="C10" s="1">
        <f>CORREL('FE2010'!I2:I1108,'FE2010'!C2:C1108)</f>
        <v>0.12495277925496739</v>
      </c>
    </row>
    <row r="11" spans="2:3">
      <c r="B11" s="1" t="s">
        <v>9</v>
      </c>
      <c r="C11" s="1">
        <f>CORREL('FE2010'!J2:J1108,'FE2010'!C2:C1108)</f>
        <v>9.6211274745917286E-2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08"/>
  <sheetViews>
    <sheetView workbookViewId="0">
      <selection activeCell="G3" sqref="F3:G4"/>
    </sheetView>
  </sheetViews>
  <sheetFormatPr defaultRowHeight="15"/>
  <cols>
    <col min="1" max="1" width="10.42578125" style="2" bestFit="1" customWidth="1"/>
    <col min="2" max="3" width="9.140625" style="2"/>
    <col min="4" max="4" width="20.7109375" style="2" bestFit="1" customWidth="1"/>
    <col min="5" max="5" width="20.7109375" style="2" customWidth="1"/>
    <col min="6" max="6" width="14.140625" style="2" customWidth="1"/>
    <col min="7" max="7" width="13.140625" style="2" bestFit="1" customWidth="1"/>
    <col min="8" max="16384" width="9.140625" style="2"/>
  </cols>
  <sheetData>
    <row r="1" spans="1:7">
      <c r="A1" s="2" t="s">
        <v>14</v>
      </c>
      <c r="B1" s="2" t="s">
        <v>15</v>
      </c>
      <c r="C1" s="2" t="s">
        <v>60</v>
      </c>
      <c r="D1" s="2" t="s">
        <v>61</v>
      </c>
      <c r="E1" s="2" t="s">
        <v>62</v>
      </c>
    </row>
    <row r="2" spans="1:7">
      <c r="A2" s="2">
        <v>4.7</v>
      </c>
      <c r="B2" s="2">
        <v>28.0198</v>
      </c>
      <c r="C2" s="2">
        <f>$G$3+($G$4*A2)</f>
        <v>29.314865302387712</v>
      </c>
      <c r="D2" s="2">
        <f>C2-B2</f>
        <v>1.2950653023877123</v>
      </c>
      <c r="E2" s="2">
        <f>D2^2</f>
        <v>1.6771941374485768</v>
      </c>
    </row>
    <row r="3" spans="1:7">
      <c r="A3" s="2">
        <v>4.7</v>
      </c>
      <c r="B3" s="2">
        <v>25.609400000000001</v>
      </c>
      <c r="C3" s="2">
        <f t="shared" ref="C3:C66" si="0">$G$3+($G$4*A3)</f>
        <v>29.314865302387712</v>
      </c>
      <c r="D3" s="2">
        <f t="shared" ref="D3:D66" si="1">C3-B3</f>
        <v>3.7054653023877115</v>
      </c>
      <c r="E3" s="2">
        <f t="shared" ref="E3:E66" si="2">D3^2</f>
        <v>13.730473107199254</v>
      </c>
      <c r="F3" s="2" t="s">
        <v>12</v>
      </c>
      <c r="G3" s="2">
        <v>50.563214432333339</v>
      </c>
    </row>
    <row r="4" spans="1:7">
      <c r="A4" s="2">
        <v>4.2</v>
      </c>
      <c r="B4" s="2">
        <v>26.8</v>
      </c>
      <c r="C4" s="2">
        <f t="shared" si="0"/>
        <v>31.575327975786184</v>
      </c>
      <c r="D4" s="2">
        <f t="shared" si="1"/>
        <v>4.7753279757861833</v>
      </c>
      <c r="E4" s="2">
        <f t="shared" si="2"/>
        <v>22.803757276326166</v>
      </c>
      <c r="F4" s="2" t="s">
        <v>13</v>
      </c>
      <c r="G4" s="2">
        <v>-4.5209253467969415</v>
      </c>
    </row>
    <row r="5" spans="1:7">
      <c r="A5" s="2">
        <v>4.2</v>
      </c>
      <c r="B5" s="2">
        <v>25.045100000000001</v>
      </c>
      <c r="C5" s="2">
        <f t="shared" si="0"/>
        <v>31.575327975786184</v>
      </c>
      <c r="D5" s="2">
        <f t="shared" si="1"/>
        <v>6.5302279757861825</v>
      </c>
      <c r="E5" s="2">
        <f t="shared" si="2"/>
        <v>42.643877415740505</v>
      </c>
    </row>
    <row r="6" spans="1:7">
      <c r="A6" s="2">
        <v>5.2</v>
      </c>
      <c r="B6" s="2">
        <v>24.8</v>
      </c>
      <c r="C6" s="2">
        <f t="shared" si="0"/>
        <v>27.054402628989244</v>
      </c>
      <c r="D6" s="2">
        <f t="shared" si="1"/>
        <v>2.2544026289892436</v>
      </c>
      <c r="E6" s="2">
        <f t="shared" si="2"/>
        <v>5.082331213593613</v>
      </c>
    </row>
    <row r="7" spans="1:7">
      <c r="A7" s="2">
        <v>5.2</v>
      </c>
      <c r="B7" s="2">
        <v>23.9</v>
      </c>
      <c r="C7" s="2">
        <f t="shared" si="0"/>
        <v>27.054402628989244</v>
      </c>
      <c r="D7" s="2">
        <f t="shared" si="1"/>
        <v>3.1544026289892457</v>
      </c>
      <c r="E7" s="2">
        <f t="shared" si="2"/>
        <v>9.9502559457742645</v>
      </c>
      <c r="F7" t="s">
        <v>58</v>
      </c>
      <c r="G7" t="s">
        <v>57</v>
      </c>
    </row>
    <row r="8" spans="1:7">
      <c r="A8" s="2">
        <v>2</v>
      </c>
      <c r="B8" s="2">
        <v>39.7256</v>
      </c>
      <c r="C8" s="2">
        <f t="shared" si="0"/>
        <v>41.521363738739453</v>
      </c>
      <c r="D8" s="2">
        <f t="shared" si="1"/>
        <v>1.7957637387394527</v>
      </c>
      <c r="E8" s="2">
        <f t="shared" si="2"/>
        <v>3.2247674053714972</v>
      </c>
    </row>
    <row r="9" spans="1:7">
      <c r="A9" s="2">
        <v>6</v>
      </c>
      <c r="B9" s="2">
        <v>24.4</v>
      </c>
      <c r="C9" s="2">
        <f t="shared" si="0"/>
        <v>23.43766235155169</v>
      </c>
      <c r="D9" s="2">
        <f t="shared" si="1"/>
        <v>-0.96233764844830816</v>
      </c>
      <c r="E9" s="2">
        <f t="shared" si="2"/>
        <v>0.92609374962101954</v>
      </c>
      <c r="F9" s="2" t="s">
        <v>40</v>
      </c>
      <c r="G9" s="2">
        <f>SUM(E2:E1108)</f>
        <v>23629.030498800948</v>
      </c>
    </row>
    <row r="10" spans="1:7">
      <c r="A10" s="2">
        <v>3</v>
      </c>
      <c r="B10" s="2">
        <v>39.710299999999997</v>
      </c>
      <c r="C10" s="2">
        <f t="shared" si="0"/>
        <v>37.000438391942517</v>
      </c>
      <c r="D10" s="2">
        <f t="shared" si="1"/>
        <v>-2.70986160805748</v>
      </c>
      <c r="E10" s="2">
        <f t="shared" si="2"/>
        <v>7.3433499348238715</v>
      </c>
    </row>
    <row r="11" spans="1:7">
      <c r="A11" s="2">
        <v>3</v>
      </c>
      <c r="B11" s="2">
        <v>38.7896</v>
      </c>
      <c r="C11" s="2">
        <f t="shared" si="0"/>
        <v>37.000438391942517</v>
      </c>
      <c r="D11" s="2">
        <f t="shared" si="1"/>
        <v>-1.7891616080574835</v>
      </c>
      <c r="E11" s="2">
        <f t="shared" si="2"/>
        <v>3.2010992597468402</v>
      </c>
    </row>
    <row r="12" spans="1:7">
      <c r="A12" s="2">
        <v>3</v>
      </c>
      <c r="B12" s="2">
        <v>33.629600000000003</v>
      </c>
      <c r="C12" s="2">
        <f t="shared" si="0"/>
        <v>37.000438391942517</v>
      </c>
      <c r="D12" s="2">
        <f t="shared" si="1"/>
        <v>3.3708383919425131</v>
      </c>
      <c r="E12" s="2">
        <f t="shared" si="2"/>
        <v>11.362551464593588</v>
      </c>
    </row>
    <row r="13" spans="1:7">
      <c r="A13" s="2">
        <v>3</v>
      </c>
      <c r="B13" s="2">
        <v>35.267800000000001</v>
      </c>
      <c r="C13" s="2">
        <f t="shared" si="0"/>
        <v>37.000438391942517</v>
      </c>
      <c r="D13" s="2">
        <f t="shared" si="1"/>
        <v>1.7326383919425155</v>
      </c>
      <c r="E13" s="2">
        <f t="shared" si="2"/>
        <v>3.002035797233146</v>
      </c>
    </row>
    <row r="14" spans="1:7">
      <c r="A14" s="2">
        <v>8</v>
      </c>
      <c r="B14" s="2">
        <v>17.8</v>
      </c>
      <c r="C14" s="2">
        <f t="shared" si="0"/>
        <v>14.395811657957807</v>
      </c>
      <c r="D14" s="2">
        <f t="shared" si="1"/>
        <v>-3.4041883420421932</v>
      </c>
      <c r="E14" s="2">
        <f t="shared" si="2"/>
        <v>11.588498268095977</v>
      </c>
    </row>
    <row r="15" spans="1:7">
      <c r="A15" s="2">
        <v>6.2</v>
      </c>
      <c r="B15" s="2">
        <v>27.1</v>
      </c>
      <c r="C15" s="2">
        <f t="shared" si="0"/>
        <v>22.533477282192301</v>
      </c>
      <c r="D15" s="2">
        <f t="shared" si="1"/>
        <v>-4.5665227178077004</v>
      </c>
      <c r="E15" s="2">
        <f t="shared" si="2"/>
        <v>20.853129732253826</v>
      </c>
    </row>
    <row r="16" spans="1:7">
      <c r="A16" s="2">
        <v>6.2</v>
      </c>
      <c r="B16" s="2">
        <v>34.349299999999999</v>
      </c>
      <c r="C16" s="2">
        <f t="shared" si="0"/>
        <v>22.533477282192301</v>
      </c>
      <c r="D16" s="2">
        <f t="shared" si="1"/>
        <v>-11.815822717807698</v>
      </c>
      <c r="E16" s="2">
        <f t="shared" si="2"/>
        <v>139.61366649866051</v>
      </c>
    </row>
    <row r="17" spans="1:5">
      <c r="A17" s="2">
        <v>6.2</v>
      </c>
      <c r="B17" s="2">
        <v>35.799999999999997</v>
      </c>
      <c r="C17" s="2">
        <f t="shared" si="0"/>
        <v>22.533477282192301</v>
      </c>
      <c r="D17" s="2">
        <f t="shared" si="1"/>
        <v>-13.266522717807696</v>
      </c>
      <c r="E17" s="2">
        <f t="shared" si="2"/>
        <v>176.0006250221077</v>
      </c>
    </row>
    <row r="18" spans="1:5">
      <c r="A18" s="2">
        <v>7</v>
      </c>
      <c r="B18" s="2">
        <v>33.700000000000003</v>
      </c>
      <c r="C18" s="2">
        <f t="shared" si="0"/>
        <v>18.916737004754751</v>
      </c>
      <c r="D18" s="2">
        <f t="shared" si="1"/>
        <v>-14.783262995245252</v>
      </c>
      <c r="E18" s="2">
        <f t="shared" si="2"/>
        <v>218.54486478658762</v>
      </c>
    </row>
    <row r="19" spans="1:5">
      <c r="A19" s="2">
        <v>8.4</v>
      </c>
      <c r="B19" s="2">
        <v>30</v>
      </c>
      <c r="C19" s="2">
        <f t="shared" si="0"/>
        <v>12.587441519239029</v>
      </c>
      <c r="D19" s="2">
        <f t="shared" si="1"/>
        <v>-17.412558480760971</v>
      </c>
      <c r="E19" s="2">
        <f t="shared" si="2"/>
        <v>303.19719284592082</v>
      </c>
    </row>
    <row r="20" spans="1:5">
      <c r="A20" s="2">
        <v>8.4</v>
      </c>
      <c r="B20" s="2">
        <v>30</v>
      </c>
      <c r="C20" s="2">
        <f t="shared" si="0"/>
        <v>12.587441519239029</v>
      </c>
      <c r="D20" s="2">
        <f t="shared" si="1"/>
        <v>-17.412558480760971</v>
      </c>
      <c r="E20" s="2">
        <f t="shared" si="2"/>
        <v>303.19719284592082</v>
      </c>
    </row>
    <row r="21" spans="1:5">
      <c r="A21" s="2">
        <v>4.5</v>
      </c>
      <c r="B21" s="2">
        <v>24.349900000000002</v>
      </c>
      <c r="C21" s="2">
        <f t="shared" si="0"/>
        <v>30.219050371747102</v>
      </c>
      <c r="D21" s="2">
        <f t="shared" si="1"/>
        <v>5.8691503717471001</v>
      </c>
      <c r="E21" s="2">
        <f t="shared" si="2"/>
        <v>34.446926086179126</v>
      </c>
    </row>
    <row r="22" spans="1:5">
      <c r="A22" s="2">
        <v>5.7</v>
      </c>
      <c r="B22" s="2">
        <v>20.99</v>
      </c>
      <c r="C22" s="2">
        <f t="shared" si="0"/>
        <v>24.793939955590773</v>
      </c>
      <c r="D22" s="2">
        <f t="shared" si="1"/>
        <v>3.8039399555907742</v>
      </c>
      <c r="E22" s="2">
        <f t="shared" si="2"/>
        <v>14.469959185739942</v>
      </c>
    </row>
    <row r="23" spans="1:5">
      <c r="A23" s="2">
        <v>5.7</v>
      </c>
      <c r="B23" s="2">
        <v>21.1</v>
      </c>
      <c r="C23" s="2">
        <f t="shared" si="0"/>
        <v>24.793939955590773</v>
      </c>
      <c r="D23" s="2">
        <f t="shared" si="1"/>
        <v>3.6939399555907713</v>
      </c>
      <c r="E23" s="2">
        <f t="shared" si="2"/>
        <v>13.64519239550995</v>
      </c>
    </row>
    <row r="24" spans="1:5">
      <c r="A24" s="2">
        <v>5.2</v>
      </c>
      <c r="B24" s="2">
        <v>25.4</v>
      </c>
      <c r="C24" s="2">
        <f t="shared" si="0"/>
        <v>27.054402628989244</v>
      </c>
      <c r="D24" s="2">
        <f t="shared" si="1"/>
        <v>1.6544026289892457</v>
      </c>
      <c r="E24" s="2">
        <f t="shared" si="2"/>
        <v>2.7370480588065278</v>
      </c>
    </row>
    <row r="25" spans="1:5">
      <c r="A25" s="2">
        <v>5.2</v>
      </c>
      <c r="B25" s="2">
        <v>24</v>
      </c>
      <c r="C25" s="2">
        <f t="shared" si="0"/>
        <v>27.054402628989244</v>
      </c>
      <c r="D25" s="2">
        <f t="shared" si="1"/>
        <v>3.0544026289892443</v>
      </c>
      <c r="E25" s="2">
        <f t="shared" si="2"/>
        <v>9.3293754199764081</v>
      </c>
    </row>
    <row r="26" spans="1:5">
      <c r="A26" s="2">
        <v>5.2</v>
      </c>
      <c r="B26" s="2">
        <v>25.4</v>
      </c>
      <c r="C26" s="2">
        <f t="shared" si="0"/>
        <v>27.054402628989244</v>
      </c>
      <c r="D26" s="2">
        <f t="shared" si="1"/>
        <v>1.6544026289892457</v>
      </c>
      <c r="E26" s="2">
        <f t="shared" si="2"/>
        <v>2.7370480588065278</v>
      </c>
    </row>
    <row r="27" spans="1:5">
      <c r="A27" s="2">
        <v>5.2</v>
      </c>
      <c r="B27" s="2">
        <v>22.6</v>
      </c>
      <c r="C27" s="2">
        <f t="shared" si="0"/>
        <v>27.054402628989244</v>
      </c>
      <c r="D27" s="2">
        <f t="shared" si="1"/>
        <v>4.4544026289892429</v>
      </c>
      <c r="E27" s="2">
        <f t="shared" si="2"/>
        <v>19.841702781146278</v>
      </c>
    </row>
    <row r="28" spans="1:5">
      <c r="A28" s="2">
        <v>6.5</v>
      </c>
      <c r="B28" s="2">
        <v>17.5</v>
      </c>
      <c r="C28" s="2">
        <f t="shared" si="0"/>
        <v>21.177199678153219</v>
      </c>
      <c r="D28" s="2">
        <f t="shared" si="1"/>
        <v>3.6771996781532188</v>
      </c>
      <c r="E28" s="2">
        <f t="shared" si="2"/>
        <v>13.521797473010135</v>
      </c>
    </row>
    <row r="29" spans="1:5">
      <c r="A29" s="2">
        <v>6.5</v>
      </c>
      <c r="B29" s="2">
        <v>19.899999999999999</v>
      </c>
      <c r="C29" s="2">
        <f t="shared" si="0"/>
        <v>21.177199678153219</v>
      </c>
      <c r="D29" s="2">
        <f t="shared" si="1"/>
        <v>1.2771996781532202</v>
      </c>
      <c r="E29" s="2">
        <f t="shared" si="2"/>
        <v>1.6312390178746894</v>
      </c>
    </row>
    <row r="30" spans="1:5">
      <c r="A30" s="2">
        <v>6.5</v>
      </c>
      <c r="B30" s="2">
        <v>19.899999999999999</v>
      </c>
      <c r="C30" s="2">
        <f t="shared" si="0"/>
        <v>21.177199678153219</v>
      </c>
      <c r="D30" s="2">
        <f t="shared" si="1"/>
        <v>1.2771996781532202</v>
      </c>
      <c r="E30" s="2">
        <f t="shared" si="2"/>
        <v>1.6312390178746894</v>
      </c>
    </row>
    <row r="31" spans="1:5">
      <c r="A31" s="2">
        <v>6.5</v>
      </c>
      <c r="B31" s="2">
        <v>17.5</v>
      </c>
      <c r="C31" s="2">
        <f t="shared" si="0"/>
        <v>21.177199678153219</v>
      </c>
      <c r="D31" s="2">
        <f t="shared" si="1"/>
        <v>3.6771996781532188</v>
      </c>
      <c r="E31" s="2">
        <f t="shared" si="2"/>
        <v>13.521797473010135</v>
      </c>
    </row>
    <row r="32" spans="1:5">
      <c r="A32" s="2">
        <v>6.5</v>
      </c>
      <c r="B32" s="2">
        <v>19.899999999999999</v>
      </c>
      <c r="C32" s="2">
        <f t="shared" si="0"/>
        <v>21.177199678153219</v>
      </c>
      <c r="D32" s="2">
        <f t="shared" si="1"/>
        <v>1.2771996781532202</v>
      </c>
      <c r="E32" s="2">
        <f t="shared" si="2"/>
        <v>1.6312390178746894</v>
      </c>
    </row>
    <row r="33" spans="1:5">
      <c r="A33" s="2">
        <v>1.8</v>
      </c>
      <c r="B33" s="2">
        <v>37.619999999999997</v>
      </c>
      <c r="C33" s="2">
        <f t="shared" si="0"/>
        <v>42.425548808098846</v>
      </c>
      <c r="D33" s="2">
        <f t="shared" si="1"/>
        <v>4.8055488080988482</v>
      </c>
      <c r="E33" s="2">
        <f t="shared" si="2"/>
        <v>23.09329934702026</v>
      </c>
    </row>
    <row r="34" spans="1:5">
      <c r="A34" s="2">
        <v>1.8</v>
      </c>
      <c r="B34" s="2">
        <v>37.002800000000001</v>
      </c>
      <c r="C34" s="2">
        <f t="shared" si="0"/>
        <v>42.425548808098846</v>
      </c>
      <c r="D34" s="2">
        <f t="shared" si="1"/>
        <v>5.4227488080988451</v>
      </c>
      <c r="E34" s="2">
        <f t="shared" si="2"/>
        <v>29.406204635737446</v>
      </c>
    </row>
    <row r="35" spans="1:5">
      <c r="A35" s="2">
        <v>2</v>
      </c>
      <c r="B35" s="2">
        <v>38.995899999999999</v>
      </c>
      <c r="C35" s="2">
        <f t="shared" si="0"/>
        <v>41.521363738739453</v>
      </c>
      <c r="D35" s="2">
        <f t="shared" si="1"/>
        <v>2.5254637387394538</v>
      </c>
      <c r="E35" s="2">
        <f t="shared" si="2"/>
        <v>6.3779670956878602</v>
      </c>
    </row>
    <row r="36" spans="1:5">
      <c r="A36" s="2">
        <v>2</v>
      </c>
      <c r="B36" s="2">
        <v>39</v>
      </c>
      <c r="C36" s="2">
        <f t="shared" si="0"/>
        <v>41.521363738739453</v>
      </c>
      <c r="D36" s="2">
        <f t="shared" si="1"/>
        <v>2.5213637387394527</v>
      </c>
      <c r="E36" s="2">
        <f t="shared" si="2"/>
        <v>6.3572751030301911</v>
      </c>
    </row>
    <row r="37" spans="1:5">
      <c r="A37" s="2">
        <v>2</v>
      </c>
      <c r="B37" s="2">
        <v>38.512</v>
      </c>
      <c r="C37" s="2">
        <f t="shared" si="0"/>
        <v>41.521363738739453</v>
      </c>
      <c r="D37" s="2">
        <f t="shared" si="1"/>
        <v>3.0093637387394523</v>
      </c>
      <c r="E37" s="2">
        <f t="shared" si="2"/>
        <v>9.0562701120398952</v>
      </c>
    </row>
    <row r="38" spans="1:5">
      <c r="A38" s="2">
        <v>5.5</v>
      </c>
      <c r="B38" s="2">
        <v>29.3</v>
      </c>
      <c r="C38" s="2">
        <f t="shared" si="0"/>
        <v>25.698125024950162</v>
      </c>
      <c r="D38" s="2">
        <f t="shared" si="1"/>
        <v>-3.6018749750498387</v>
      </c>
      <c r="E38" s="2">
        <f t="shared" si="2"/>
        <v>12.973503335890276</v>
      </c>
    </row>
    <row r="39" spans="1:5">
      <c r="A39" s="2">
        <v>3</v>
      </c>
      <c r="B39" s="2">
        <v>35.9</v>
      </c>
      <c r="C39" s="2">
        <f t="shared" si="0"/>
        <v>37.000438391942517</v>
      </c>
      <c r="D39" s="2">
        <f t="shared" si="1"/>
        <v>1.100438391942518</v>
      </c>
      <c r="E39" s="2">
        <f t="shared" si="2"/>
        <v>1.2109646544610349</v>
      </c>
    </row>
    <row r="40" spans="1:5">
      <c r="A40" s="2">
        <v>3.5</v>
      </c>
      <c r="B40" s="2">
        <v>36.200000000000003</v>
      </c>
      <c r="C40" s="2">
        <f t="shared" si="0"/>
        <v>34.739975718544045</v>
      </c>
      <c r="D40" s="2">
        <f t="shared" si="1"/>
        <v>-1.4600242814559579</v>
      </c>
      <c r="E40" s="2">
        <f t="shared" si="2"/>
        <v>2.1316709024409861</v>
      </c>
    </row>
    <row r="41" spans="1:5">
      <c r="A41" s="2">
        <v>3.5</v>
      </c>
      <c r="B41" s="2">
        <v>34.5</v>
      </c>
      <c r="C41" s="2">
        <f t="shared" si="0"/>
        <v>34.739975718544045</v>
      </c>
      <c r="D41" s="2">
        <f t="shared" si="1"/>
        <v>0.23997571854404498</v>
      </c>
      <c r="E41" s="2">
        <f t="shared" si="2"/>
        <v>5.7588345490730691E-2</v>
      </c>
    </row>
    <row r="42" spans="1:5">
      <c r="A42" s="2">
        <v>3.5</v>
      </c>
      <c r="B42" s="2">
        <v>34.792700000000004</v>
      </c>
      <c r="C42" s="2">
        <f t="shared" si="0"/>
        <v>34.739975718544045</v>
      </c>
      <c r="D42" s="2">
        <f t="shared" si="1"/>
        <v>-5.2724281455958533E-2</v>
      </c>
      <c r="E42" s="2">
        <f t="shared" si="2"/>
        <v>2.779849855047133E-3</v>
      </c>
    </row>
    <row r="43" spans="1:5">
      <c r="A43" s="2">
        <v>5.5</v>
      </c>
      <c r="B43" s="2">
        <v>30.8</v>
      </c>
      <c r="C43" s="2">
        <f t="shared" si="0"/>
        <v>25.698125024950162</v>
      </c>
      <c r="D43" s="2">
        <f t="shared" si="1"/>
        <v>-5.1018749750498387</v>
      </c>
      <c r="E43" s="2">
        <f t="shared" si="2"/>
        <v>26.029128261039791</v>
      </c>
    </row>
    <row r="44" spans="1:5">
      <c r="A44" s="2">
        <v>1</v>
      </c>
      <c r="B44" s="2">
        <v>57.8</v>
      </c>
      <c r="C44" s="2">
        <f t="shared" si="0"/>
        <v>46.042289085536396</v>
      </c>
      <c r="D44" s="2">
        <f t="shared" si="1"/>
        <v>-11.757710914463601</v>
      </c>
      <c r="E44" s="2">
        <f t="shared" si="2"/>
        <v>138.2437659480965</v>
      </c>
    </row>
    <row r="45" spans="1:5">
      <c r="A45" s="2">
        <v>1</v>
      </c>
      <c r="B45" s="2">
        <v>57.8</v>
      </c>
      <c r="C45" s="2">
        <f t="shared" si="0"/>
        <v>46.042289085536396</v>
      </c>
      <c r="D45" s="2">
        <f t="shared" si="1"/>
        <v>-11.757710914463601</v>
      </c>
      <c r="E45" s="2">
        <f t="shared" si="2"/>
        <v>138.2437659480965</v>
      </c>
    </row>
    <row r="46" spans="1:5">
      <c r="A46" s="2">
        <v>3.7</v>
      </c>
      <c r="B46" s="2">
        <v>35.980200000000004</v>
      </c>
      <c r="C46" s="2">
        <f t="shared" si="0"/>
        <v>33.835790649184659</v>
      </c>
      <c r="D46" s="2">
        <f t="shared" si="1"/>
        <v>-2.1444093508153443</v>
      </c>
      <c r="E46" s="2">
        <f t="shared" si="2"/>
        <v>4.5984914638642866</v>
      </c>
    </row>
    <row r="47" spans="1:5">
      <c r="A47" s="2">
        <v>3.7</v>
      </c>
      <c r="B47" s="2">
        <v>36.9</v>
      </c>
      <c r="C47" s="2">
        <f t="shared" si="0"/>
        <v>33.835790649184659</v>
      </c>
      <c r="D47" s="2">
        <f t="shared" si="1"/>
        <v>-3.0642093508153394</v>
      </c>
      <c r="E47" s="2">
        <f t="shared" si="2"/>
        <v>9.3893789456241645</v>
      </c>
    </row>
    <row r="48" spans="1:5">
      <c r="A48" s="2">
        <v>3.7</v>
      </c>
      <c r="B48" s="2">
        <v>34.583199999999998</v>
      </c>
      <c r="C48" s="2">
        <f t="shared" si="0"/>
        <v>33.835790649184659</v>
      </c>
      <c r="D48" s="2">
        <f t="shared" si="1"/>
        <v>-0.74740935081533877</v>
      </c>
      <c r="E48" s="2">
        <f t="shared" si="2"/>
        <v>0.55862073768620613</v>
      </c>
    </row>
    <row r="49" spans="1:5">
      <c r="A49" s="2">
        <v>3.7</v>
      </c>
      <c r="B49" s="2">
        <v>34.9</v>
      </c>
      <c r="C49" s="2">
        <f t="shared" si="0"/>
        <v>33.835790649184659</v>
      </c>
      <c r="D49" s="2">
        <f t="shared" si="1"/>
        <v>-1.0642093508153394</v>
      </c>
      <c r="E49" s="2">
        <f t="shared" si="2"/>
        <v>1.1325415423628062</v>
      </c>
    </row>
    <row r="50" spans="1:5">
      <c r="A50" s="2">
        <v>2</v>
      </c>
      <c r="B50" s="2">
        <v>37.5</v>
      </c>
      <c r="C50" s="2">
        <f t="shared" si="0"/>
        <v>41.521363738739453</v>
      </c>
      <c r="D50" s="2">
        <f t="shared" si="1"/>
        <v>4.0213637387394527</v>
      </c>
      <c r="E50" s="2">
        <f t="shared" si="2"/>
        <v>16.171366319248548</v>
      </c>
    </row>
    <row r="51" spans="1:5">
      <c r="A51" s="2">
        <v>2</v>
      </c>
      <c r="B51" s="2">
        <v>40</v>
      </c>
      <c r="C51" s="2">
        <f t="shared" si="0"/>
        <v>41.521363738739453</v>
      </c>
      <c r="D51" s="2">
        <f t="shared" si="1"/>
        <v>1.5213637387394527</v>
      </c>
      <c r="E51" s="2">
        <f t="shared" si="2"/>
        <v>2.314547625551286</v>
      </c>
    </row>
    <row r="52" spans="1:5">
      <c r="A52" s="2">
        <v>2.4</v>
      </c>
      <c r="B52" s="2">
        <v>33.6</v>
      </c>
      <c r="C52" s="2">
        <f t="shared" si="0"/>
        <v>39.712993600020681</v>
      </c>
      <c r="D52" s="2">
        <f t="shared" si="1"/>
        <v>6.1129936000206797</v>
      </c>
      <c r="E52" s="2">
        <f t="shared" si="2"/>
        <v>37.368690753893787</v>
      </c>
    </row>
    <row r="53" spans="1:5">
      <c r="A53" s="2">
        <v>2.4</v>
      </c>
      <c r="B53" s="2">
        <v>36.4</v>
      </c>
      <c r="C53" s="2">
        <f t="shared" si="0"/>
        <v>39.712993600020681</v>
      </c>
      <c r="D53" s="2">
        <f t="shared" si="1"/>
        <v>3.3129936000206825</v>
      </c>
      <c r="E53" s="2">
        <f t="shared" si="2"/>
        <v>10.975926593778002</v>
      </c>
    </row>
    <row r="54" spans="1:5">
      <c r="A54" s="2">
        <v>3.8</v>
      </c>
      <c r="B54" s="2">
        <v>28.5532</v>
      </c>
      <c r="C54" s="2">
        <f t="shared" si="0"/>
        <v>33.383698114504966</v>
      </c>
      <c r="D54" s="2">
        <f t="shared" si="1"/>
        <v>4.8304981145049659</v>
      </c>
      <c r="E54" s="2">
        <f t="shared" si="2"/>
        <v>23.333712034236029</v>
      </c>
    </row>
    <row r="55" spans="1:5">
      <c r="A55" s="2">
        <v>3.8</v>
      </c>
      <c r="B55" s="2">
        <v>27.372</v>
      </c>
      <c r="C55" s="2">
        <f t="shared" si="0"/>
        <v>33.383698114504966</v>
      </c>
      <c r="D55" s="2">
        <f t="shared" si="1"/>
        <v>6.0116981145049664</v>
      </c>
      <c r="E55" s="2">
        <f t="shared" si="2"/>
        <v>36.140514219942567</v>
      </c>
    </row>
    <row r="56" spans="1:5">
      <c r="A56" s="2">
        <v>2.9</v>
      </c>
      <c r="B56" s="2">
        <v>37.329599999999999</v>
      </c>
      <c r="C56" s="2">
        <f t="shared" si="0"/>
        <v>37.45253092662221</v>
      </c>
      <c r="D56" s="2">
        <f t="shared" si="1"/>
        <v>0.12293092662221028</v>
      </c>
      <c r="E56" s="2">
        <f t="shared" si="2"/>
        <v>1.5112012720195248E-2</v>
      </c>
    </row>
    <row r="57" spans="1:5">
      <c r="A57" s="2">
        <v>2.9</v>
      </c>
      <c r="B57" s="2">
        <v>41.360799999999998</v>
      </c>
      <c r="C57" s="2">
        <f t="shared" si="0"/>
        <v>37.45253092662221</v>
      </c>
      <c r="D57" s="2">
        <f t="shared" si="1"/>
        <v>-3.9082690733777881</v>
      </c>
      <c r="E57" s="2">
        <f t="shared" si="2"/>
        <v>15.274567149921275</v>
      </c>
    </row>
    <row r="58" spans="1:5">
      <c r="A58" s="2">
        <v>3.4</v>
      </c>
      <c r="B58" s="2">
        <v>36.729900000000001</v>
      </c>
      <c r="C58" s="2">
        <f t="shared" si="0"/>
        <v>35.192068253223738</v>
      </c>
      <c r="D58" s="2">
        <f t="shared" si="1"/>
        <v>-1.5378317467762628</v>
      </c>
      <c r="E58" s="2">
        <f t="shared" si="2"/>
        <v>2.3649264813929314</v>
      </c>
    </row>
    <row r="59" spans="1:5">
      <c r="A59" s="2">
        <v>3.4</v>
      </c>
      <c r="B59" s="2">
        <v>40.997799999999998</v>
      </c>
      <c r="C59" s="2">
        <f t="shared" si="0"/>
        <v>35.192068253223738</v>
      </c>
      <c r="D59" s="2">
        <f t="shared" si="1"/>
        <v>-5.8057317467762601</v>
      </c>
      <c r="E59" s="2">
        <f t="shared" si="2"/>
        <v>33.706521115525724</v>
      </c>
    </row>
    <row r="60" spans="1:5">
      <c r="A60" s="2">
        <v>2.9</v>
      </c>
      <c r="B60" s="2">
        <v>37.329599999999999</v>
      </c>
      <c r="C60" s="2">
        <f t="shared" si="0"/>
        <v>37.45253092662221</v>
      </c>
      <c r="D60" s="2">
        <f t="shared" si="1"/>
        <v>0.12293092662221028</v>
      </c>
      <c r="E60" s="2">
        <f t="shared" si="2"/>
        <v>1.5112012720195248E-2</v>
      </c>
    </row>
    <row r="61" spans="1:5">
      <c r="A61" s="2">
        <v>2.9</v>
      </c>
      <c r="B61" s="2">
        <v>41.360799999999998</v>
      </c>
      <c r="C61" s="2">
        <f t="shared" si="0"/>
        <v>37.45253092662221</v>
      </c>
      <c r="D61" s="2">
        <f t="shared" si="1"/>
        <v>-3.9082690733777881</v>
      </c>
      <c r="E61" s="2">
        <f t="shared" si="2"/>
        <v>15.274567149921275</v>
      </c>
    </row>
    <row r="62" spans="1:5">
      <c r="A62" s="2">
        <v>3.4</v>
      </c>
      <c r="B62" s="2">
        <v>36.729900000000001</v>
      </c>
      <c r="C62" s="2">
        <f t="shared" si="0"/>
        <v>35.192068253223738</v>
      </c>
      <c r="D62" s="2">
        <f t="shared" si="1"/>
        <v>-1.5378317467762628</v>
      </c>
      <c r="E62" s="2">
        <f t="shared" si="2"/>
        <v>2.3649264813929314</v>
      </c>
    </row>
    <row r="63" spans="1:5">
      <c r="A63" s="2">
        <v>3.4</v>
      </c>
      <c r="B63" s="2">
        <v>40.997799999999998</v>
      </c>
      <c r="C63" s="2">
        <f t="shared" si="0"/>
        <v>35.192068253223738</v>
      </c>
      <c r="D63" s="2">
        <f t="shared" si="1"/>
        <v>-5.8057317467762601</v>
      </c>
      <c r="E63" s="2">
        <f t="shared" si="2"/>
        <v>33.706521115525724</v>
      </c>
    </row>
    <row r="64" spans="1:5">
      <c r="A64" s="2">
        <v>2</v>
      </c>
      <c r="B64" s="2">
        <v>37.5</v>
      </c>
      <c r="C64" s="2">
        <f t="shared" si="0"/>
        <v>41.521363738739453</v>
      </c>
      <c r="D64" s="2">
        <f t="shared" si="1"/>
        <v>4.0213637387394527</v>
      </c>
      <c r="E64" s="2">
        <f t="shared" si="2"/>
        <v>16.171366319248548</v>
      </c>
    </row>
    <row r="65" spans="1:5">
      <c r="A65" s="2">
        <v>2</v>
      </c>
      <c r="B65" s="2">
        <v>40</v>
      </c>
      <c r="C65" s="2">
        <f t="shared" si="0"/>
        <v>41.521363738739453</v>
      </c>
      <c r="D65" s="2">
        <f t="shared" si="1"/>
        <v>1.5213637387394527</v>
      </c>
      <c r="E65" s="2">
        <f t="shared" si="2"/>
        <v>2.314547625551286</v>
      </c>
    </row>
    <row r="66" spans="1:5">
      <c r="A66" s="2">
        <v>2.4</v>
      </c>
      <c r="B66" s="2">
        <v>36.4</v>
      </c>
      <c r="C66" s="2">
        <f t="shared" si="0"/>
        <v>39.712993600020681</v>
      </c>
      <c r="D66" s="2">
        <f t="shared" si="1"/>
        <v>3.3129936000206825</v>
      </c>
      <c r="E66" s="2">
        <f t="shared" si="2"/>
        <v>10.975926593778002</v>
      </c>
    </row>
    <row r="67" spans="1:5">
      <c r="A67" s="2">
        <v>2.4</v>
      </c>
      <c r="B67" s="2">
        <v>33.6</v>
      </c>
      <c r="C67" s="2">
        <f t="shared" ref="C67:C130" si="3">$G$3+($G$4*A67)</f>
        <v>39.712993600020681</v>
      </c>
      <c r="D67" s="2">
        <f t="shared" ref="D67:D130" si="4">C67-B67</f>
        <v>6.1129936000206797</v>
      </c>
      <c r="E67" s="2">
        <f t="shared" ref="E67:E130" si="5">D67^2</f>
        <v>37.368690753893787</v>
      </c>
    </row>
    <row r="68" spans="1:5">
      <c r="A68" s="2">
        <v>4.2</v>
      </c>
      <c r="B68" s="2">
        <v>27.471</v>
      </c>
      <c r="C68" s="2">
        <f t="shared" si="3"/>
        <v>31.575327975786184</v>
      </c>
      <c r="D68" s="2">
        <f t="shared" si="4"/>
        <v>4.1043279757861839</v>
      </c>
      <c r="E68" s="2">
        <f t="shared" si="5"/>
        <v>16.845508132821113</v>
      </c>
    </row>
    <row r="69" spans="1:5">
      <c r="A69" s="2">
        <v>5.9</v>
      </c>
      <c r="B69" s="2">
        <v>23.6523</v>
      </c>
      <c r="C69" s="2">
        <f t="shared" si="3"/>
        <v>23.889754886231383</v>
      </c>
      <c r="D69" s="2">
        <f t="shared" si="4"/>
        <v>0.237454886231383</v>
      </c>
      <c r="E69" s="2">
        <f t="shared" si="5"/>
        <v>5.6384822995159047E-2</v>
      </c>
    </row>
    <row r="70" spans="1:5">
      <c r="A70" s="2">
        <v>5.9</v>
      </c>
      <c r="B70" s="2">
        <v>27.2408</v>
      </c>
      <c r="C70" s="2">
        <f t="shared" si="3"/>
        <v>23.889754886231383</v>
      </c>
      <c r="D70" s="2">
        <f t="shared" si="4"/>
        <v>-3.3510451137686168</v>
      </c>
      <c r="E70" s="2">
        <f t="shared" si="5"/>
        <v>11.229503354512522</v>
      </c>
    </row>
    <row r="71" spans="1:5">
      <c r="A71" s="2">
        <v>5.9</v>
      </c>
      <c r="B71" s="2">
        <v>22.925799999999999</v>
      </c>
      <c r="C71" s="2">
        <f t="shared" si="3"/>
        <v>23.889754886231383</v>
      </c>
      <c r="D71" s="2">
        <f t="shared" si="4"/>
        <v>0.96395488623138448</v>
      </c>
      <c r="E71" s="2">
        <f t="shared" si="5"/>
        <v>0.92920902268936134</v>
      </c>
    </row>
    <row r="72" spans="1:5">
      <c r="A72" s="2">
        <v>5.9</v>
      </c>
      <c r="B72" s="2">
        <v>24.6983</v>
      </c>
      <c r="C72" s="2">
        <f t="shared" si="3"/>
        <v>23.889754886231383</v>
      </c>
      <c r="D72" s="2">
        <f t="shared" si="4"/>
        <v>-0.80854511376861637</v>
      </c>
      <c r="E72" s="2">
        <f t="shared" si="5"/>
        <v>0.65374520099910483</v>
      </c>
    </row>
    <row r="73" spans="1:5">
      <c r="A73" s="2">
        <v>4.3</v>
      </c>
      <c r="B73" s="2">
        <v>26.1157</v>
      </c>
      <c r="C73" s="2">
        <f t="shared" si="3"/>
        <v>31.123235441106491</v>
      </c>
      <c r="D73" s="2">
        <f t="shared" si="4"/>
        <v>5.0075354411064907</v>
      </c>
      <c r="E73" s="2">
        <f t="shared" si="5"/>
        <v>25.075411193937576</v>
      </c>
    </row>
    <row r="74" spans="1:5">
      <c r="A74" s="2">
        <v>5</v>
      </c>
      <c r="B74" s="2">
        <v>32.880800000000001</v>
      </c>
      <c r="C74" s="2">
        <f t="shared" si="3"/>
        <v>27.95858769834863</v>
      </c>
      <c r="D74" s="2">
        <f t="shared" si="4"/>
        <v>-4.9222123016513706</v>
      </c>
      <c r="E74" s="2">
        <f t="shared" si="5"/>
        <v>24.228173942528084</v>
      </c>
    </row>
    <row r="75" spans="1:5">
      <c r="A75" s="2">
        <v>5</v>
      </c>
      <c r="B75" s="2">
        <v>30.337800000000001</v>
      </c>
      <c r="C75" s="2">
        <f t="shared" si="3"/>
        <v>27.95858769834863</v>
      </c>
      <c r="D75" s="2">
        <f t="shared" si="4"/>
        <v>-2.3792123016513713</v>
      </c>
      <c r="E75" s="2">
        <f t="shared" si="5"/>
        <v>5.6606511763292158</v>
      </c>
    </row>
    <row r="76" spans="1:5">
      <c r="A76" s="2">
        <v>5</v>
      </c>
      <c r="B76" s="2">
        <v>30.802700000000002</v>
      </c>
      <c r="C76" s="2">
        <f t="shared" si="3"/>
        <v>27.95858769834863</v>
      </c>
      <c r="D76" s="2">
        <f t="shared" si="4"/>
        <v>-2.8441123016513714</v>
      </c>
      <c r="E76" s="2">
        <f t="shared" si="5"/>
        <v>8.0889747844046607</v>
      </c>
    </row>
    <row r="77" spans="1:5">
      <c r="A77" s="2">
        <v>4.3</v>
      </c>
      <c r="B77" s="2">
        <v>31.6</v>
      </c>
      <c r="C77" s="2">
        <f t="shared" si="3"/>
        <v>31.123235441106491</v>
      </c>
      <c r="D77" s="2">
        <f t="shared" si="4"/>
        <v>-0.47676455889351033</v>
      </c>
      <c r="E77" s="2">
        <f t="shared" si="5"/>
        <v>0.22730444461692348</v>
      </c>
    </row>
    <row r="78" spans="1:5">
      <c r="A78" s="2">
        <v>3.5</v>
      </c>
      <c r="B78" s="2">
        <v>35.5</v>
      </c>
      <c r="C78" s="2">
        <f t="shared" si="3"/>
        <v>34.739975718544045</v>
      </c>
      <c r="D78" s="2">
        <f t="shared" si="4"/>
        <v>-0.76002428145595502</v>
      </c>
      <c r="E78" s="2">
        <f t="shared" si="5"/>
        <v>0.5776369084026407</v>
      </c>
    </row>
    <row r="79" spans="1:5">
      <c r="A79" s="2">
        <v>1.6</v>
      </c>
      <c r="B79" s="2">
        <v>51.655500000000004</v>
      </c>
      <c r="C79" s="2">
        <f t="shared" si="3"/>
        <v>43.329733877458231</v>
      </c>
      <c r="D79" s="2">
        <f t="shared" si="4"/>
        <v>-8.3257661225417721</v>
      </c>
      <c r="E79" s="2">
        <f t="shared" si="5"/>
        <v>69.318381527264251</v>
      </c>
    </row>
    <row r="80" spans="1:5">
      <c r="A80" s="2">
        <v>1.6</v>
      </c>
      <c r="B80" s="2">
        <v>47.202500000000001</v>
      </c>
      <c r="C80" s="2">
        <f t="shared" si="3"/>
        <v>43.329733877458231</v>
      </c>
      <c r="D80" s="2">
        <f t="shared" si="4"/>
        <v>-3.8727661225417691</v>
      </c>
      <c r="E80" s="2">
        <f t="shared" si="5"/>
        <v>14.998317439907209</v>
      </c>
    </row>
    <row r="81" spans="1:5">
      <c r="A81" s="2">
        <v>1.6</v>
      </c>
      <c r="B81" s="2">
        <v>52</v>
      </c>
      <c r="C81" s="2">
        <f t="shared" si="3"/>
        <v>43.329733877458231</v>
      </c>
      <c r="D81" s="2">
        <f t="shared" si="4"/>
        <v>-8.6702661225417685</v>
      </c>
      <c r="E81" s="2">
        <f t="shared" si="5"/>
        <v>75.173514635695469</v>
      </c>
    </row>
    <row r="82" spans="1:5">
      <c r="A82" s="2">
        <v>1.6</v>
      </c>
      <c r="B82" s="2">
        <v>47.202500000000001</v>
      </c>
      <c r="C82" s="2">
        <f t="shared" si="3"/>
        <v>43.329733877458231</v>
      </c>
      <c r="D82" s="2">
        <f t="shared" si="4"/>
        <v>-3.8727661225417691</v>
      </c>
      <c r="E82" s="2">
        <f t="shared" si="5"/>
        <v>14.998317439907209</v>
      </c>
    </row>
    <row r="83" spans="1:5">
      <c r="A83" s="2">
        <v>1.6</v>
      </c>
      <c r="B83" s="2">
        <v>44.571399999999997</v>
      </c>
      <c r="C83" s="2">
        <f t="shared" si="3"/>
        <v>43.329733877458231</v>
      </c>
      <c r="D83" s="2">
        <f t="shared" si="4"/>
        <v>-1.2416661225417656</v>
      </c>
      <c r="E83" s="2">
        <f t="shared" si="5"/>
        <v>1.5417347598679028</v>
      </c>
    </row>
    <row r="84" spans="1:5">
      <c r="A84" s="2">
        <v>1.6</v>
      </c>
      <c r="B84" s="2">
        <v>47.7592</v>
      </c>
      <c r="C84" s="2">
        <f t="shared" si="3"/>
        <v>43.329733877458231</v>
      </c>
      <c r="D84" s="2">
        <f t="shared" si="4"/>
        <v>-4.4294661225417684</v>
      </c>
      <c r="E84" s="2">
        <f t="shared" si="5"/>
        <v>19.620170130745208</v>
      </c>
    </row>
    <row r="85" spans="1:5">
      <c r="A85" s="2">
        <v>1.6</v>
      </c>
      <c r="B85" s="2">
        <v>44.571399999999997</v>
      </c>
      <c r="C85" s="2">
        <f t="shared" si="3"/>
        <v>43.329733877458231</v>
      </c>
      <c r="D85" s="2">
        <f t="shared" si="4"/>
        <v>-1.2416661225417656</v>
      </c>
      <c r="E85" s="2">
        <f t="shared" si="5"/>
        <v>1.5417347598679028</v>
      </c>
    </row>
    <row r="86" spans="1:5">
      <c r="A86" s="2">
        <v>1.6</v>
      </c>
      <c r="B86" s="2">
        <v>47.7592</v>
      </c>
      <c r="C86" s="2">
        <f t="shared" si="3"/>
        <v>43.329733877458231</v>
      </c>
      <c r="D86" s="2">
        <f t="shared" si="4"/>
        <v>-4.4294661225417684</v>
      </c>
      <c r="E86" s="2">
        <f t="shared" si="5"/>
        <v>19.620170130745208</v>
      </c>
    </row>
    <row r="87" spans="1:5">
      <c r="A87" s="2">
        <v>1.6</v>
      </c>
      <c r="B87" s="2">
        <v>46.5047</v>
      </c>
      <c r="C87" s="2">
        <f t="shared" si="3"/>
        <v>43.329733877458231</v>
      </c>
      <c r="D87" s="2">
        <f t="shared" si="4"/>
        <v>-3.1749661225417682</v>
      </c>
      <c r="E87" s="2">
        <f t="shared" si="5"/>
        <v>10.080409879287911</v>
      </c>
    </row>
    <row r="88" spans="1:5">
      <c r="A88" s="2">
        <v>1.6</v>
      </c>
      <c r="B88" s="2">
        <v>46.5047</v>
      </c>
      <c r="C88" s="2">
        <f t="shared" si="3"/>
        <v>43.329733877458231</v>
      </c>
      <c r="D88" s="2">
        <f t="shared" si="4"/>
        <v>-3.1749661225417682</v>
      </c>
      <c r="E88" s="2">
        <f t="shared" si="5"/>
        <v>10.080409879287911</v>
      </c>
    </row>
    <row r="89" spans="1:5">
      <c r="A89" s="2">
        <v>2.4</v>
      </c>
      <c r="B89" s="2">
        <v>36.262799999999999</v>
      </c>
      <c r="C89" s="2">
        <f t="shared" si="3"/>
        <v>39.712993600020681</v>
      </c>
      <c r="D89" s="2">
        <f t="shared" si="4"/>
        <v>3.4501936000206825</v>
      </c>
      <c r="E89" s="2">
        <f t="shared" si="5"/>
        <v>11.903835877623678</v>
      </c>
    </row>
    <row r="90" spans="1:5">
      <c r="A90" s="2">
        <v>3.8</v>
      </c>
      <c r="B90" s="2">
        <v>33.200000000000003</v>
      </c>
      <c r="C90" s="2">
        <f t="shared" si="3"/>
        <v>33.383698114504966</v>
      </c>
      <c r="D90" s="2">
        <f t="shared" si="4"/>
        <v>0.18369811450496343</v>
      </c>
      <c r="E90" s="2">
        <f t="shared" si="5"/>
        <v>3.3744997272678656E-2</v>
      </c>
    </row>
    <row r="91" spans="1:5">
      <c r="A91" s="2">
        <v>3.6</v>
      </c>
      <c r="B91" s="2">
        <v>35.242699999999999</v>
      </c>
      <c r="C91" s="2">
        <f t="shared" si="3"/>
        <v>34.287883183864352</v>
      </c>
      <c r="D91" s="2">
        <f t="shared" si="4"/>
        <v>-0.95481681613564717</v>
      </c>
      <c r="E91" s="2">
        <f t="shared" si="5"/>
        <v>0.9116751523754143</v>
      </c>
    </row>
    <row r="92" spans="1:5">
      <c r="A92" s="2">
        <v>3.6</v>
      </c>
      <c r="B92" s="2">
        <v>37.690800000000003</v>
      </c>
      <c r="C92" s="2">
        <f t="shared" si="3"/>
        <v>34.287883183864352</v>
      </c>
      <c r="D92" s="2">
        <f t="shared" si="4"/>
        <v>-3.4029168161356509</v>
      </c>
      <c r="E92" s="2">
        <f t="shared" si="5"/>
        <v>11.579842857538795</v>
      </c>
    </row>
    <row r="93" spans="1:5">
      <c r="A93" s="2">
        <v>3.6</v>
      </c>
      <c r="B93" s="2">
        <v>34.875399999999999</v>
      </c>
      <c r="C93" s="2">
        <f t="shared" si="3"/>
        <v>34.287883183864352</v>
      </c>
      <c r="D93" s="2">
        <f t="shared" si="4"/>
        <v>-0.58751681613564699</v>
      </c>
      <c r="E93" s="2">
        <f t="shared" si="5"/>
        <v>0.34517600924216763</v>
      </c>
    </row>
    <row r="94" spans="1:5">
      <c r="A94" s="2">
        <v>3.6</v>
      </c>
      <c r="B94" s="2">
        <v>36.756300000000003</v>
      </c>
      <c r="C94" s="2">
        <f t="shared" si="3"/>
        <v>34.287883183864352</v>
      </c>
      <c r="D94" s="2">
        <f t="shared" si="4"/>
        <v>-2.468416816135651</v>
      </c>
      <c r="E94" s="2">
        <f t="shared" si="5"/>
        <v>6.0930815781812644</v>
      </c>
    </row>
    <row r="95" spans="1:5">
      <c r="A95" s="2">
        <v>3.6</v>
      </c>
      <c r="B95" s="2">
        <v>34.875399999999999</v>
      </c>
      <c r="C95" s="2">
        <f t="shared" si="3"/>
        <v>34.287883183864352</v>
      </c>
      <c r="D95" s="2">
        <f t="shared" si="4"/>
        <v>-0.58751681613564699</v>
      </c>
      <c r="E95" s="2">
        <f t="shared" si="5"/>
        <v>0.34517600924216763</v>
      </c>
    </row>
    <row r="96" spans="1:5">
      <c r="A96" s="2">
        <v>3.6</v>
      </c>
      <c r="B96" s="2">
        <v>36.439500000000002</v>
      </c>
      <c r="C96" s="2">
        <f t="shared" si="3"/>
        <v>34.287883183864352</v>
      </c>
      <c r="D96" s="2">
        <f t="shared" si="4"/>
        <v>-2.1516168161356504</v>
      </c>
      <c r="E96" s="2">
        <f t="shared" si="5"/>
        <v>4.6294549234777129</v>
      </c>
    </row>
    <row r="97" spans="1:5">
      <c r="A97" s="2">
        <v>3.6</v>
      </c>
      <c r="B97" s="2">
        <v>34.875399999999999</v>
      </c>
      <c r="C97" s="2">
        <f t="shared" si="3"/>
        <v>34.287883183864352</v>
      </c>
      <c r="D97" s="2">
        <f t="shared" si="4"/>
        <v>-0.58751681613564699</v>
      </c>
      <c r="E97" s="2">
        <f t="shared" si="5"/>
        <v>0.34517600924216763</v>
      </c>
    </row>
    <row r="98" spans="1:5">
      <c r="A98" s="2">
        <v>3.6</v>
      </c>
      <c r="B98" s="2">
        <v>36.439500000000002</v>
      </c>
      <c r="C98" s="2">
        <f t="shared" si="3"/>
        <v>34.287883183864352</v>
      </c>
      <c r="D98" s="2">
        <f t="shared" si="4"/>
        <v>-2.1516168161356504</v>
      </c>
      <c r="E98" s="2">
        <f t="shared" si="5"/>
        <v>4.6294549234777129</v>
      </c>
    </row>
    <row r="99" spans="1:5">
      <c r="A99" s="2">
        <v>3.8</v>
      </c>
      <c r="B99" s="2">
        <v>34.514800000000001</v>
      </c>
      <c r="C99" s="2">
        <f t="shared" si="3"/>
        <v>33.383698114504966</v>
      </c>
      <c r="D99" s="2">
        <f t="shared" si="4"/>
        <v>-1.1311018854950348</v>
      </c>
      <c r="E99" s="2">
        <f t="shared" si="5"/>
        <v>1.2793914753704227</v>
      </c>
    </row>
    <row r="100" spans="1:5">
      <c r="A100" s="2">
        <v>3.8</v>
      </c>
      <c r="B100" s="2">
        <v>36.012999999999998</v>
      </c>
      <c r="C100" s="2">
        <f t="shared" si="3"/>
        <v>33.383698114504966</v>
      </c>
      <c r="D100" s="2">
        <f t="shared" si="4"/>
        <v>-2.6293018854950319</v>
      </c>
      <c r="E100" s="2">
        <f t="shared" si="5"/>
        <v>6.9132284050677297</v>
      </c>
    </row>
    <row r="101" spans="1:5">
      <c r="A101" s="2">
        <v>3.8</v>
      </c>
      <c r="B101" s="2">
        <v>34.514800000000001</v>
      </c>
      <c r="C101" s="2">
        <f t="shared" si="3"/>
        <v>33.383698114504966</v>
      </c>
      <c r="D101" s="2">
        <f t="shared" si="4"/>
        <v>-1.1311018854950348</v>
      </c>
      <c r="E101" s="2">
        <f t="shared" si="5"/>
        <v>1.2793914753704227</v>
      </c>
    </row>
    <row r="102" spans="1:5">
      <c r="A102" s="2">
        <v>3.8</v>
      </c>
      <c r="B102" s="2">
        <v>37.076900000000002</v>
      </c>
      <c r="C102" s="2">
        <f t="shared" si="3"/>
        <v>33.383698114504966</v>
      </c>
      <c r="D102" s="2">
        <f t="shared" si="4"/>
        <v>-3.6932018854950357</v>
      </c>
      <c r="E102" s="2">
        <f t="shared" si="5"/>
        <v>13.639740167024087</v>
      </c>
    </row>
    <row r="103" spans="1:5">
      <c r="A103" s="2">
        <v>3.8</v>
      </c>
      <c r="B103" s="2">
        <v>34.514800000000001</v>
      </c>
      <c r="C103" s="2">
        <f t="shared" si="3"/>
        <v>33.383698114504966</v>
      </c>
      <c r="D103" s="2">
        <f t="shared" si="4"/>
        <v>-1.1311018854950348</v>
      </c>
      <c r="E103" s="2">
        <f t="shared" si="5"/>
        <v>1.2793914753704227</v>
      </c>
    </row>
    <row r="104" spans="1:5">
      <c r="A104" s="2">
        <v>3.8</v>
      </c>
      <c r="B104" s="2">
        <v>37.076900000000002</v>
      </c>
      <c r="C104" s="2">
        <f t="shared" si="3"/>
        <v>33.383698114504966</v>
      </c>
      <c r="D104" s="2">
        <f t="shared" si="4"/>
        <v>-3.6932018854950357</v>
      </c>
      <c r="E104" s="2">
        <f t="shared" si="5"/>
        <v>13.639740167024087</v>
      </c>
    </row>
    <row r="105" spans="1:5">
      <c r="A105" s="2">
        <v>3.6</v>
      </c>
      <c r="B105" s="2">
        <v>35.242699999999999</v>
      </c>
      <c r="C105" s="2">
        <f t="shared" si="3"/>
        <v>34.287883183864352</v>
      </c>
      <c r="D105" s="2">
        <f t="shared" si="4"/>
        <v>-0.95481681613564717</v>
      </c>
      <c r="E105" s="2">
        <f t="shared" si="5"/>
        <v>0.9116751523754143</v>
      </c>
    </row>
    <row r="106" spans="1:5">
      <c r="A106" s="2">
        <v>3.6</v>
      </c>
      <c r="B106" s="2">
        <v>37.690800000000003</v>
      </c>
      <c r="C106" s="2">
        <f t="shared" si="3"/>
        <v>34.287883183864352</v>
      </c>
      <c r="D106" s="2">
        <f t="shared" si="4"/>
        <v>-3.4029168161356509</v>
      </c>
      <c r="E106" s="2">
        <f t="shared" si="5"/>
        <v>11.579842857538795</v>
      </c>
    </row>
    <row r="107" spans="1:5">
      <c r="A107" s="2">
        <v>3.8</v>
      </c>
      <c r="B107" s="2">
        <v>35.359400000000001</v>
      </c>
      <c r="C107" s="2">
        <f t="shared" si="3"/>
        <v>33.383698114504966</v>
      </c>
      <c r="D107" s="2">
        <f t="shared" si="4"/>
        <v>-1.9757018854950346</v>
      </c>
      <c r="E107" s="2">
        <f t="shared" si="5"/>
        <v>3.9033979403486345</v>
      </c>
    </row>
    <row r="108" spans="1:5">
      <c r="A108" s="2">
        <v>3.8</v>
      </c>
      <c r="B108" s="2">
        <v>36.934699999999999</v>
      </c>
      <c r="C108" s="2">
        <f t="shared" si="3"/>
        <v>33.383698114504966</v>
      </c>
      <c r="D108" s="2">
        <f t="shared" si="4"/>
        <v>-3.5510018854950332</v>
      </c>
      <c r="E108" s="2">
        <f t="shared" si="5"/>
        <v>12.609614390789281</v>
      </c>
    </row>
    <row r="109" spans="1:5">
      <c r="A109" s="2">
        <v>3.8</v>
      </c>
      <c r="B109" s="2">
        <v>36.934699999999999</v>
      </c>
      <c r="C109" s="2">
        <f t="shared" si="3"/>
        <v>33.383698114504966</v>
      </c>
      <c r="D109" s="2">
        <f t="shared" si="4"/>
        <v>-3.5510018854950332</v>
      </c>
      <c r="E109" s="2">
        <f t="shared" si="5"/>
        <v>12.609614390789281</v>
      </c>
    </row>
    <row r="110" spans="1:5">
      <c r="A110" s="2">
        <v>3.8</v>
      </c>
      <c r="B110" s="2">
        <v>35.359400000000001</v>
      </c>
      <c r="C110" s="2">
        <f t="shared" si="3"/>
        <v>33.383698114504966</v>
      </c>
      <c r="D110" s="2">
        <f t="shared" si="4"/>
        <v>-1.9757018854950346</v>
      </c>
      <c r="E110" s="2">
        <f t="shared" si="5"/>
        <v>3.9033979403486345</v>
      </c>
    </row>
    <row r="111" spans="1:5">
      <c r="A111" s="2">
        <v>3.8</v>
      </c>
      <c r="B111" s="2">
        <v>33.848199999999999</v>
      </c>
      <c r="C111" s="2">
        <f t="shared" si="3"/>
        <v>33.383698114504966</v>
      </c>
      <c r="D111" s="2">
        <f t="shared" si="4"/>
        <v>-0.46450188549503224</v>
      </c>
      <c r="E111" s="2">
        <f t="shared" si="5"/>
        <v>0.21576200162844003</v>
      </c>
    </row>
    <row r="112" spans="1:5">
      <c r="A112" s="2">
        <v>3.8</v>
      </c>
      <c r="B112" s="2">
        <v>33.164900000000003</v>
      </c>
      <c r="C112" s="2">
        <f t="shared" si="3"/>
        <v>33.383698114504966</v>
      </c>
      <c r="D112" s="2">
        <f t="shared" si="4"/>
        <v>0.21879811450496334</v>
      </c>
      <c r="E112" s="2">
        <f t="shared" si="5"/>
        <v>4.787261491092705E-2</v>
      </c>
    </row>
    <row r="113" spans="1:5">
      <c r="A113" s="2">
        <v>3.8</v>
      </c>
      <c r="B113" s="2">
        <v>34.255000000000003</v>
      </c>
      <c r="C113" s="2">
        <f t="shared" si="3"/>
        <v>33.383698114504966</v>
      </c>
      <c r="D113" s="2">
        <f t="shared" si="4"/>
        <v>-0.87130188549503629</v>
      </c>
      <c r="E113" s="2">
        <f t="shared" si="5"/>
        <v>0.75916697566720537</v>
      </c>
    </row>
    <row r="114" spans="1:5">
      <c r="A114" s="2">
        <v>3.8</v>
      </c>
      <c r="B114" s="2">
        <v>33.235700000000001</v>
      </c>
      <c r="C114" s="2">
        <f t="shared" si="3"/>
        <v>33.383698114504966</v>
      </c>
      <c r="D114" s="2">
        <f t="shared" si="4"/>
        <v>0.14799811450496492</v>
      </c>
      <c r="E114" s="2">
        <f t="shared" si="5"/>
        <v>2.1903441897024707E-2</v>
      </c>
    </row>
    <row r="115" spans="1:5">
      <c r="A115" s="2">
        <v>3.8</v>
      </c>
      <c r="B115" s="2">
        <v>33.848199999999999</v>
      </c>
      <c r="C115" s="2">
        <f t="shared" si="3"/>
        <v>33.383698114504966</v>
      </c>
      <c r="D115" s="2">
        <f t="shared" si="4"/>
        <v>-0.46450188549503224</v>
      </c>
      <c r="E115" s="2">
        <f t="shared" si="5"/>
        <v>0.21576200162844003</v>
      </c>
    </row>
    <row r="116" spans="1:5">
      <c r="A116" s="2">
        <v>3.8</v>
      </c>
      <c r="B116" s="2">
        <v>34.255000000000003</v>
      </c>
      <c r="C116" s="2">
        <f t="shared" si="3"/>
        <v>33.383698114504966</v>
      </c>
      <c r="D116" s="2">
        <f t="shared" si="4"/>
        <v>-0.87130188549503629</v>
      </c>
      <c r="E116" s="2">
        <f t="shared" si="5"/>
        <v>0.75916697566720537</v>
      </c>
    </row>
    <row r="117" spans="1:5">
      <c r="A117" s="2">
        <v>2.5</v>
      </c>
      <c r="B117" s="2">
        <v>39.726700000000001</v>
      </c>
      <c r="C117" s="2">
        <f t="shared" si="3"/>
        <v>39.260901065340988</v>
      </c>
      <c r="D117" s="2">
        <f t="shared" si="4"/>
        <v>-0.46579893465901279</v>
      </c>
      <c r="E117" s="2">
        <f t="shared" si="5"/>
        <v>0.21696864752947126</v>
      </c>
    </row>
    <row r="118" spans="1:5">
      <c r="A118" s="2">
        <v>5.9</v>
      </c>
      <c r="B118" s="2">
        <v>26.620799999999999</v>
      </c>
      <c r="C118" s="2">
        <f t="shared" si="3"/>
        <v>23.889754886231383</v>
      </c>
      <c r="D118" s="2">
        <f t="shared" si="4"/>
        <v>-2.7310451137686158</v>
      </c>
      <c r="E118" s="2">
        <f t="shared" si="5"/>
        <v>7.4586074134394318</v>
      </c>
    </row>
    <row r="119" spans="1:5">
      <c r="A119" s="2">
        <v>2</v>
      </c>
      <c r="B119" s="2">
        <v>42.774299999999997</v>
      </c>
      <c r="C119" s="2">
        <f t="shared" si="3"/>
        <v>41.521363738739453</v>
      </c>
      <c r="D119" s="2">
        <f t="shared" si="4"/>
        <v>-1.2529362612605439</v>
      </c>
      <c r="E119" s="2">
        <f t="shared" si="5"/>
        <v>1.56984927478155</v>
      </c>
    </row>
    <row r="120" spans="1:5">
      <c r="A120" s="2">
        <v>2</v>
      </c>
      <c r="B120" s="2">
        <v>37</v>
      </c>
      <c r="C120" s="2">
        <f t="shared" si="3"/>
        <v>41.521363738739453</v>
      </c>
      <c r="D120" s="2">
        <f t="shared" si="4"/>
        <v>4.5213637387394527</v>
      </c>
      <c r="E120" s="2">
        <f t="shared" si="5"/>
        <v>20.442730057988001</v>
      </c>
    </row>
    <row r="121" spans="1:5">
      <c r="A121" s="2">
        <v>2</v>
      </c>
      <c r="B121" s="2">
        <v>37.798900000000003</v>
      </c>
      <c r="C121" s="2">
        <f t="shared" si="3"/>
        <v>41.521363738739453</v>
      </c>
      <c r="D121" s="2">
        <f t="shared" si="4"/>
        <v>3.7224637387394495</v>
      </c>
      <c r="E121" s="2">
        <f t="shared" si="5"/>
        <v>13.856736286230081</v>
      </c>
    </row>
    <row r="122" spans="1:5">
      <c r="A122" s="2">
        <v>2</v>
      </c>
      <c r="B122" s="2">
        <v>42.575000000000003</v>
      </c>
      <c r="C122" s="2">
        <f t="shared" si="3"/>
        <v>41.521363738739453</v>
      </c>
      <c r="D122" s="2">
        <f t="shared" si="4"/>
        <v>-1.0536362612605501</v>
      </c>
      <c r="E122" s="2">
        <f t="shared" si="5"/>
        <v>1.1101493710431103</v>
      </c>
    </row>
    <row r="123" spans="1:5">
      <c r="A123" s="2">
        <v>3.2</v>
      </c>
      <c r="B123" s="2">
        <v>36.200000000000003</v>
      </c>
      <c r="C123" s="2">
        <f t="shared" si="3"/>
        <v>36.096253322583124</v>
      </c>
      <c r="D123" s="2">
        <f t="shared" si="4"/>
        <v>-0.10374667741687915</v>
      </c>
      <c r="E123" s="2">
        <f t="shared" si="5"/>
        <v>1.0763373075041983E-2</v>
      </c>
    </row>
    <row r="124" spans="1:5">
      <c r="A124" s="2">
        <v>4.2</v>
      </c>
      <c r="B124" s="2">
        <v>31</v>
      </c>
      <c r="C124" s="2">
        <f t="shared" si="3"/>
        <v>31.575327975786184</v>
      </c>
      <c r="D124" s="2">
        <f t="shared" si="4"/>
        <v>0.575327975786184</v>
      </c>
      <c r="E124" s="2">
        <f t="shared" si="5"/>
        <v>0.3310022797222279</v>
      </c>
    </row>
    <row r="125" spans="1:5">
      <c r="A125" s="2">
        <v>4.2</v>
      </c>
      <c r="B125" s="2">
        <v>29.3</v>
      </c>
      <c r="C125" s="2">
        <f t="shared" si="3"/>
        <v>31.575327975786184</v>
      </c>
      <c r="D125" s="2">
        <f t="shared" si="4"/>
        <v>2.2753279757861833</v>
      </c>
      <c r="E125" s="2">
        <f t="shared" si="5"/>
        <v>5.17711739739525</v>
      </c>
    </row>
    <row r="126" spans="1:5">
      <c r="A126" s="2">
        <v>3</v>
      </c>
      <c r="B126" s="2">
        <v>34</v>
      </c>
      <c r="C126" s="2">
        <f t="shared" si="3"/>
        <v>37.000438391942517</v>
      </c>
      <c r="D126" s="2">
        <f t="shared" si="4"/>
        <v>3.0004383919425166</v>
      </c>
      <c r="E126" s="2">
        <f t="shared" si="5"/>
        <v>9.0026305438425958</v>
      </c>
    </row>
    <row r="127" spans="1:5">
      <c r="A127" s="2">
        <v>2</v>
      </c>
      <c r="B127" s="2">
        <v>39.7256</v>
      </c>
      <c r="C127" s="2">
        <f t="shared" si="3"/>
        <v>41.521363738739453</v>
      </c>
      <c r="D127" s="2">
        <f t="shared" si="4"/>
        <v>1.7957637387394527</v>
      </c>
      <c r="E127" s="2">
        <f t="shared" si="5"/>
        <v>3.2247674053714972</v>
      </c>
    </row>
    <row r="128" spans="1:5">
      <c r="A128" s="2">
        <v>6</v>
      </c>
      <c r="B128" s="2">
        <v>23.2715</v>
      </c>
      <c r="C128" s="2">
        <f t="shared" si="3"/>
        <v>23.43766235155169</v>
      </c>
      <c r="D128" s="2">
        <f t="shared" si="4"/>
        <v>0.16616235155169079</v>
      </c>
      <c r="E128" s="2">
        <f t="shared" si="5"/>
        <v>2.7609927073187678E-2</v>
      </c>
    </row>
    <row r="129" spans="1:5">
      <c r="A129" s="2">
        <v>3</v>
      </c>
      <c r="B129" s="2">
        <v>38.169600000000003</v>
      </c>
      <c r="C129" s="2">
        <f t="shared" si="3"/>
        <v>37.000438391942517</v>
      </c>
      <c r="D129" s="2">
        <f t="shared" si="4"/>
        <v>-1.169161608057486</v>
      </c>
      <c r="E129" s="2">
        <f t="shared" si="5"/>
        <v>1.3669388657555666</v>
      </c>
    </row>
    <row r="130" spans="1:5">
      <c r="A130" s="2">
        <v>3</v>
      </c>
      <c r="B130" s="2">
        <v>38.7896</v>
      </c>
      <c r="C130" s="2">
        <f t="shared" si="3"/>
        <v>37.000438391942517</v>
      </c>
      <c r="D130" s="2">
        <f t="shared" si="4"/>
        <v>-1.7891616080574835</v>
      </c>
      <c r="E130" s="2">
        <f t="shared" si="5"/>
        <v>3.2010992597468402</v>
      </c>
    </row>
    <row r="131" spans="1:5">
      <c r="A131" s="2">
        <v>3</v>
      </c>
      <c r="B131" s="2">
        <v>39.710299999999997</v>
      </c>
      <c r="C131" s="2">
        <f t="shared" ref="C131:C194" si="6">$G$3+($G$4*A131)</f>
        <v>37.000438391942517</v>
      </c>
      <c r="D131" s="2">
        <f t="shared" ref="D131:D194" si="7">C131-B131</f>
        <v>-2.70986160805748</v>
      </c>
      <c r="E131" s="2">
        <f t="shared" ref="E131:E194" si="8">D131^2</f>
        <v>7.3433499348238715</v>
      </c>
    </row>
    <row r="132" spans="1:5">
      <c r="A132" s="2">
        <v>3</v>
      </c>
      <c r="B132" s="2">
        <v>38.7896</v>
      </c>
      <c r="C132" s="2">
        <f t="shared" si="6"/>
        <v>37.000438391942517</v>
      </c>
      <c r="D132" s="2">
        <f t="shared" si="7"/>
        <v>-1.7891616080574835</v>
      </c>
      <c r="E132" s="2">
        <f t="shared" si="8"/>
        <v>3.2010992597468402</v>
      </c>
    </row>
    <row r="133" spans="1:5">
      <c r="A133" s="2">
        <v>3</v>
      </c>
      <c r="B133" s="2">
        <v>35.5</v>
      </c>
      <c r="C133" s="2">
        <f t="shared" si="6"/>
        <v>37.000438391942517</v>
      </c>
      <c r="D133" s="2">
        <f t="shared" si="7"/>
        <v>1.5004383919425166</v>
      </c>
      <c r="E133" s="2">
        <f t="shared" si="8"/>
        <v>2.2513153680150451</v>
      </c>
    </row>
    <row r="134" spans="1:5">
      <c r="A134" s="2">
        <v>3</v>
      </c>
      <c r="B134" s="2">
        <v>35.267800000000001</v>
      </c>
      <c r="C134" s="2">
        <f t="shared" si="6"/>
        <v>37.000438391942517</v>
      </c>
      <c r="D134" s="2">
        <f t="shared" si="7"/>
        <v>1.7326383919425155</v>
      </c>
      <c r="E134" s="2">
        <f t="shared" si="8"/>
        <v>3.002035797233146</v>
      </c>
    </row>
    <row r="135" spans="1:5">
      <c r="A135" s="2">
        <v>3</v>
      </c>
      <c r="B135" s="2">
        <v>36.154800000000002</v>
      </c>
      <c r="C135" s="2">
        <f t="shared" si="6"/>
        <v>37.000438391942517</v>
      </c>
      <c r="D135" s="2">
        <f t="shared" si="7"/>
        <v>0.845638391942515</v>
      </c>
      <c r="E135" s="2">
        <f t="shared" si="8"/>
        <v>0.7151042899271226</v>
      </c>
    </row>
    <row r="136" spans="1:5">
      <c r="A136" s="2">
        <v>3</v>
      </c>
      <c r="B136" s="2">
        <v>35.708100000000002</v>
      </c>
      <c r="C136" s="2">
        <f t="shared" si="6"/>
        <v>37.000438391942517</v>
      </c>
      <c r="D136" s="2">
        <f t="shared" si="7"/>
        <v>1.2923383919425149</v>
      </c>
      <c r="E136" s="2">
        <f t="shared" si="8"/>
        <v>1.6701385192885652</v>
      </c>
    </row>
    <row r="137" spans="1:5">
      <c r="A137" s="2">
        <v>3</v>
      </c>
      <c r="B137" s="2">
        <v>39.710299999999997</v>
      </c>
      <c r="C137" s="2">
        <f t="shared" si="6"/>
        <v>37.000438391942517</v>
      </c>
      <c r="D137" s="2">
        <f t="shared" si="7"/>
        <v>-2.70986160805748</v>
      </c>
      <c r="E137" s="2">
        <f t="shared" si="8"/>
        <v>7.3433499348238715</v>
      </c>
    </row>
    <row r="138" spans="1:5">
      <c r="A138" s="2">
        <v>3</v>
      </c>
      <c r="B138" s="2">
        <v>38.7896</v>
      </c>
      <c r="C138" s="2">
        <f t="shared" si="6"/>
        <v>37.000438391942517</v>
      </c>
      <c r="D138" s="2">
        <f t="shared" si="7"/>
        <v>-1.7891616080574835</v>
      </c>
      <c r="E138" s="2">
        <f t="shared" si="8"/>
        <v>3.2010992597468402</v>
      </c>
    </row>
    <row r="139" spans="1:5">
      <c r="A139" s="2">
        <v>3</v>
      </c>
      <c r="B139" s="2">
        <v>38.169600000000003</v>
      </c>
      <c r="C139" s="2">
        <f t="shared" si="6"/>
        <v>37.000438391942517</v>
      </c>
      <c r="D139" s="2">
        <f t="shared" si="7"/>
        <v>-1.169161608057486</v>
      </c>
      <c r="E139" s="2">
        <f t="shared" si="8"/>
        <v>1.3669388657555666</v>
      </c>
    </row>
    <row r="140" spans="1:5">
      <c r="A140" s="2">
        <v>3</v>
      </c>
      <c r="B140" s="2">
        <v>36.798000000000002</v>
      </c>
      <c r="C140" s="2">
        <f t="shared" si="6"/>
        <v>37.000438391942517</v>
      </c>
      <c r="D140" s="2">
        <f t="shared" si="7"/>
        <v>0.20243839194251478</v>
      </c>
      <c r="E140" s="2">
        <f t="shared" si="8"/>
        <v>4.0981302532271231E-2</v>
      </c>
    </row>
    <row r="141" spans="1:5">
      <c r="A141" s="2">
        <v>3</v>
      </c>
      <c r="B141" s="2">
        <v>35.540399999999998</v>
      </c>
      <c r="C141" s="2">
        <f t="shared" si="6"/>
        <v>37.000438391942517</v>
      </c>
      <c r="D141" s="2">
        <f t="shared" si="7"/>
        <v>1.4600383919425184</v>
      </c>
      <c r="E141" s="2">
        <f t="shared" si="8"/>
        <v>2.1317121059460948</v>
      </c>
    </row>
    <row r="142" spans="1:5">
      <c r="A142" s="2">
        <v>3</v>
      </c>
      <c r="B142" s="2">
        <v>35.460599999999999</v>
      </c>
      <c r="C142" s="2">
        <f t="shared" si="6"/>
        <v>37.000438391942517</v>
      </c>
      <c r="D142" s="2">
        <f t="shared" si="7"/>
        <v>1.5398383919425171</v>
      </c>
      <c r="E142" s="2">
        <f t="shared" si="8"/>
        <v>2.3711022733001172</v>
      </c>
    </row>
    <row r="143" spans="1:5">
      <c r="A143" s="2">
        <v>3</v>
      </c>
      <c r="B143" s="2">
        <v>36.154800000000002</v>
      </c>
      <c r="C143" s="2">
        <f t="shared" si="6"/>
        <v>37.000438391942517</v>
      </c>
      <c r="D143" s="2">
        <f t="shared" si="7"/>
        <v>0.845638391942515</v>
      </c>
      <c r="E143" s="2">
        <f t="shared" si="8"/>
        <v>0.7151042899271226</v>
      </c>
    </row>
    <row r="144" spans="1:5">
      <c r="A144" s="2">
        <v>3</v>
      </c>
      <c r="B144" s="2">
        <v>35.708100000000002</v>
      </c>
      <c r="C144" s="2">
        <f t="shared" si="6"/>
        <v>37.000438391942517</v>
      </c>
      <c r="D144" s="2">
        <f t="shared" si="7"/>
        <v>1.2923383919425149</v>
      </c>
      <c r="E144" s="2">
        <f t="shared" si="8"/>
        <v>1.6701385192885652</v>
      </c>
    </row>
    <row r="145" spans="1:5">
      <c r="A145" s="2">
        <v>3</v>
      </c>
      <c r="B145" s="2">
        <v>36.154800000000002</v>
      </c>
      <c r="C145" s="2">
        <f t="shared" si="6"/>
        <v>37.000438391942517</v>
      </c>
      <c r="D145" s="2">
        <f t="shared" si="7"/>
        <v>0.845638391942515</v>
      </c>
      <c r="E145" s="2">
        <f t="shared" si="8"/>
        <v>0.7151042899271226</v>
      </c>
    </row>
    <row r="146" spans="1:5">
      <c r="A146" s="2">
        <v>3</v>
      </c>
      <c r="B146" s="2">
        <v>35.708100000000002</v>
      </c>
      <c r="C146" s="2">
        <f t="shared" si="6"/>
        <v>37.000438391942517</v>
      </c>
      <c r="D146" s="2">
        <f t="shared" si="7"/>
        <v>1.2923383919425149</v>
      </c>
      <c r="E146" s="2">
        <f t="shared" si="8"/>
        <v>1.6701385192885652</v>
      </c>
    </row>
    <row r="147" spans="1:5">
      <c r="A147" s="2">
        <v>3</v>
      </c>
      <c r="B147" s="2">
        <v>34.7288</v>
      </c>
      <c r="C147" s="2">
        <f t="shared" si="6"/>
        <v>37.000438391942517</v>
      </c>
      <c r="D147" s="2">
        <f t="shared" si="7"/>
        <v>2.2716383919425169</v>
      </c>
      <c r="E147" s="2">
        <f t="shared" si="8"/>
        <v>5.1603409837471839</v>
      </c>
    </row>
    <row r="148" spans="1:5">
      <c r="A148" s="2">
        <v>3</v>
      </c>
      <c r="B148" s="2">
        <v>34.285299999999999</v>
      </c>
      <c r="C148" s="2">
        <f t="shared" si="6"/>
        <v>37.000438391942517</v>
      </c>
      <c r="D148" s="2">
        <f t="shared" si="7"/>
        <v>2.7151383919425172</v>
      </c>
      <c r="E148" s="2">
        <f t="shared" si="8"/>
        <v>7.3719764874001976</v>
      </c>
    </row>
    <row r="149" spans="1:5">
      <c r="A149" s="2">
        <v>4.8</v>
      </c>
      <c r="B149" s="2">
        <v>30.537500000000001</v>
      </c>
      <c r="C149" s="2">
        <f t="shared" si="6"/>
        <v>28.862772767708019</v>
      </c>
      <c r="D149" s="2">
        <f t="shared" si="7"/>
        <v>-1.6747272322919819</v>
      </c>
      <c r="E149" s="2">
        <f t="shared" si="8"/>
        <v>2.8047113025803623</v>
      </c>
    </row>
    <row r="150" spans="1:5">
      <c r="A150" s="2">
        <v>4.8</v>
      </c>
      <c r="B150" s="2">
        <v>31.374700000000001</v>
      </c>
      <c r="C150" s="2">
        <f t="shared" si="6"/>
        <v>28.862772767708019</v>
      </c>
      <c r="D150" s="2">
        <f t="shared" si="7"/>
        <v>-2.5119272322919812</v>
      </c>
      <c r="E150" s="2">
        <f t="shared" si="8"/>
        <v>6.3097784203300531</v>
      </c>
    </row>
    <row r="151" spans="1:5">
      <c r="A151" s="2">
        <v>4.8</v>
      </c>
      <c r="B151" s="2">
        <v>28.8</v>
      </c>
      <c r="C151" s="2">
        <f t="shared" si="6"/>
        <v>28.862772767708019</v>
      </c>
      <c r="D151" s="2">
        <f t="shared" si="7"/>
        <v>6.2772767708018762E-2</v>
      </c>
      <c r="E151" s="2">
        <f t="shared" si="8"/>
        <v>3.9404203657248827E-3</v>
      </c>
    </row>
    <row r="152" spans="1:5">
      <c r="A152" s="2">
        <v>4.8</v>
      </c>
      <c r="B152" s="2">
        <v>31.8</v>
      </c>
      <c r="C152" s="2">
        <f t="shared" si="6"/>
        <v>28.862772767708019</v>
      </c>
      <c r="D152" s="2">
        <f t="shared" si="7"/>
        <v>-2.9372272322919812</v>
      </c>
      <c r="E152" s="2">
        <f t="shared" si="8"/>
        <v>8.6273038141176119</v>
      </c>
    </row>
    <row r="153" spans="1:5">
      <c r="A153" s="2">
        <v>4</v>
      </c>
      <c r="B153" s="2">
        <v>27.3704</v>
      </c>
      <c r="C153" s="2">
        <f t="shared" si="6"/>
        <v>32.479513045145573</v>
      </c>
      <c r="D153" s="2">
        <f t="shared" si="7"/>
        <v>5.1091130451455733</v>
      </c>
      <c r="E153" s="2">
        <f t="shared" si="8"/>
        <v>26.103036108076672</v>
      </c>
    </row>
    <row r="154" spans="1:5">
      <c r="A154" s="2">
        <v>4</v>
      </c>
      <c r="B154" s="2">
        <v>27.3</v>
      </c>
      <c r="C154" s="2">
        <f t="shared" si="6"/>
        <v>32.479513045145573</v>
      </c>
      <c r="D154" s="2">
        <f t="shared" si="7"/>
        <v>5.1795130451455726</v>
      </c>
      <c r="E154" s="2">
        <f t="shared" si="8"/>
        <v>26.827355384833162</v>
      </c>
    </row>
    <row r="155" spans="1:5">
      <c r="A155" s="2">
        <v>4</v>
      </c>
      <c r="B155" s="2">
        <v>28.4</v>
      </c>
      <c r="C155" s="2">
        <f t="shared" si="6"/>
        <v>32.479513045145573</v>
      </c>
      <c r="D155" s="2">
        <f t="shared" si="7"/>
        <v>4.0795130451455748</v>
      </c>
      <c r="E155" s="2">
        <f t="shared" si="8"/>
        <v>16.64242668551292</v>
      </c>
    </row>
    <row r="156" spans="1:5">
      <c r="A156" s="2">
        <v>4</v>
      </c>
      <c r="B156" s="2">
        <v>27.9711</v>
      </c>
      <c r="C156" s="2">
        <f t="shared" si="6"/>
        <v>32.479513045145573</v>
      </c>
      <c r="D156" s="2">
        <f t="shared" si="7"/>
        <v>4.5084130451455735</v>
      </c>
      <c r="E156" s="2">
        <f t="shared" si="8"/>
        <v>20.325788185638782</v>
      </c>
    </row>
    <row r="157" spans="1:5">
      <c r="A157" s="2">
        <v>5</v>
      </c>
      <c r="B157" s="2">
        <v>23.227</v>
      </c>
      <c r="C157" s="2">
        <f t="shared" si="6"/>
        <v>27.95858769834863</v>
      </c>
      <c r="D157" s="2">
        <f t="shared" si="7"/>
        <v>4.7315876983486298</v>
      </c>
      <c r="E157" s="2">
        <f t="shared" si="8"/>
        <v>22.387922147164083</v>
      </c>
    </row>
    <row r="158" spans="1:5">
      <c r="A158" s="2">
        <v>5</v>
      </c>
      <c r="B158" s="2">
        <v>23.618200000000002</v>
      </c>
      <c r="C158" s="2">
        <f t="shared" si="6"/>
        <v>27.95858769834863</v>
      </c>
      <c r="D158" s="2">
        <f t="shared" si="7"/>
        <v>4.3403876983486285</v>
      </c>
      <c r="E158" s="2">
        <f t="shared" si="8"/>
        <v>18.838965371976105</v>
      </c>
    </row>
    <row r="159" spans="1:5">
      <c r="A159" s="2">
        <v>5</v>
      </c>
      <c r="B159" s="2">
        <v>23.7</v>
      </c>
      <c r="C159" s="2">
        <f t="shared" si="6"/>
        <v>27.95858769834863</v>
      </c>
      <c r="D159" s="2">
        <f t="shared" si="7"/>
        <v>4.2585876983486308</v>
      </c>
      <c r="E159" s="2">
        <f t="shared" si="8"/>
        <v>18.13556918452629</v>
      </c>
    </row>
    <row r="160" spans="1:5">
      <c r="A160" s="2">
        <v>5</v>
      </c>
      <c r="B160" s="2">
        <v>24.0505</v>
      </c>
      <c r="C160" s="2">
        <f t="shared" si="6"/>
        <v>27.95858769834863</v>
      </c>
      <c r="D160" s="2">
        <f t="shared" si="7"/>
        <v>3.9080876983486306</v>
      </c>
      <c r="E160" s="2">
        <f t="shared" si="8"/>
        <v>15.273149457983896</v>
      </c>
    </row>
    <row r="161" spans="1:5">
      <c r="A161" s="2">
        <v>1.6</v>
      </c>
      <c r="B161" s="2">
        <v>47.9</v>
      </c>
      <c r="C161" s="2">
        <f t="shared" si="6"/>
        <v>43.329733877458231</v>
      </c>
      <c r="D161" s="2">
        <f t="shared" si="7"/>
        <v>-4.5702661225417671</v>
      </c>
      <c r="E161" s="2">
        <f t="shared" si="8"/>
        <v>20.887332430852958</v>
      </c>
    </row>
    <row r="162" spans="1:5">
      <c r="A162" s="2">
        <v>1.6</v>
      </c>
      <c r="B162" s="2">
        <v>48.9</v>
      </c>
      <c r="C162" s="2">
        <f t="shared" si="6"/>
        <v>43.329733877458231</v>
      </c>
      <c r="D162" s="2">
        <f t="shared" si="7"/>
        <v>-5.5702661225417671</v>
      </c>
      <c r="E162" s="2">
        <f t="shared" si="8"/>
        <v>31.027864675936492</v>
      </c>
    </row>
    <row r="163" spans="1:5">
      <c r="A163" s="2">
        <v>2.2000000000000002</v>
      </c>
      <c r="B163" s="2">
        <v>51.9</v>
      </c>
      <c r="C163" s="2">
        <f t="shared" si="6"/>
        <v>40.617178669380067</v>
      </c>
      <c r="D163" s="2">
        <f t="shared" si="7"/>
        <v>-11.282821330619932</v>
      </c>
      <c r="E163" s="2">
        <f t="shared" si="8"/>
        <v>127.30205717869212</v>
      </c>
    </row>
    <row r="164" spans="1:5">
      <c r="A164" s="2">
        <v>2.2000000000000002</v>
      </c>
      <c r="B164" s="2">
        <v>46.8</v>
      </c>
      <c r="C164" s="2">
        <f t="shared" si="6"/>
        <v>40.617178669380067</v>
      </c>
      <c r="D164" s="2">
        <f t="shared" si="7"/>
        <v>-6.1828213306199302</v>
      </c>
      <c r="E164" s="2">
        <f t="shared" si="8"/>
        <v>38.227279606368803</v>
      </c>
    </row>
    <row r="165" spans="1:5">
      <c r="A165" s="2">
        <v>2</v>
      </c>
      <c r="B165" s="2">
        <v>41.9</v>
      </c>
      <c r="C165" s="2">
        <f t="shared" si="6"/>
        <v>41.521363738739453</v>
      </c>
      <c r="D165" s="2">
        <f t="shared" si="7"/>
        <v>-0.37863626126054584</v>
      </c>
      <c r="E165" s="2">
        <f t="shared" si="8"/>
        <v>0.14336541834136432</v>
      </c>
    </row>
    <row r="166" spans="1:5">
      <c r="A166" s="2">
        <v>2.2000000000000002</v>
      </c>
      <c r="B166" s="2">
        <v>51.9</v>
      </c>
      <c r="C166" s="2">
        <f t="shared" si="6"/>
        <v>40.617178669380067</v>
      </c>
      <c r="D166" s="2">
        <f t="shared" si="7"/>
        <v>-11.282821330619932</v>
      </c>
      <c r="E166" s="2">
        <f t="shared" si="8"/>
        <v>127.30205717869212</v>
      </c>
    </row>
    <row r="167" spans="1:5">
      <c r="A167" s="2">
        <v>4</v>
      </c>
      <c r="B167" s="2">
        <v>32.756799999999998</v>
      </c>
      <c r="C167" s="2">
        <f t="shared" si="6"/>
        <v>32.479513045145573</v>
      </c>
      <c r="D167" s="2">
        <f t="shared" si="7"/>
        <v>-0.27728695485442501</v>
      </c>
      <c r="E167" s="2">
        <f t="shared" si="8"/>
        <v>7.6888055332439934E-2</v>
      </c>
    </row>
    <row r="168" spans="1:5">
      <c r="A168" s="2">
        <v>4</v>
      </c>
      <c r="B168" s="2">
        <v>36.392600000000002</v>
      </c>
      <c r="C168" s="2">
        <f t="shared" si="6"/>
        <v>32.479513045145573</v>
      </c>
      <c r="D168" s="2">
        <f t="shared" si="7"/>
        <v>-3.9130869548544283</v>
      </c>
      <c r="E168" s="2">
        <f t="shared" si="8"/>
        <v>15.312249516251903</v>
      </c>
    </row>
    <row r="169" spans="1:5">
      <c r="A169" s="2">
        <v>4.5999999999999996</v>
      </c>
      <c r="B169" s="2">
        <v>32.110900000000001</v>
      </c>
      <c r="C169" s="2">
        <f t="shared" si="6"/>
        <v>29.766957837067409</v>
      </c>
      <c r="D169" s="2">
        <f t="shared" si="7"/>
        <v>-2.3439421629325921</v>
      </c>
      <c r="E169" s="2">
        <f t="shared" si="8"/>
        <v>5.4940648631731177</v>
      </c>
    </row>
    <row r="170" spans="1:5">
      <c r="A170" s="2">
        <v>4.5999999999999996</v>
      </c>
      <c r="B170" s="2">
        <v>33.799999999999997</v>
      </c>
      <c r="C170" s="2">
        <f t="shared" si="6"/>
        <v>29.766957837067409</v>
      </c>
      <c r="D170" s="2">
        <f t="shared" si="7"/>
        <v>-4.0330421629325883</v>
      </c>
      <c r="E170" s="2">
        <f t="shared" si="8"/>
        <v>16.265429087991972</v>
      </c>
    </row>
    <row r="171" spans="1:5">
      <c r="A171" s="2">
        <v>5.4</v>
      </c>
      <c r="B171" s="2">
        <v>30.4</v>
      </c>
      <c r="C171" s="2">
        <f t="shared" si="6"/>
        <v>26.150217559629855</v>
      </c>
      <c r="D171" s="2">
        <f t="shared" si="7"/>
        <v>-4.2497824403701436</v>
      </c>
      <c r="E171" s="2">
        <f t="shared" si="8"/>
        <v>18.060650790478412</v>
      </c>
    </row>
    <row r="172" spans="1:5">
      <c r="A172" s="2">
        <v>1.8</v>
      </c>
      <c r="B172" s="2">
        <v>50.5</v>
      </c>
      <c r="C172" s="2">
        <f t="shared" si="6"/>
        <v>42.425548808098846</v>
      </c>
      <c r="D172" s="2">
        <f t="shared" si="7"/>
        <v>-8.0744511919011543</v>
      </c>
      <c r="E172" s="2">
        <f t="shared" si="8"/>
        <v>65.196762050393971</v>
      </c>
    </row>
    <row r="173" spans="1:5">
      <c r="A173" s="2">
        <v>1.8</v>
      </c>
      <c r="B173" s="2">
        <v>48.6</v>
      </c>
      <c r="C173" s="2">
        <f t="shared" si="6"/>
        <v>42.425548808098846</v>
      </c>
      <c r="D173" s="2">
        <f t="shared" si="7"/>
        <v>-6.1744511919011558</v>
      </c>
      <c r="E173" s="2">
        <f t="shared" si="8"/>
        <v>38.123847521169601</v>
      </c>
    </row>
    <row r="174" spans="1:5">
      <c r="A174" s="2">
        <v>1.8</v>
      </c>
      <c r="B174" s="2">
        <v>51.191499999999998</v>
      </c>
      <c r="C174" s="2">
        <f t="shared" si="6"/>
        <v>42.425548808098846</v>
      </c>
      <c r="D174" s="2">
        <f t="shared" si="7"/>
        <v>-8.7659511919011521</v>
      </c>
      <c r="E174" s="2">
        <f t="shared" si="8"/>
        <v>76.841900298793234</v>
      </c>
    </row>
    <row r="175" spans="1:5">
      <c r="A175" s="2">
        <v>2</v>
      </c>
      <c r="B175" s="2">
        <v>40.5</v>
      </c>
      <c r="C175" s="2">
        <f t="shared" si="6"/>
        <v>41.521363738739453</v>
      </c>
      <c r="D175" s="2">
        <f t="shared" si="7"/>
        <v>1.0213637387394527</v>
      </c>
      <c r="E175" s="2">
        <f t="shared" si="8"/>
        <v>1.043183886811833</v>
      </c>
    </row>
    <row r="176" spans="1:5">
      <c r="A176" s="2">
        <v>2</v>
      </c>
      <c r="B176" s="2">
        <v>41.799799999999998</v>
      </c>
      <c r="C176" s="2">
        <f t="shared" si="6"/>
        <v>41.521363738739453</v>
      </c>
      <c r="D176" s="2">
        <f t="shared" si="7"/>
        <v>-0.27843626126054488</v>
      </c>
      <c r="E176" s="2">
        <f t="shared" si="8"/>
        <v>7.7526751584750406E-2</v>
      </c>
    </row>
    <row r="177" spans="1:5">
      <c r="A177" s="2">
        <v>2</v>
      </c>
      <c r="B177" s="2">
        <v>42</v>
      </c>
      <c r="C177" s="2">
        <f t="shared" si="6"/>
        <v>41.521363738739453</v>
      </c>
      <c r="D177" s="2">
        <f t="shared" si="7"/>
        <v>-0.47863626126054726</v>
      </c>
      <c r="E177" s="2">
        <f t="shared" si="8"/>
        <v>0.22909267059347485</v>
      </c>
    </row>
    <row r="178" spans="1:5">
      <c r="A178" s="2">
        <v>3.8</v>
      </c>
      <c r="B178" s="2">
        <v>38.048400000000001</v>
      </c>
      <c r="C178" s="2">
        <f t="shared" si="6"/>
        <v>33.383698114504966</v>
      </c>
      <c r="D178" s="2">
        <f t="shared" si="7"/>
        <v>-4.6647018854950346</v>
      </c>
      <c r="E178" s="2">
        <f t="shared" si="8"/>
        <v>21.759443680540929</v>
      </c>
    </row>
    <row r="179" spans="1:5">
      <c r="A179" s="2">
        <v>3.8</v>
      </c>
      <c r="B179" s="2">
        <v>36.4</v>
      </c>
      <c r="C179" s="2">
        <f t="shared" si="6"/>
        <v>33.383698114504966</v>
      </c>
      <c r="D179" s="2">
        <f t="shared" si="7"/>
        <v>-3.0163018854950323</v>
      </c>
      <c r="E179" s="2">
        <f t="shared" si="8"/>
        <v>9.0980770644408864</v>
      </c>
    </row>
    <row r="180" spans="1:5">
      <c r="A180" s="2">
        <v>3.7</v>
      </c>
      <c r="B180" s="2">
        <v>32.974800000000002</v>
      </c>
      <c r="C180" s="2">
        <f t="shared" si="6"/>
        <v>33.835790649184659</v>
      </c>
      <c r="D180" s="2">
        <f t="shared" si="7"/>
        <v>0.86099064918465729</v>
      </c>
      <c r="E180" s="2">
        <f t="shared" si="8"/>
        <v>0.74130489798341759</v>
      </c>
    </row>
    <row r="181" spans="1:5">
      <c r="A181" s="2">
        <v>3.7</v>
      </c>
      <c r="B181" s="2">
        <v>35.2288</v>
      </c>
      <c r="C181" s="2">
        <f t="shared" si="6"/>
        <v>33.835790649184659</v>
      </c>
      <c r="D181" s="2">
        <f t="shared" si="7"/>
        <v>-1.3930093508153405</v>
      </c>
      <c r="E181" s="2">
        <f t="shared" si="8"/>
        <v>1.9404750514589764</v>
      </c>
    </row>
    <row r="182" spans="1:5">
      <c r="A182" s="2">
        <v>3.7</v>
      </c>
      <c r="B182" s="2">
        <v>34.730499999999999</v>
      </c>
      <c r="C182" s="2">
        <f t="shared" si="6"/>
        <v>33.835790649184659</v>
      </c>
      <c r="D182" s="2">
        <f t="shared" si="7"/>
        <v>-0.89470935081534009</v>
      </c>
      <c r="E182" s="2">
        <f t="shared" si="8"/>
        <v>0.8005048224364073</v>
      </c>
    </row>
    <row r="183" spans="1:5">
      <c r="A183" s="2">
        <v>3.7</v>
      </c>
      <c r="B183" s="2">
        <v>37.064999999999998</v>
      </c>
      <c r="C183" s="2">
        <f t="shared" si="6"/>
        <v>33.835790649184659</v>
      </c>
      <c r="D183" s="2">
        <f t="shared" si="7"/>
        <v>-3.2292093508153386</v>
      </c>
      <c r="E183" s="2">
        <f t="shared" si="8"/>
        <v>10.42779303139322</v>
      </c>
    </row>
    <row r="184" spans="1:5">
      <c r="A184" s="2">
        <v>3.7</v>
      </c>
      <c r="B184" s="2">
        <v>35.161999999999999</v>
      </c>
      <c r="C184" s="2">
        <f t="shared" si="6"/>
        <v>33.835790649184659</v>
      </c>
      <c r="D184" s="2">
        <f t="shared" si="7"/>
        <v>-1.3262093508153399</v>
      </c>
      <c r="E184" s="2">
        <f t="shared" si="8"/>
        <v>1.7588312421900452</v>
      </c>
    </row>
    <row r="185" spans="1:5">
      <c r="A185" s="2">
        <v>2.5</v>
      </c>
      <c r="B185" s="2">
        <v>36.290100000000002</v>
      </c>
      <c r="C185" s="2">
        <f t="shared" si="6"/>
        <v>39.260901065340988</v>
      </c>
      <c r="D185" s="2">
        <f t="shared" si="7"/>
        <v>2.9708010653409858</v>
      </c>
      <c r="E185" s="2">
        <f t="shared" si="8"/>
        <v>8.8256589698311352</v>
      </c>
    </row>
    <row r="186" spans="1:5">
      <c r="A186" s="2">
        <v>2.5</v>
      </c>
      <c r="B186" s="2">
        <v>36.704700000000003</v>
      </c>
      <c r="C186" s="2">
        <f t="shared" si="6"/>
        <v>39.260901065340988</v>
      </c>
      <c r="D186" s="2">
        <f t="shared" si="7"/>
        <v>2.5562010653409857</v>
      </c>
      <c r="E186" s="2">
        <f t="shared" si="8"/>
        <v>6.5341638864503899</v>
      </c>
    </row>
    <row r="187" spans="1:5">
      <c r="A187" s="2">
        <v>2.5</v>
      </c>
      <c r="B187" s="2">
        <v>40.8247</v>
      </c>
      <c r="C187" s="2">
        <f t="shared" si="6"/>
        <v>39.260901065340988</v>
      </c>
      <c r="D187" s="2">
        <f t="shared" si="7"/>
        <v>-1.5637989346590118</v>
      </c>
      <c r="E187" s="2">
        <f t="shared" si="8"/>
        <v>2.4454671080406603</v>
      </c>
    </row>
    <row r="188" spans="1:5">
      <c r="A188" s="2">
        <v>3.5</v>
      </c>
      <c r="B188" s="2">
        <v>36.556399999999996</v>
      </c>
      <c r="C188" s="2">
        <f t="shared" si="6"/>
        <v>34.739975718544045</v>
      </c>
      <c r="D188" s="2">
        <f t="shared" si="7"/>
        <v>-1.8164242814559515</v>
      </c>
      <c r="E188" s="2">
        <f t="shared" si="8"/>
        <v>3.2993971702627696</v>
      </c>
    </row>
    <row r="189" spans="1:5">
      <c r="A189" s="2">
        <v>5</v>
      </c>
      <c r="B189" s="2">
        <v>32.088799999999999</v>
      </c>
      <c r="C189" s="2">
        <f t="shared" si="6"/>
        <v>27.95858769834863</v>
      </c>
      <c r="D189" s="2">
        <f t="shared" si="7"/>
        <v>-4.130212301651369</v>
      </c>
      <c r="E189" s="2">
        <f t="shared" si="8"/>
        <v>17.058653656712298</v>
      </c>
    </row>
    <row r="190" spans="1:5">
      <c r="A190" s="2">
        <v>4.2</v>
      </c>
      <c r="B190" s="2">
        <v>26.881699999999999</v>
      </c>
      <c r="C190" s="2">
        <f t="shared" si="6"/>
        <v>31.575327975786184</v>
      </c>
      <c r="D190" s="2">
        <f t="shared" si="7"/>
        <v>4.6936279757861854</v>
      </c>
      <c r="E190" s="2">
        <f t="shared" si="8"/>
        <v>22.030143575082725</v>
      </c>
    </row>
    <row r="191" spans="1:5">
      <c r="A191" s="2">
        <v>4.7</v>
      </c>
      <c r="B191" s="2">
        <v>26.702200000000001</v>
      </c>
      <c r="C191" s="2">
        <f t="shared" si="6"/>
        <v>29.314865302387712</v>
      </c>
      <c r="D191" s="2">
        <f t="shared" si="7"/>
        <v>2.6126653023877111</v>
      </c>
      <c r="E191" s="2">
        <f t="shared" si="8"/>
        <v>6.8260199823006698</v>
      </c>
    </row>
    <row r="192" spans="1:5">
      <c r="A192" s="2">
        <v>4.7</v>
      </c>
      <c r="B192" s="2">
        <v>26.560400000000001</v>
      </c>
      <c r="C192" s="2">
        <f t="shared" si="6"/>
        <v>29.314865302387712</v>
      </c>
      <c r="D192" s="2">
        <f t="shared" si="7"/>
        <v>2.754465302387711</v>
      </c>
      <c r="E192" s="2">
        <f t="shared" si="8"/>
        <v>7.5870791020578245</v>
      </c>
    </row>
    <row r="193" spans="1:5">
      <c r="A193" s="2">
        <v>1.3</v>
      </c>
      <c r="B193" s="2">
        <v>30.2</v>
      </c>
      <c r="C193" s="2">
        <f t="shared" si="6"/>
        <v>44.686011481497317</v>
      </c>
      <c r="D193" s="2">
        <f t="shared" si="7"/>
        <v>14.486011481497318</v>
      </c>
      <c r="E193" s="2">
        <f t="shared" si="8"/>
        <v>209.84452864207213</v>
      </c>
    </row>
    <row r="194" spans="1:5">
      <c r="A194" s="2">
        <v>1.3</v>
      </c>
      <c r="B194" s="2">
        <v>32.1</v>
      </c>
      <c r="C194" s="2">
        <f t="shared" si="6"/>
        <v>44.686011481497317</v>
      </c>
      <c r="D194" s="2">
        <f t="shared" si="7"/>
        <v>12.586011481497316</v>
      </c>
      <c r="E194" s="2">
        <f t="shared" si="8"/>
        <v>158.40768501238225</v>
      </c>
    </row>
    <row r="195" spans="1:5">
      <c r="A195" s="2">
        <v>3.5</v>
      </c>
      <c r="B195" s="2">
        <v>36.087600000000002</v>
      </c>
      <c r="C195" s="2">
        <f t="shared" ref="C195:C258" si="9">$G$3+($G$4*A195)</f>
        <v>34.739975718544045</v>
      </c>
      <c r="D195" s="2">
        <f t="shared" ref="D195:D258" si="10">C195-B195</f>
        <v>-1.3476242814559569</v>
      </c>
      <c r="E195" s="2">
        <f t="shared" ref="E195:E258" si="11">D195^2</f>
        <v>1.8160912039696842</v>
      </c>
    </row>
    <row r="196" spans="1:5">
      <c r="A196" s="2">
        <v>5.5</v>
      </c>
      <c r="B196" s="2">
        <v>31.7</v>
      </c>
      <c r="C196" s="2">
        <f t="shared" si="9"/>
        <v>25.698125024950162</v>
      </c>
      <c r="D196" s="2">
        <f t="shared" si="10"/>
        <v>-6.0018749750498372</v>
      </c>
      <c r="E196" s="2">
        <f t="shared" si="11"/>
        <v>36.022503216129486</v>
      </c>
    </row>
    <row r="197" spans="1:5">
      <c r="A197" s="2">
        <v>1.6</v>
      </c>
      <c r="B197" s="2">
        <v>51.655500000000004</v>
      </c>
      <c r="C197" s="2">
        <f t="shared" si="9"/>
        <v>43.329733877458231</v>
      </c>
      <c r="D197" s="2">
        <f t="shared" si="10"/>
        <v>-8.3257661225417721</v>
      </c>
      <c r="E197" s="2">
        <f t="shared" si="11"/>
        <v>69.318381527264251</v>
      </c>
    </row>
    <row r="198" spans="1:5">
      <c r="A198" s="2">
        <v>1.6</v>
      </c>
      <c r="B198" s="2">
        <v>47.202500000000001</v>
      </c>
      <c r="C198" s="2">
        <f t="shared" si="9"/>
        <v>43.329733877458231</v>
      </c>
      <c r="D198" s="2">
        <f t="shared" si="10"/>
        <v>-3.8727661225417691</v>
      </c>
      <c r="E198" s="2">
        <f t="shared" si="11"/>
        <v>14.998317439907209</v>
      </c>
    </row>
    <row r="199" spans="1:5">
      <c r="A199" s="2">
        <v>1.6</v>
      </c>
      <c r="B199" s="2">
        <v>44.571399999999997</v>
      </c>
      <c r="C199" s="2">
        <f t="shared" si="9"/>
        <v>43.329733877458231</v>
      </c>
      <c r="D199" s="2">
        <f t="shared" si="10"/>
        <v>-1.2416661225417656</v>
      </c>
      <c r="E199" s="2">
        <f t="shared" si="11"/>
        <v>1.5417347598679028</v>
      </c>
    </row>
    <row r="200" spans="1:5">
      <c r="A200" s="2">
        <v>1.6</v>
      </c>
      <c r="B200" s="2">
        <v>47.7592</v>
      </c>
      <c r="C200" s="2">
        <f t="shared" si="9"/>
        <v>43.329733877458231</v>
      </c>
      <c r="D200" s="2">
        <f t="shared" si="10"/>
        <v>-4.4294661225417684</v>
      </c>
      <c r="E200" s="2">
        <f t="shared" si="11"/>
        <v>19.620170130745208</v>
      </c>
    </row>
    <row r="201" spans="1:5">
      <c r="A201" s="2">
        <v>1.6</v>
      </c>
      <c r="B201" s="2">
        <v>46.5047</v>
      </c>
      <c r="C201" s="2">
        <f t="shared" si="9"/>
        <v>43.329733877458231</v>
      </c>
      <c r="D201" s="2">
        <f t="shared" si="10"/>
        <v>-3.1749661225417682</v>
      </c>
      <c r="E201" s="2">
        <f t="shared" si="11"/>
        <v>10.080409879287911</v>
      </c>
    </row>
    <row r="202" spans="1:5">
      <c r="A202" s="2">
        <v>2.4</v>
      </c>
      <c r="B202" s="2">
        <v>38.599499999999999</v>
      </c>
      <c r="C202" s="2">
        <f t="shared" si="9"/>
        <v>39.712993600020681</v>
      </c>
      <c r="D202" s="2">
        <f t="shared" si="10"/>
        <v>1.1134936000206821</v>
      </c>
      <c r="E202" s="2">
        <f t="shared" si="11"/>
        <v>1.2398679972870188</v>
      </c>
    </row>
    <row r="203" spans="1:5">
      <c r="A203" s="2">
        <v>2.4</v>
      </c>
      <c r="B203" s="2">
        <v>37.490200000000002</v>
      </c>
      <c r="C203" s="2">
        <f t="shared" si="9"/>
        <v>39.712993600020681</v>
      </c>
      <c r="D203" s="2">
        <f t="shared" si="10"/>
        <v>2.2227936000206796</v>
      </c>
      <c r="E203" s="2">
        <f t="shared" si="11"/>
        <v>4.940811388292893</v>
      </c>
    </row>
    <row r="204" spans="1:5">
      <c r="A204" s="2">
        <v>3.8</v>
      </c>
      <c r="B204" s="2">
        <v>34.6</v>
      </c>
      <c r="C204" s="2">
        <f t="shared" si="9"/>
        <v>33.383698114504966</v>
      </c>
      <c r="D204" s="2">
        <f t="shared" si="10"/>
        <v>-1.2163018854950352</v>
      </c>
      <c r="E204" s="2">
        <f t="shared" si="11"/>
        <v>1.4793902766587776</v>
      </c>
    </row>
    <row r="205" spans="1:5">
      <c r="A205" s="2">
        <v>3.8</v>
      </c>
      <c r="B205" s="2">
        <v>33.200000000000003</v>
      </c>
      <c r="C205" s="2">
        <f t="shared" si="9"/>
        <v>33.383698114504966</v>
      </c>
      <c r="D205" s="2">
        <f t="shared" si="10"/>
        <v>0.18369811450496343</v>
      </c>
      <c r="E205" s="2">
        <f t="shared" si="11"/>
        <v>3.3744997272678656E-2</v>
      </c>
    </row>
    <row r="206" spans="1:5">
      <c r="A206" s="2">
        <v>2.5</v>
      </c>
      <c r="B206" s="2">
        <v>44.736499999999999</v>
      </c>
      <c r="C206" s="2">
        <f t="shared" si="9"/>
        <v>39.260901065340988</v>
      </c>
      <c r="D206" s="2">
        <f t="shared" si="10"/>
        <v>-5.4755989346590113</v>
      </c>
      <c r="E206" s="2">
        <f t="shared" si="11"/>
        <v>29.982183693238898</v>
      </c>
    </row>
    <row r="207" spans="1:5">
      <c r="A207" s="2">
        <v>2.5</v>
      </c>
      <c r="B207" s="2">
        <v>43.8</v>
      </c>
      <c r="C207" s="2">
        <f t="shared" si="9"/>
        <v>39.260901065340988</v>
      </c>
      <c r="D207" s="2">
        <f t="shared" si="10"/>
        <v>-4.5390989346590089</v>
      </c>
      <c r="E207" s="2">
        <f t="shared" si="11"/>
        <v>20.603419138622549</v>
      </c>
    </row>
    <row r="208" spans="1:5">
      <c r="A208" s="2">
        <v>3.5</v>
      </c>
      <c r="B208" s="2">
        <v>37.962800000000001</v>
      </c>
      <c r="C208" s="2">
        <f t="shared" si="9"/>
        <v>34.739975718544045</v>
      </c>
      <c r="D208" s="2">
        <f t="shared" si="10"/>
        <v>-3.2228242814559565</v>
      </c>
      <c r="E208" s="2">
        <f t="shared" si="11"/>
        <v>10.386596349142103</v>
      </c>
    </row>
    <row r="209" spans="1:5">
      <c r="A209" s="2">
        <v>3.5</v>
      </c>
      <c r="B209" s="2">
        <v>38.0169</v>
      </c>
      <c r="C209" s="2">
        <f t="shared" si="9"/>
        <v>34.739975718544045</v>
      </c>
      <c r="D209" s="2">
        <f t="shared" si="10"/>
        <v>-3.2769242814559547</v>
      </c>
      <c r="E209" s="2">
        <f t="shared" si="11"/>
        <v>10.738232746395624</v>
      </c>
    </row>
    <row r="210" spans="1:5">
      <c r="A210" s="2">
        <v>3.8</v>
      </c>
      <c r="B210" s="2">
        <v>29.0307</v>
      </c>
      <c r="C210" s="2">
        <f t="shared" si="9"/>
        <v>33.383698114504966</v>
      </c>
      <c r="D210" s="2">
        <f t="shared" si="10"/>
        <v>4.3529981145049668</v>
      </c>
      <c r="E210" s="2">
        <f t="shared" si="11"/>
        <v>18.948592584883794</v>
      </c>
    </row>
    <row r="211" spans="1:5">
      <c r="A211" s="2">
        <v>2.2000000000000002</v>
      </c>
      <c r="B211" s="2">
        <v>51.9</v>
      </c>
      <c r="C211" s="2">
        <f t="shared" si="9"/>
        <v>40.617178669380067</v>
      </c>
      <c r="D211" s="2">
        <f t="shared" si="10"/>
        <v>-11.282821330619932</v>
      </c>
      <c r="E211" s="2">
        <f t="shared" si="11"/>
        <v>127.30205717869212</v>
      </c>
    </row>
    <row r="212" spans="1:5">
      <c r="A212" s="2">
        <v>2.2000000000000002</v>
      </c>
      <c r="B212" s="2">
        <v>46.8</v>
      </c>
      <c r="C212" s="2">
        <f t="shared" si="9"/>
        <v>40.617178669380067</v>
      </c>
      <c r="D212" s="2">
        <f t="shared" si="10"/>
        <v>-6.1828213306199302</v>
      </c>
      <c r="E212" s="2">
        <f t="shared" si="11"/>
        <v>38.227279606368803</v>
      </c>
    </row>
    <row r="213" spans="1:5">
      <c r="A213" s="2">
        <v>2.2000000000000002</v>
      </c>
      <c r="B213" s="2">
        <v>46.8</v>
      </c>
      <c r="C213" s="2">
        <f t="shared" si="9"/>
        <v>40.617178669380067</v>
      </c>
      <c r="D213" s="2">
        <f t="shared" si="10"/>
        <v>-6.1828213306199302</v>
      </c>
      <c r="E213" s="2">
        <f t="shared" si="11"/>
        <v>38.227279606368803</v>
      </c>
    </row>
    <row r="214" spans="1:5">
      <c r="A214" s="2">
        <v>2.2000000000000002</v>
      </c>
      <c r="B214" s="2">
        <v>51.9</v>
      </c>
      <c r="C214" s="2">
        <f t="shared" si="9"/>
        <v>40.617178669380067</v>
      </c>
      <c r="D214" s="2">
        <f t="shared" si="10"/>
        <v>-11.282821330619932</v>
      </c>
      <c r="E214" s="2">
        <f t="shared" si="11"/>
        <v>127.30205717869212</v>
      </c>
    </row>
    <row r="215" spans="1:5">
      <c r="A215" s="2">
        <v>2.2000000000000002</v>
      </c>
      <c r="B215" s="2">
        <v>51.9</v>
      </c>
      <c r="C215" s="2">
        <f t="shared" si="9"/>
        <v>40.617178669380067</v>
      </c>
      <c r="D215" s="2">
        <f t="shared" si="10"/>
        <v>-11.282821330619932</v>
      </c>
      <c r="E215" s="2">
        <f t="shared" si="11"/>
        <v>127.30205717869212</v>
      </c>
    </row>
    <row r="216" spans="1:5">
      <c r="A216" s="2">
        <v>4.5999999999999996</v>
      </c>
      <c r="B216" s="2">
        <v>29.14</v>
      </c>
      <c r="C216" s="2">
        <f t="shared" si="9"/>
        <v>29.766957837067409</v>
      </c>
      <c r="D216" s="2">
        <f t="shared" si="10"/>
        <v>0.62695783706740826</v>
      </c>
      <c r="E216" s="2">
        <f t="shared" si="11"/>
        <v>0.39307612946024284</v>
      </c>
    </row>
    <row r="217" spans="1:5">
      <c r="A217" s="2">
        <v>4.5999999999999996</v>
      </c>
      <c r="B217" s="2">
        <v>31.61</v>
      </c>
      <c r="C217" s="2">
        <f t="shared" si="9"/>
        <v>29.766957837067409</v>
      </c>
      <c r="D217" s="2">
        <f t="shared" si="10"/>
        <v>-1.8430421629325906</v>
      </c>
      <c r="E217" s="2">
        <f t="shared" si="11"/>
        <v>3.3968044143472418</v>
      </c>
    </row>
    <row r="218" spans="1:5">
      <c r="A218" s="2">
        <v>2</v>
      </c>
      <c r="B218" s="2">
        <v>41.2</v>
      </c>
      <c r="C218" s="2">
        <f t="shared" si="9"/>
        <v>41.521363738739453</v>
      </c>
      <c r="D218" s="2">
        <f t="shared" si="10"/>
        <v>0.3213637387394499</v>
      </c>
      <c r="E218" s="2">
        <f t="shared" si="11"/>
        <v>0.10327465257659742</v>
      </c>
    </row>
    <row r="219" spans="1:5">
      <c r="A219" s="2">
        <v>2</v>
      </c>
      <c r="B219" s="2">
        <v>37.5</v>
      </c>
      <c r="C219" s="2">
        <f t="shared" si="9"/>
        <v>41.521363738739453</v>
      </c>
      <c r="D219" s="2">
        <f t="shared" si="10"/>
        <v>4.0213637387394527</v>
      </c>
      <c r="E219" s="2">
        <f t="shared" si="11"/>
        <v>16.171366319248548</v>
      </c>
    </row>
    <row r="220" spans="1:5">
      <c r="A220" s="2">
        <v>1.6</v>
      </c>
      <c r="B220" s="2">
        <v>48.9</v>
      </c>
      <c r="C220" s="2">
        <f t="shared" si="9"/>
        <v>43.329733877458231</v>
      </c>
      <c r="D220" s="2">
        <f t="shared" si="10"/>
        <v>-5.5702661225417671</v>
      </c>
      <c r="E220" s="2">
        <f t="shared" si="11"/>
        <v>31.027864675936492</v>
      </c>
    </row>
    <row r="221" spans="1:5">
      <c r="A221" s="2">
        <v>1.6</v>
      </c>
      <c r="B221" s="2">
        <v>42.1</v>
      </c>
      <c r="C221" s="2">
        <f t="shared" si="9"/>
        <v>43.329733877458231</v>
      </c>
      <c r="D221" s="2">
        <f t="shared" si="10"/>
        <v>1.22973387745823</v>
      </c>
      <c r="E221" s="2">
        <f t="shared" si="11"/>
        <v>1.5122454093684532</v>
      </c>
    </row>
    <row r="222" spans="1:5">
      <c r="A222" s="2">
        <v>2.4</v>
      </c>
      <c r="B222" s="2">
        <v>40.200000000000003</v>
      </c>
      <c r="C222" s="2">
        <f t="shared" si="9"/>
        <v>39.712993600020681</v>
      </c>
      <c r="D222" s="2">
        <f t="shared" si="10"/>
        <v>-0.48700639997932171</v>
      </c>
      <c r="E222" s="2">
        <f t="shared" si="11"/>
        <v>0.23717523362081908</v>
      </c>
    </row>
    <row r="223" spans="1:5">
      <c r="A223" s="2">
        <v>2.4</v>
      </c>
      <c r="B223" s="2">
        <v>38.200000000000003</v>
      </c>
      <c r="C223" s="2">
        <f t="shared" si="9"/>
        <v>39.712993600020681</v>
      </c>
      <c r="D223" s="2">
        <f t="shared" si="10"/>
        <v>1.5129936000206783</v>
      </c>
      <c r="E223" s="2">
        <f t="shared" si="11"/>
        <v>2.2891496337035324</v>
      </c>
    </row>
    <row r="224" spans="1:5">
      <c r="A224" s="2">
        <v>1.8</v>
      </c>
      <c r="B224" s="2">
        <v>47.2</v>
      </c>
      <c r="C224" s="2">
        <f t="shared" si="9"/>
        <v>42.425548808098846</v>
      </c>
      <c r="D224" s="2">
        <f t="shared" si="10"/>
        <v>-4.7744511919011572</v>
      </c>
      <c r="E224" s="2">
        <f t="shared" si="11"/>
        <v>22.79538418384638</v>
      </c>
    </row>
    <row r="225" spans="1:5">
      <c r="A225" s="2">
        <v>1.8</v>
      </c>
      <c r="B225" s="2">
        <v>46.9</v>
      </c>
      <c r="C225" s="2">
        <f t="shared" si="9"/>
        <v>42.425548808098846</v>
      </c>
      <c r="D225" s="2">
        <f t="shared" si="10"/>
        <v>-4.4744511919011529</v>
      </c>
      <c r="E225" s="2">
        <f t="shared" si="11"/>
        <v>20.020713468705647</v>
      </c>
    </row>
    <row r="226" spans="1:5">
      <c r="A226" s="2">
        <v>1.5</v>
      </c>
      <c r="B226" s="2">
        <v>48.862200000000001</v>
      </c>
      <c r="C226" s="2">
        <f t="shared" si="9"/>
        <v>43.781826412137924</v>
      </c>
      <c r="D226" s="2">
        <f t="shared" si="10"/>
        <v>-5.080373587862077</v>
      </c>
      <c r="E226" s="2">
        <f t="shared" si="11"/>
        <v>25.810195792246592</v>
      </c>
    </row>
    <row r="227" spans="1:5">
      <c r="A227" s="2">
        <v>1.5</v>
      </c>
      <c r="B227" s="2">
        <v>50.672499999999999</v>
      </c>
      <c r="C227" s="2">
        <f t="shared" si="9"/>
        <v>43.781826412137924</v>
      </c>
      <c r="D227" s="2">
        <f t="shared" si="10"/>
        <v>-6.8906735878620751</v>
      </c>
      <c r="E227" s="2">
        <f t="shared" si="11"/>
        <v>47.48138249446</v>
      </c>
    </row>
    <row r="228" spans="1:5">
      <c r="A228" s="2">
        <v>2</v>
      </c>
      <c r="B228" s="2">
        <v>41.521000000000001</v>
      </c>
      <c r="C228" s="2">
        <f t="shared" si="9"/>
        <v>41.521363738739453</v>
      </c>
      <c r="D228" s="2">
        <f t="shared" si="10"/>
        <v>3.6373873945194646E-4</v>
      </c>
      <c r="E228" s="2">
        <f t="shared" si="11"/>
        <v>1.3230587057809099E-7</v>
      </c>
    </row>
    <row r="229" spans="1:5">
      <c r="A229" s="2">
        <v>2</v>
      </c>
      <c r="B229" s="2">
        <v>41.315600000000003</v>
      </c>
      <c r="C229" s="2">
        <f t="shared" si="9"/>
        <v>41.521363738739453</v>
      </c>
      <c r="D229" s="2">
        <f t="shared" si="10"/>
        <v>0.20576373873944931</v>
      </c>
      <c r="E229" s="2">
        <f t="shared" si="11"/>
        <v>4.2338716180036352E-2</v>
      </c>
    </row>
    <row r="230" spans="1:5">
      <c r="A230" s="2">
        <v>2.5</v>
      </c>
      <c r="B230" s="2">
        <v>40.799999999999997</v>
      </c>
      <c r="C230" s="2">
        <f t="shared" si="9"/>
        <v>39.260901065340988</v>
      </c>
      <c r="D230" s="2">
        <f t="shared" si="10"/>
        <v>-1.5390989346590089</v>
      </c>
      <c r="E230" s="2">
        <f t="shared" si="11"/>
        <v>2.3688255306684964</v>
      </c>
    </row>
    <row r="231" spans="1:5">
      <c r="A231" s="2">
        <v>2.5</v>
      </c>
      <c r="B231" s="2">
        <v>39.375300000000003</v>
      </c>
      <c r="C231" s="2">
        <f t="shared" si="9"/>
        <v>39.260901065340988</v>
      </c>
      <c r="D231" s="2">
        <f t="shared" si="10"/>
        <v>-0.11439893465901463</v>
      </c>
      <c r="E231" s="2">
        <f t="shared" si="11"/>
        <v>1.3087116251117498E-2</v>
      </c>
    </row>
    <row r="232" spans="1:5">
      <c r="A232" s="2">
        <v>2.5</v>
      </c>
      <c r="B232" s="2">
        <v>38.4</v>
      </c>
      <c r="C232" s="2">
        <f t="shared" si="9"/>
        <v>39.260901065340988</v>
      </c>
      <c r="D232" s="2">
        <f t="shared" si="10"/>
        <v>0.86090106534098965</v>
      </c>
      <c r="E232" s="2">
        <f t="shared" si="11"/>
        <v>0.74115064430525091</v>
      </c>
    </row>
    <row r="233" spans="1:5">
      <c r="A233" s="2">
        <v>2.5</v>
      </c>
      <c r="B233" s="2">
        <v>38.6</v>
      </c>
      <c r="C233" s="2">
        <f t="shared" si="9"/>
        <v>39.260901065340988</v>
      </c>
      <c r="D233" s="2">
        <f t="shared" si="10"/>
        <v>0.6609010653409868</v>
      </c>
      <c r="E233" s="2">
        <f t="shared" si="11"/>
        <v>0.43679021816885133</v>
      </c>
    </row>
    <row r="234" spans="1:5">
      <c r="A234" s="2">
        <v>2.4</v>
      </c>
      <c r="B234" s="2">
        <v>39.299999999999997</v>
      </c>
      <c r="C234" s="2">
        <f t="shared" si="9"/>
        <v>39.712993600020681</v>
      </c>
      <c r="D234" s="2">
        <f t="shared" si="10"/>
        <v>0.41299360002068397</v>
      </c>
      <c r="E234" s="2">
        <f t="shared" si="11"/>
        <v>0.17056371365804471</v>
      </c>
    </row>
    <row r="235" spans="1:5">
      <c r="A235" s="2">
        <v>2.4</v>
      </c>
      <c r="B235" s="2">
        <v>42.3</v>
      </c>
      <c r="C235" s="2">
        <f t="shared" si="9"/>
        <v>39.712993600020681</v>
      </c>
      <c r="D235" s="2">
        <f t="shared" si="10"/>
        <v>-2.587006399979316</v>
      </c>
      <c r="E235" s="2">
        <f t="shared" si="11"/>
        <v>6.6926021135339413</v>
      </c>
    </row>
    <row r="236" spans="1:5">
      <c r="A236" s="2">
        <v>3.5</v>
      </c>
      <c r="B236" s="2">
        <v>37.6</v>
      </c>
      <c r="C236" s="2">
        <f t="shared" si="9"/>
        <v>34.739975718544045</v>
      </c>
      <c r="D236" s="2">
        <f t="shared" si="10"/>
        <v>-2.8600242814559564</v>
      </c>
      <c r="E236" s="2">
        <f t="shared" si="11"/>
        <v>8.17973889051766</v>
      </c>
    </row>
    <row r="237" spans="1:5">
      <c r="A237" s="2">
        <v>2</v>
      </c>
      <c r="B237" s="2">
        <v>42.774299999999997</v>
      </c>
      <c r="C237" s="2">
        <f t="shared" si="9"/>
        <v>41.521363738739453</v>
      </c>
      <c r="D237" s="2">
        <f t="shared" si="10"/>
        <v>-1.2529362612605439</v>
      </c>
      <c r="E237" s="2">
        <f t="shared" si="11"/>
        <v>1.56984927478155</v>
      </c>
    </row>
    <row r="238" spans="1:5">
      <c r="A238" s="2">
        <v>2</v>
      </c>
      <c r="B238" s="2">
        <v>37.798900000000003</v>
      </c>
      <c r="C238" s="2">
        <f t="shared" si="9"/>
        <v>41.521363738739453</v>
      </c>
      <c r="D238" s="2">
        <f t="shared" si="10"/>
        <v>3.7224637387394495</v>
      </c>
      <c r="E238" s="2">
        <f t="shared" si="11"/>
        <v>13.856736286230081</v>
      </c>
    </row>
    <row r="239" spans="1:5">
      <c r="A239" s="2">
        <v>2</v>
      </c>
      <c r="B239" s="2">
        <v>42.575000000000003</v>
      </c>
      <c r="C239" s="2">
        <f t="shared" si="9"/>
        <v>41.521363738739453</v>
      </c>
      <c r="D239" s="2">
        <f t="shared" si="10"/>
        <v>-1.0536362612605501</v>
      </c>
      <c r="E239" s="2">
        <f t="shared" si="11"/>
        <v>1.1101493710431103</v>
      </c>
    </row>
    <row r="240" spans="1:5">
      <c r="A240" s="2">
        <v>3</v>
      </c>
      <c r="B240" s="2">
        <v>34.1</v>
      </c>
      <c r="C240" s="2">
        <f t="shared" si="9"/>
        <v>37.000438391942517</v>
      </c>
      <c r="D240" s="2">
        <f t="shared" si="10"/>
        <v>2.9004383919425152</v>
      </c>
      <c r="E240" s="2">
        <f t="shared" si="11"/>
        <v>8.4125428654540837</v>
      </c>
    </row>
    <row r="241" spans="1:5">
      <c r="A241" s="2">
        <v>3</v>
      </c>
      <c r="B241" s="2">
        <v>35</v>
      </c>
      <c r="C241" s="2">
        <f t="shared" si="9"/>
        <v>37.000438391942517</v>
      </c>
      <c r="D241" s="2">
        <f t="shared" si="10"/>
        <v>2.0004383919425166</v>
      </c>
      <c r="E241" s="2">
        <f t="shared" si="11"/>
        <v>4.0017537599575617</v>
      </c>
    </row>
    <row r="242" spans="1:5">
      <c r="A242" s="2">
        <v>6.8</v>
      </c>
      <c r="B242" s="2">
        <v>21.006</v>
      </c>
      <c r="C242" s="2">
        <f t="shared" si="9"/>
        <v>19.820922074114137</v>
      </c>
      <c r="D242" s="2">
        <f t="shared" si="10"/>
        <v>-1.1850779258858637</v>
      </c>
      <c r="E242" s="2">
        <f t="shared" si="11"/>
        <v>1.4044096904219407</v>
      </c>
    </row>
    <row r="243" spans="1:5">
      <c r="A243" s="2">
        <v>6.8</v>
      </c>
      <c r="B243" s="2">
        <v>21.006</v>
      </c>
      <c r="C243" s="2">
        <f t="shared" si="9"/>
        <v>19.820922074114137</v>
      </c>
      <c r="D243" s="2">
        <f t="shared" si="10"/>
        <v>-1.1850779258858637</v>
      </c>
      <c r="E243" s="2">
        <f t="shared" si="11"/>
        <v>1.4044096904219407</v>
      </c>
    </row>
    <row r="244" spans="1:5">
      <c r="A244" s="2">
        <v>6</v>
      </c>
      <c r="B244" s="2">
        <v>23.8</v>
      </c>
      <c r="C244" s="2">
        <f t="shared" si="9"/>
        <v>23.43766235155169</v>
      </c>
      <c r="D244" s="2">
        <f t="shared" si="10"/>
        <v>-0.36233764844831029</v>
      </c>
      <c r="E244" s="2">
        <f t="shared" si="11"/>
        <v>0.13128857148305129</v>
      </c>
    </row>
    <row r="245" spans="1:5">
      <c r="A245" s="2">
        <v>3</v>
      </c>
      <c r="B245" s="2">
        <v>39.710299999999997</v>
      </c>
      <c r="C245" s="2">
        <f t="shared" si="9"/>
        <v>37.000438391942517</v>
      </c>
      <c r="D245" s="2">
        <f t="shared" si="10"/>
        <v>-2.70986160805748</v>
      </c>
      <c r="E245" s="2">
        <f t="shared" si="11"/>
        <v>7.3433499348238715</v>
      </c>
    </row>
    <row r="246" spans="1:5">
      <c r="A246" s="2">
        <v>3</v>
      </c>
      <c r="B246" s="2">
        <v>38.7896</v>
      </c>
      <c r="C246" s="2">
        <f t="shared" si="9"/>
        <v>37.000438391942517</v>
      </c>
      <c r="D246" s="2">
        <f t="shared" si="10"/>
        <v>-1.7891616080574835</v>
      </c>
      <c r="E246" s="2">
        <f t="shared" si="11"/>
        <v>3.2010992597468402</v>
      </c>
    </row>
    <row r="247" spans="1:5">
      <c r="A247" s="2">
        <v>3</v>
      </c>
      <c r="B247" s="2">
        <v>35.540399999999998</v>
      </c>
      <c r="C247" s="2">
        <f t="shared" si="9"/>
        <v>37.000438391942517</v>
      </c>
      <c r="D247" s="2">
        <f t="shared" si="10"/>
        <v>1.4600383919425184</v>
      </c>
      <c r="E247" s="2">
        <f t="shared" si="11"/>
        <v>2.1317121059460948</v>
      </c>
    </row>
    <row r="248" spans="1:5">
      <c r="A248" s="2">
        <v>3</v>
      </c>
      <c r="B248" s="2">
        <v>35.460599999999999</v>
      </c>
      <c r="C248" s="2">
        <f t="shared" si="9"/>
        <v>37.000438391942517</v>
      </c>
      <c r="D248" s="2">
        <f t="shared" si="10"/>
        <v>1.5398383919425171</v>
      </c>
      <c r="E248" s="2">
        <f t="shared" si="11"/>
        <v>2.3711022733001172</v>
      </c>
    </row>
    <row r="249" spans="1:5">
      <c r="A249" s="2">
        <v>3</v>
      </c>
      <c r="B249" s="2">
        <v>51.1</v>
      </c>
      <c r="C249" s="2">
        <f t="shared" si="9"/>
        <v>37.000438391942517</v>
      </c>
      <c r="D249" s="2">
        <f t="shared" si="10"/>
        <v>-14.099561608057485</v>
      </c>
      <c r="E249" s="2">
        <f t="shared" si="11"/>
        <v>198.79763753940856</v>
      </c>
    </row>
    <row r="250" spans="1:5">
      <c r="A250" s="2">
        <v>3</v>
      </c>
      <c r="B250" s="2">
        <v>36.154800000000002</v>
      </c>
      <c r="C250" s="2">
        <f t="shared" si="9"/>
        <v>37.000438391942517</v>
      </c>
      <c r="D250" s="2">
        <f t="shared" si="10"/>
        <v>0.845638391942515</v>
      </c>
      <c r="E250" s="2">
        <f t="shared" si="11"/>
        <v>0.7151042899271226</v>
      </c>
    </row>
    <row r="251" spans="1:5">
      <c r="A251" s="2">
        <v>3</v>
      </c>
      <c r="B251" s="2">
        <v>35.708100000000002</v>
      </c>
      <c r="C251" s="2">
        <f t="shared" si="9"/>
        <v>37.000438391942517</v>
      </c>
      <c r="D251" s="2">
        <f t="shared" si="10"/>
        <v>1.2923383919425149</v>
      </c>
      <c r="E251" s="2">
        <f t="shared" si="11"/>
        <v>1.6701385192885652</v>
      </c>
    </row>
    <row r="252" spans="1:5">
      <c r="A252" s="2">
        <v>3</v>
      </c>
      <c r="B252" s="2">
        <v>34.7288</v>
      </c>
      <c r="C252" s="2">
        <f t="shared" si="9"/>
        <v>37.000438391942517</v>
      </c>
      <c r="D252" s="2">
        <f t="shared" si="10"/>
        <v>2.2716383919425169</v>
      </c>
      <c r="E252" s="2">
        <f t="shared" si="11"/>
        <v>5.1603409837471839</v>
      </c>
    </row>
    <row r="253" spans="1:5">
      <c r="A253" s="2">
        <v>3</v>
      </c>
      <c r="B253" s="2">
        <v>34.285299999999999</v>
      </c>
      <c r="C253" s="2">
        <f t="shared" si="9"/>
        <v>37.000438391942517</v>
      </c>
      <c r="D253" s="2">
        <f t="shared" si="10"/>
        <v>2.7151383919425172</v>
      </c>
      <c r="E253" s="2">
        <f t="shared" si="11"/>
        <v>7.3719764874001976</v>
      </c>
    </row>
    <row r="254" spans="1:5">
      <c r="A254" s="2">
        <v>4</v>
      </c>
      <c r="B254" s="2">
        <v>28.4</v>
      </c>
      <c r="C254" s="2">
        <f t="shared" si="9"/>
        <v>32.479513045145573</v>
      </c>
      <c r="D254" s="2">
        <f t="shared" si="10"/>
        <v>4.0795130451455748</v>
      </c>
      <c r="E254" s="2">
        <f t="shared" si="11"/>
        <v>16.64242668551292</v>
      </c>
    </row>
    <row r="255" spans="1:5">
      <c r="A255" s="2">
        <v>4</v>
      </c>
      <c r="B255" s="2">
        <v>27.9711</v>
      </c>
      <c r="C255" s="2">
        <f t="shared" si="9"/>
        <v>32.479513045145573</v>
      </c>
      <c r="D255" s="2">
        <f t="shared" si="10"/>
        <v>4.5084130451455735</v>
      </c>
      <c r="E255" s="2">
        <f t="shared" si="11"/>
        <v>20.325788185638782</v>
      </c>
    </row>
    <row r="256" spans="1:5">
      <c r="A256" s="2">
        <v>1.6</v>
      </c>
      <c r="B256" s="2">
        <v>47.9</v>
      </c>
      <c r="C256" s="2">
        <f t="shared" si="9"/>
        <v>43.329733877458231</v>
      </c>
      <c r="D256" s="2">
        <f t="shared" si="10"/>
        <v>-4.5702661225417671</v>
      </c>
      <c r="E256" s="2">
        <f t="shared" si="11"/>
        <v>20.887332430852958</v>
      </c>
    </row>
    <row r="257" spans="1:5">
      <c r="A257" s="2">
        <v>1.6</v>
      </c>
      <c r="B257" s="2">
        <v>48.9</v>
      </c>
      <c r="C257" s="2">
        <f t="shared" si="9"/>
        <v>43.329733877458231</v>
      </c>
      <c r="D257" s="2">
        <f t="shared" si="10"/>
        <v>-5.5702661225417671</v>
      </c>
      <c r="E257" s="2">
        <f t="shared" si="11"/>
        <v>31.027864675936492</v>
      </c>
    </row>
    <row r="258" spans="1:5">
      <c r="A258" s="2">
        <v>3.6</v>
      </c>
      <c r="B258" s="2">
        <v>40.4</v>
      </c>
      <c r="C258" s="2">
        <f t="shared" si="9"/>
        <v>34.287883183864352</v>
      </c>
      <c r="D258" s="2">
        <f t="shared" si="10"/>
        <v>-6.1121168161356465</v>
      </c>
      <c r="E258" s="2">
        <f t="shared" si="11"/>
        <v>37.357971974088152</v>
      </c>
    </row>
    <row r="259" spans="1:5">
      <c r="A259" s="2">
        <v>3.6</v>
      </c>
      <c r="B259" s="2">
        <v>40</v>
      </c>
      <c r="C259" s="2">
        <f t="shared" ref="C259:C322" si="12">$G$3+($G$4*A259)</f>
        <v>34.287883183864352</v>
      </c>
      <c r="D259" s="2">
        <f t="shared" ref="D259:D322" si="13">C259-B259</f>
        <v>-5.7121168161356479</v>
      </c>
      <c r="E259" s="2">
        <f t="shared" ref="E259:E322" si="14">D259^2</f>
        <v>32.628278521179652</v>
      </c>
    </row>
    <row r="260" spans="1:5">
      <c r="A260" s="2">
        <v>6.2</v>
      </c>
      <c r="B260" s="2">
        <v>33.799999999999997</v>
      </c>
      <c r="C260" s="2">
        <f t="shared" si="12"/>
        <v>22.533477282192301</v>
      </c>
      <c r="D260" s="2">
        <f t="shared" si="13"/>
        <v>-11.266522717807696</v>
      </c>
      <c r="E260" s="2">
        <f t="shared" si="14"/>
        <v>126.93453415087691</v>
      </c>
    </row>
    <row r="261" spans="1:5">
      <c r="A261" s="2">
        <v>6.2</v>
      </c>
      <c r="B261" s="2">
        <v>35.200000000000003</v>
      </c>
      <c r="C261" s="2">
        <f t="shared" si="12"/>
        <v>22.533477282192301</v>
      </c>
      <c r="D261" s="2">
        <f t="shared" si="13"/>
        <v>-12.666522717807702</v>
      </c>
      <c r="E261" s="2">
        <f t="shared" si="14"/>
        <v>160.4407977607386</v>
      </c>
    </row>
    <row r="262" spans="1:5">
      <c r="A262" s="2">
        <v>2.2000000000000002</v>
      </c>
      <c r="B262" s="2">
        <v>51.9</v>
      </c>
      <c r="C262" s="2">
        <f t="shared" si="12"/>
        <v>40.617178669380067</v>
      </c>
      <c r="D262" s="2">
        <f t="shared" si="13"/>
        <v>-11.282821330619932</v>
      </c>
      <c r="E262" s="2">
        <f t="shared" si="14"/>
        <v>127.30205717869212</v>
      </c>
    </row>
    <row r="263" spans="1:5">
      <c r="A263" s="2">
        <v>2.2000000000000002</v>
      </c>
      <c r="B263" s="2">
        <v>46.8</v>
      </c>
      <c r="C263" s="2">
        <f t="shared" si="12"/>
        <v>40.617178669380067</v>
      </c>
      <c r="D263" s="2">
        <f t="shared" si="13"/>
        <v>-6.1828213306199302</v>
      </c>
      <c r="E263" s="2">
        <f t="shared" si="14"/>
        <v>38.227279606368803</v>
      </c>
    </row>
    <row r="264" spans="1:5">
      <c r="A264" s="2">
        <v>2.2000000000000002</v>
      </c>
      <c r="B264" s="2">
        <v>51.9</v>
      </c>
      <c r="C264" s="2">
        <f t="shared" si="12"/>
        <v>40.617178669380067</v>
      </c>
      <c r="D264" s="2">
        <f t="shared" si="13"/>
        <v>-11.282821330619932</v>
      </c>
      <c r="E264" s="2">
        <f t="shared" si="14"/>
        <v>127.30205717869212</v>
      </c>
    </row>
    <row r="265" spans="1:5">
      <c r="A265" s="2">
        <v>2.4</v>
      </c>
      <c r="B265" s="2">
        <v>40.1</v>
      </c>
      <c r="C265" s="2">
        <f t="shared" si="12"/>
        <v>39.712993600020681</v>
      </c>
      <c r="D265" s="2">
        <f t="shared" si="13"/>
        <v>-0.38700639997932029</v>
      </c>
      <c r="E265" s="2">
        <f t="shared" si="14"/>
        <v>0.14977395362495363</v>
      </c>
    </row>
    <row r="266" spans="1:5">
      <c r="A266" s="2">
        <v>2.7</v>
      </c>
      <c r="B266" s="2">
        <v>36.5</v>
      </c>
      <c r="C266" s="2">
        <f t="shared" si="12"/>
        <v>38.356715995981595</v>
      </c>
      <c r="D266" s="2">
        <f t="shared" si="13"/>
        <v>1.8567159959815953</v>
      </c>
      <c r="E266" s="2">
        <f t="shared" si="14"/>
        <v>3.4473942897339276</v>
      </c>
    </row>
    <row r="267" spans="1:5">
      <c r="A267" s="2">
        <v>3.5</v>
      </c>
      <c r="B267" s="2">
        <v>37.6</v>
      </c>
      <c r="C267" s="2">
        <f t="shared" si="12"/>
        <v>34.739975718544045</v>
      </c>
      <c r="D267" s="2">
        <f t="shared" si="13"/>
        <v>-2.8600242814559564</v>
      </c>
      <c r="E267" s="2">
        <f t="shared" si="14"/>
        <v>8.17973889051766</v>
      </c>
    </row>
    <row r="268" spans="1:5">
      <c r="A268" s="2">
        <v>3.5</v>
      </c>
      <c r="B268" s="2">
        <v>34.700000000000003</v>
      </c>
      <c r="C268" s="2">
        <f t="shared" si="12"/>
        <v>34.739975718544045</v>
      </c>
      <c r="D268" s="2">
        <f t="shared" si="13"/>
        <v>3.9975718544042138E-2</v>
      </c>
      <c r="E268" s="2">
        <f t="shared" si="14"/>
        <v>1.5980580731124745E-3</v>
      </c>
    </row>
    <row r="269" spans="1:5">
      <c r="A269" s="2">
        <v>5.7</v>
      </c>
      <c r="B269" s="2">
        <v>34.5</v>
      </c>
      <c r="C269" s="2">
        <f t="shared" si="12"/>
        <v>24.793939955590773</v>
      </c>
      <c r="D269" s="2">
        <f t="shared" si="13"/>
        <v>-9.7060600444092273</v>
      </c>
      <c r="E269" s="2">
        <f t="shared" si="14"/>
        <v>94.207601585677253</v>
      </c>
    </row>
    <row r="270" spans="1:5">
      <c r="A270" s="2">
        <v>5.7</v>
      </c>
      <c r="B270" s="2">
        <v>33.6</v>
      </c>
      <c r="C270" s="2">
        <f t="shared" si="12"/>
        <v>24.793939955590773</v>
      </c>
      <c r="D270" s="2">
        <f t="shared" si="13"/>
        <v>-8.8060600444092287</v>
      </c>
      <c r="E270" s="2">
        <f t="shared" si="14"/>
        <v>77.546693505740663</v>
      </c>
    </row>
    <row r="271" spans="1:5">
      <c r="A271" s="2">
        <v>6.1</v>
      </c>
      <c r="B271" s="2">
        <v>30.1</v>
      </c>
      <c r="C271" s="2">
        <f t="shared" si="12"/>
        <v>22.985569816871998</v>
      </c>
      <c r="D271" s="2">
        <f t="shared" si="13"/>
        <v>-7.1144301831280039</v>
      </c>
      <c r="E271" s="2">
        <f t="shared" si="14"/>
        <v>50.615116830602766</v>
      </c>
    </row>
    <row r="272" spans="1:5">
      <c r="A272" s="2">
        <v>6.1</v>
      </c>
      <c r="B272" s="2">
        <v>26</v>
      </c>
      <c r="C272" s="2">
        <f t="shared" si="12"/>
        <v>22.985569816871998</v>
      </c>
      <c r="D272" s="2">
        <f t="shared" si="13"/>
        <v>-3.0144301831280025</v>
      </c>
      <c r="E272" s="2">
        <f t="shared" si="14"/>
        <v>9.0867893289531221</v>
      </c>
    </row>
    <row r="273" spans="1:5">
      <c r="A273" s="2">
        <v>2</v>
      </c>
      <c r="B273" s="2">
        <v>47.327800000000003</v>
      </c>
      <c r="C273" s="2">
        <f t="shared" si="12"/>
        <v>41.521363738739453</v>
      </c>
      <c r="D273" s="2">
        <f t="shared" si="13"/>
        <v>-5.8064362612605507</v>
      </c>
      <c r="E273" s="2">
        <f t="shared" si="14"/>
        <v>33.7147020560814</v>
      </c>
    </row>
    <row r="274" spans="1:5">
      <c r="A274" s="2">
        <v>2</v>
      </c>
      <c r="B274" s="2">
        <v>49.3</v>
      </c>
      <c r="C274" s="2">
        <f t="shared" si="12"/>
        <v>41.521363738739453</v>
      </c>
      <c r="D274" s="2">
        <f t="shared" si="13"/>
        <v>-7.7786362612605444</v>
      </c>
      <c r="E274" s="2">
        <f t="shared" si="14"/>
        <v>60.507182084997417</v>
      </c>
    </row>
    <row r="275" spans="1:5">
      <c r="A275" s="2">
        <v>2.4</v>
      </c>
      <c r="B275" s="2">
        <v>43.5</v>
      </c>
      <c r="C275" s="2">
        <f t="shared" si="12"/>
        <v>39.712993600020681</v>
      </c>
      <c r="D275" s="2">
        <f t="shared" si="13"/>
        <v>-3.7870063999793189</v>
      </c>
      <c r="E275" s="2">
        <f t="shared" si="14"/>
        <v>14.34141747348432</v>
      </c>
    </row>
    <row r="276" spans="1:5">
      <c r="A276" s="2">
        <v>2.4</v>
      </c>
      <c r="B276" s="2">
        <v>43.3</v>
      </c>
      <c r="C276" s="2">
        <f t="shared" si="12"/>
        <v>39.712993600020681</v>
      </c>
      <c r="D276" s="2">
        <f t="shared" si="13"/>
        <v>-3.587006399979316</v>
      </c>
      <c r="E276" s="2">
        <f t="shared" si="14"/>
        <v>12.866614913492572</v>
      </c>
    </row>
    <row r="277" spans="1:5">
      <c r="A277" s="2">
        <v>3.5</v>
      </c>
      <c r="B277" s="2">
        <v>35.5</v>
      </c>
      <c r="C277" s="2">
        <f t="shared" si="12"/>
        <v>34.739975718544045</v>
      </c>
      <c r="D277" s="2">
        <f t="shared" si="13"/>
        <v>-0.76002428145595502</v>
      </c>
      <c r="E277" s="2">
        <f t="shared" si="14"/>
        <v>0.5776369084026407</v>
      </c>
    </row>
    <row r="278" spans="1:5">
      <c r="A278" s="2">
        <v>3.5</v>
      </c>
      <c r="B278" s="2">
        <v>39.9</v>
      </c>
      <c r="C278" s="2">
        <f t="shared" si="12"/>
        <v>34.739975718544045</v>
      </c>
      <c r="D278" s="2">
        <f t="shared" si="13"/>
        <v>-5.1600242814559536</v>
      </c>
      <c r="E278" s="2">
        <f t="shared" si="14"/>
        <v>26.62585058521503</v>
      </c>
    </row>
    <row r="279" spans="1:5">
      <c r="A279" s="2">
        <v>1.3</v>
      </c>
      <c r="B279" s="2">
        <v>65</v>
      </c>
      <c r="C279" s="2">
        <f t="shared" si="12"/>
        <v>44.686011481497317</v>
      </c>
      <c r="D279" s="2">
        <f t="shared" si="13"/>
        <v>-20.313988518502683</v>
      </c>
      <c r="E279" s="2">
        <f t="shared" si="14"/>
        <v>412.6581295298588</v>
      </c>
    </row>
    <row r="280" spans="1:5">
      <c r="A280" s="2">
        <v>1.3</v>
      </c>
      <c r="B280" s="2">
        <v>62.267400000000002</v>
      </c>
      <c r="C280" s="2">
        <f t="shared" si="12"/>
        <v>44.686011481497317</v>
      </c>
      <c r="D280" s="2">
        <f t="shared" si="13"/>
        <v>-17.581388518502685</v>
      </c>
      <c r="E280" s="2">
        <f t="shared" si="14"/>
        <v>309.10522223853803</v>
      </c>
    </row>
    <row r="281" spans="1:5">
      <c r="A281" s="2">
        <v>1.3</v>
      </c>
      <c r="B281" s="2">
        <v>61.2</v>
      </c>
      <c r="C281" s="2">
        <f t="shared" si="12"/>
        <v>44.686011481497317</v>
      </c>
      <c r="D281" s="2">
        <f t="shared" si="13"/>
        <v>-16.513988518502686</v>
      </c>
      <c r="E281" s="2">
        <f t="shared" si="14"/>
        <v>272.71181678923853</v>
      </c>
    </row>
    <row r="282" spans="1:5">
      <c r="A282" s="2">
        <v>1.6</v>
      </c>
      <c r="B282" s="2">
        <v>50.4</v>
      </c>
      <c r="C282" s="2">
        <f t="shared" si="12"/>
        <v>43.329733877458231</v>
      </c>
      <c r="D282" s="2">
        <f t="shared" si="13"/>
        <v>-7.0702661225417671</v>
      </c>
      <c r="E282" s="2">
        <f t="shared" si="14"/>
        <v>49.988663043561793</v>
      </c>
    </row>
    <row r="283" spans="1:5">
      <c r="A283" s="2">
        <v>1.6</v>
      </c>
      <c r="B283" s="2">
        <v>48.2</v>
      </c>
      <c r="C283" s="2">
        <f t="shared" si="12"/>
        <v>43.329733877458231</v>
      </c>
      <c r="D283" s="2">
        <f t="shared" si="13"/>
        <v>-4.8702661225417714</v>
      </c>
      <c r="E283" s="2">
        <f t="shared" si="14"/>
        <v>23.719492104378059</v>
      </c>
    </row>
    <row r="284" spans="1:5">
      <c r="A284" s="2">
        <v>1.6</v>
      </c>
      <c r="B284" s="2">
        <v>50.820500000000003</v>
      </c>
      <c r="C284" s="2">
        <f t="shared" si="12"/>
        <v>43.329733877458231</v>
      </c>
      <c r="D284" s="2">
        <f t="shared" si="13"/>
        <v>-7.4907661225417712</v>
      </c>
      <c r="E284" s="2">
        <f t="shared" si="14"/>
        <v>56.111577102619485</v>
      </c>
    </row>
    <row r="285" spans="1:5">
      <c r="A285" s="2">
        <v>2</v>
      </c>
      <c r="B285" s="2">
        <v>47.296399999999998</v>
      </c>
      <c r="C285" s="2">
        <f t="shared" si="12"/>
        <v>41.521363738739453</v>
      </c>
      <c r="D285" s="2">
        <f t="shared" si="13"/>
        <v>-5.7750362612605457</v>
      </c>
      <c r="E285" s="2">
        <f t="shared" si="14"/>
        <v>33.351043818874182</v>
      </c>
    </row>
    <row r="286" spans="1:5">
      <c r="A286" s="2">
        <v>2</v>
      </c>
      <c r="B286" s="2">
        <v>50.9</v>
      </c>
      <c r="C286" s="2">
        <f t="shared" si="12"/>
        <v>41.521363738739453</v>
      </c>
      <c r="D286" s="2">
        <f t="shared" si="13"/>
        <v>-9.3786362612605458</v>
      </c>
      <c r="E286" s="2">
        <f t="shared" si="14"/>
        <v>87.958818121031186</v>
      </c>
    </row>
    <row r="287" spans="1:5">
      <c r="A287" s="2">
        <v>2</v>
      </c>
      <c r="B287" s="2">
        <v>47.4</v>
      </c>
      <c r="C287" s="2">
        <f t="shared" si="12"/>
        <v>41.521363738739453</v>
      </c>
      <c r="D287" s="2">
        <f t="shared" si="13"/>
        <v>-5.8786362612605458</v>
      </c>
      <c r="E287" s="2">
        <f t="shared" si="14"/>
        <v>34.558364292207365</v>
      </c>
    </row>
    <row r="288" spans="1:5">
      <c r="A288" s="2">
        <v>2.4</v>
      </c>
      <c r="B288" s="2">
        <v>44.344000000000001</v>
      </c>
      <c r="C288" s="2">
        <f t="shared" si="12"/>
        <v>39.712993600020681</v>
      </c>
      <c r="D288" s="2">
        <f t="shared" si="13"/>
        <v>-4.6310063999793201</v>
      </c>
      <c r="E288" s="2">
        <f t="shared" si="14"/>
        <v>21.446220276649424</v>
      </c>
    </row>
    <row r="289" spans="1:5">
      <c r="A289" s="2">
        <v>2.4</v>
      </c>
      <c r="B289" s="2">
        <v>44.6</v>
      </c>
      <c r="C289" s="2">
        <f t="shared" si="12"/>
        <v>39.712993600020681</v>
      </c>
      <c r="D289" s="2">
        <f t="shared" si="13"/>
        <v>-4.8870063999793203</v>
      </c>
      <c r="E289" s="2">
        <f t="shared" si="14"/>
        <v>23.882831553438837</v>
      </c>
    </row>
    <row r="290" spans="1:5">
      <c r="A290" s="2">
        <v>1.6</v>
      </c>
      <c r="B290" s="2">
        <v>50.2669</v>
      </c>
      <c r="C290" s="2">
        <f t="shared" si="12"/>
        <v>43.329733877458231</v>
      </c>
      <c r="D290" s="2">
        <f t="shared" si="13"/>
        <v>-6.9371661225417682</v>
      </c>
      <c r="E290" s="2">
        <f t="shared" si="14"/>
        <v>48.12427381174119</v>
      </c>
    </row>
    <row r="291" spans="1:5">
      <c r="A291" s="2">
        <v>1.6</v>
      </c>
      <c r="B291" s="2">
        <v>48.318800000000003</v>
      </c>
      <c r="C291" s="2">
        <f t="shared" si="12"/>
        <v>43.329733877458231</v>
      </c>
      <c r="D291" s="2">
        <f t="shared" si="13"/>
        <v>-4.9890661225417716</v>
      </c>
      <c r="E291" s="2">
        <f t="shared" si="14"/>
        <v>24.890780775093987</v>
      </c>
    </row>
    <row r="292" spans="1:5">
      <c r="A292" s="2">
        <v>3.5</v>
      </c>
      <c r="B292" s="2">
        <v>35.349400000000003</v>
      </c>
      <c r="C292" s="2">
        <f t="shared" si="12"/>
        <v>34.739975718544045</v>
      </c>
      <c r="D292" s="2">
        <f t="shared" si="13"/>
        <v>-0.60942428145595784</v>
      </c>
      <c r="E292" s="2">
        <f t="shared" si="14"/>
        <v>0.3713979548281105</v>
      </c>
    </row>
    <row r="293" spans="1:5">
      <c r="A293" s="2">
        <v>2.4</v>
      </c>
      <c r="B293" s="2">
        <v>47.408099999999997</v>
      </c>
      <c r="C293" s="2">
        <f t="shared" si="12"/>
        <v>39.712993600020681</v>
      </c>
      <c r="D293" s="2">
        <f t="shared" si="13"/>
        <v>-7.6951063999793163</v>
      </c>
      <c r="E293" s="2">
        <f t="shared" si="14"/>
        <v>59.214662507002636</v>
      </c>
    </row>
    <row r="294" spans="1:5">
      <c r="A294" s="2">
        <v>2</v>
      </c>
      <c r="B294" s="2">
        <v>46.624000000000002</v>
      </c>
      <c r="C294" s="2">
        <f t="shared" si="12"/>
        <v>41.521363738739453</v>
      </c>
      <c r="D294" s="2">
        <f t="shared" si="13"/>
        <v>-5.1026362612605496</v>
      </c>
      <c r="E294" s="2">
        <f t="shared" si="14"/>
        <v>26.03689681473104</v>
      </c>
    </row>
    <row r="295" spans="1:5">
      <c r="A295" s="2">
        <v>2</v>
      </c>
      <c r="B295" s="2">
        <v>46.438699999999997</v>
      </c>
      <c r="C295" s="2">
        <f t="shared" si="12"/>
        <v>41.521363738739453</v>
      </c>
      <c r="D295" s="2">
        <f t="shared" si="13"/>
        <v>-4.9173362612605445</v>
      </c>
      <c r="E295" s="2">
        <f t="shared" si="14"/>
        <v>24.18019590630783</v>
      </c>
    </row>
    <row r="296" spans="1:5">
      <c r="A296" s="2">
        <v>2.5</v>
      </c>
      <c r="B296" s="2">
        <v>40.187600000000003</v>
      </c>
      <c r="C296" s="2">
        <f t="shared" si="12"/>
        <v>39.260901065340988</v>
      </c>
      <c r="D296" s="2">
        <f t="shared" si="13"/>
        <v>-0.92669893465901509</v>
      </c>
      <c r="E296" s="2">
        <f t="shared" si="14"/>
        <v>0.85877091549815354</v>
      </c>
    </row>
    <row r="297" spans="1:5">
      <c r="A297" s="2">
        <v>2.5</v>
      </c>
      <c r="B297" s="2">
        <v>40.887300000000003</v>
      </c>
      <c r="C297" s="2">
        <f t="shared" si="12"/>
        <v>39.260901065340988</v>
      </c>
      <c r="D297" s="2">
        <f t="shared" si="13"/>
        <v>-1.6263989346590151</v>
      </c>
      <c r="E297" s="2">
        <f t="shared" si="14"/>
        <v>2.6451734946599794</v>
      </c>
    </row>
    <row r="298" spans="1:5">
      <c r="A298" s="2">
        <v>3</v>
      </c>
      <c r="B298" s="2">
        <v>35.799999999999997</v>
      </c>
      <c r="C298" s="2">
        <f t="shared" si="12"/>
        <v>37.000438391942517</v>
      </c>
      <c r="D298" s="2">
        <f t="shared" si="13"/>
        <v>1.2004383919425194</v>
      </c>
      <c r="E298" s="2">
        <f t="shared" si="14"/>
        <v>1.4410523328495419</v>
      </c>
    </row>
    <row r="299" spans="1:5">
      <c r="A299" s="2">
        <v>3</v>
      </c>
      <c r="B299" s="2">
        <v>35.731099999999998</v>
      </c>
      <c r="C299" s="2">
        <f t="shared" si="12"/>
        <v>37.000438391942517</v>
      </c>
      <c r="D299" s="2">
        <f t="shared" si="13"/>
        <v>1.2693383919425187</v>
      </c>
      <c r="E299" s="2">
        <f t="shared" si="14"/>
        <v>1.6112199532592193</v>
      </c>
    </row>
    <row r="300" spans="1:5">
      <c r="A300" s="2">
        <v>3.5</v>
      </c>
      <c r="B300" s="2">
        <v>35.9</v>
      </c>
      <c r="C300" s="2">
        <f t="shared" si="12"/>
        <v>34.739975718544045</v>
      </c>
      <c r="D300" s="2">
        <f t="shared" si="13"/>
        <v>-1.1600242814559536</v>
      </c>
      <c r="E300" s="2">
        <f t="shared" si="14"/>
        <v>1.3456563335674014</v>
      </c>
    </row>
    <row r="301" spans="1:5">
      <c r="A301" s="2">
        <v>3</v>
      </c>
      <c r="B301" s="2">
        <v>34.9</v>
      </c>
      <c r="C301" s="2">
        <f t="shared" si="12"/>
        <v>37.000438391942517</v>
      </c>
      <c r="D301" s="2">
        <f t="shared" si="13"/>
        <v>2.100438391942518</v>
      </c>
      <c r="E301" s="2">
        <f t="shared" si="14"/>
        <v>4.4118414383460713</v>
      </c>
    </row>
    <row r="302" spans="1:5">
      <c r="A302" s="2">
        <v>3.5</v>
      </c>
      <c r="B302" s="2">
        <v>33.9</v>
      </c>
      <c r="C302" s="2">
        <f t="shared" si="12"/>
        <v>34.739975718544045</v>
      </c>
      <c r="D302" s="2">
        <f t="shared" si="13"/>
        <v>0.8399757185440464</v>
      </c>
      <c r="E302" s="2">
        <f t="shared" si="14"/>
        <v>0.70555920774358705</v>
      </c>
    </row>
    <row r="303" spans="1:5">
      <c r="A303" s="2">
        <v>3.5</v>
      </c>
      <c r="B303" s="2">
        <v>34.6</v>
      </c>
      <c r="C303" s="2">
        <f t="shared" si="12"/>
        <v>34.739975718544045</v>
      </c>
      <c r="D303" s="2">
        <f t="shared" si="13"/>
        <v>0.13997571854404356</v>
      </c>
      <c r="E303" s="2">
        <f t="shared" si="14"/>
        <v>1.95932017819213E-2</v>
      </c>
    </row>
    <row r="304" spans="1:5">
      <c r="A304" s="2">
        <v>6.3</v>
      </c>
      <c r="B304" s="2">
        <v>26.6722</v>
      </c>
      <c r="C304" s="2">
        <f t="shared" si="12"/>
        <v>22.081384747512608</v>
      </c>
      <c r="D304" s="2">
        <f t="shared" si="13"/>
        <v>-4.590815252487392</v>
      </c>
      <c r="E304" s="2">
        <f t="shared" si="14"/>
        <v>21.075584682470875</v>
      </c>
    </row>
    <row r="305" spans="1:5">
      <c r="A305" s="2">
        <v>5.5</v>
      </c>
      <c r="B305" s="2">
        <v>29.2</v>
      </c>
      <c r="C305" s="2">
        <f t="shared" si="12"/>
        <v>25.698125024950162</v>
      </c>
      <c r="D305" s="2">
        <f t="shared" si="13"/>
        <v>-3.5018749750498372</v>
      </c>
      <c r="E305" s="2">
        <f t="shared" si="14"/>
        <v>12.263128340880298</v>
      </c>
    </row>
    <row r="306" spans="1:5">
      <c r="A306" s="2">
        <v>5.5</v>
      </c>
      <c r="B306" s="2">
        <v>23.9</v>
      </c>
      <c r="C306" s="2">
        <f t="shared" si="12"/>
        <v>25.698125024950162</v>
      </c>
      <c r="D306" s="2">
        <f t="shared" si="13"/>
        <v>1.7981250249501635</v>
      </c>
      <c r="E306" s="2">
        <f t="shared" si="14"/>
        <v>3.2332536053520258</v>
      </c>
    </row>
    <row r="307" spans="1:5">
      <c r="A307" s="2">
        <v>6.3</v>
      </c>
      <c r="B307" s="2">
        <v>24.7</v>
      </c>
      <c r="C307" s="2">
        <f t="shared" si="12"/>
        <v>22.081384747512608</v>
      </c>
      <c r="D307" s="2">
        <f t="shared" si="13"/>
        <v>-2.6186152524873911</v>
      </c>
      <c r="E307" s="2">
        <f t="shared" si="14"/>
        <v>6.8571458405596033</v>
      </c>
    </row>
    <row r="308" spans="1:5">
      <c r="A308" s="2">
        <v>6</v>
      </c>
      <c r="B308" s="2">
        <v>23.4</v>
      </c>
      <c r="C308" s="2">
        <f t="shared" si="12"/>
        <v>23.43766235155169</v>
      </c>
      <c r="D308" s="2">
        <f t="shared" si="13"/>
        <v>3.7662351551691842E-2</v>
      </c>
      <c r="E308" s="2">
        <f t="shared" si="14"/>
        <v>1.4184527244032249E-3</v>
      </c>
    </row>
    <row r="309" spans="1:5">
      <c r="A309" s="2">
        <v>5.5</v>
      </c>
      <c r="B309" s="2">
        <v>29</v>
      </c>
      <c r="C309" s="2">
        <f t="shared" si="12"/>
        <v>25.698125024950162</v>
      </c>
      <c r="D309" s="2">
        <f t="shared" si="13"/>
        <v>-3.301874975049838</v>
      </c>
      <c r="E309" s="2">
        <f t="shared" si="14"/>
        <v>10.902378350860369</v>
      </c>
    </row>
    <row r="310" spans="1:5">
      <c r="A310" s="2">
        <v>6.3</v>
      </c>
      <c r="B310" s="2">
        <v>24.8202</v>
      </c>
      <c r="C310" s="2">
        <f t="shared" si="12"/>
        <v>22.081384747512608</v>
      </c>
      <c r="D310" s="2">
        <f t="shared" si="13"/>
        <v>-2.7388152524873917</v>
      </c>
      <c r="E310" s="2">
        <f t="shared" si="14"/>
        <v>7.5011089872575747</v>
      </c>
    </row>
    <row r="311" spans="1:5">
      <c r="A311" s="2">
        <v>2</v>
      </c>
      <c r="B311" s="2">
        <v>42.936300000000003</v>
      </c>
      <c r="C311" s="2">
        <f t="shared" si="12"/>
        <v>41.521363738739453</v>
      </c>
      <c r="D311" s="2">
        <f t="shared" si="13"/>
        <v>-1.4149362612605501</v>
      </c>
      <c r="E311" s="2">
        <f t="shared" si="14"/>
        <v>2.0020446234299833</v>
      </c>
    </row>
    <row r="312" spans="1:5">
      <c r="A312" s="2">
        <v>2</v>
      </c>
      <c r="B312" s="2">
        <v>42.457900000000002</v>
      </c>
      <c r="C312" s="2">
        <f t="shared" si="12"/>
        <v>41.521363738739453</v>
      </c>
      <c r="D312" s="2">
        <f t="shared" si="13"/>
        <v>-0.93653626126054945</v>
      </c>
      <c r="E312" s="2">
        <f t="shared" si="14"/>
        <v>0.87710016865588813</v>
      </c>
    </row>
    <row r="313" spans="1:5">
      <c r="A313" s="2">
        <v>2</v>
      </c>
      <c r="B313" s="2">
        <v>34.9</v>
      </c>
      <c r="C313" s="2">
        <f t="shared" si="12"/>
        <v>41.521363738739453</v>
      </c>
      <c r="D313" s="2">
        <f t="shared" si="13"/>
        <v>6.6213637387394542</v>
      </c>
      <c r="E313" s="2">
        <f t="shared" si="14"/>
        <v>43.842457760693719</v>
      </c>
    </row>
    <row r="314" spans="1:5">
      <c r="A314" s="2">
        <v>2.4</v>
      </c>
      <c r="B314" s="2">
        <v>38.876899999999999</v>
      </c>
      <c r="C314" s="2">
        <f t="shared" si="12"/>
        <v>39.712993600020681</v>
      </c>
      <c r="D314" s="2">
        <f t="shared" si="13"/>
        <v>0.836093600020682</v>
      </c>
      <c r="E314" s="2">
        <f t="shared" si="14"/>
        <v>0.69905250799554419</v>
      </c>
    </row>
    <row r="315" spans="1:5">
      <c r="A315" s="2">
        <v>2.4</v>
      </c>
      <c r="B315" s="2">
        <v>40.370600000000003</v>
      </c>
      <c r="C315" s="2">
        <f t="shared" si="12"/>
        <v>39.712993600020681</v>
      </c>
      <c r="D315" s="2">
        <f t="shared" si="13"/>
        <v>-0.65760639997932202</v>
      </c>
      <c r="E315" s="2">
        <f t="shared" si="14"/>
        <v>0.43244617729376406</v>
      </c>
    </row>
    <row r="316" spans="1:5">
      <c r="A316" s="2">
        <v>2</v>
      </c>
      <c r="B316" s="2">
        <v>30.6</v>
      </c>
      <c r="C316" s="2">
        <f t="shared" si="12"/>
        <v>41.521363738739453</v>
      </c>
      <c r="D316" s="2">
        <f t="shared" si="13"/>
        <v>10.921363738739451</v>
      </c>
      <c r="E316" s="2">
        <f t="shared" si="14"/>
        <v>119.27618591385297</v>
      </c>
    </row>
    <row r="317" spans="1:5">
      <c r="A317" s="2">
        <v>2</v>
      </c>
      <c r="B317" s="2">
        <v>31.1</v>
      </c>
      <c r="C317" s="2">
        <f t="shared" si="12"/>
        <v>41.521363738739453</v>
      </c>
      <c r="D317" s="2">
        <f t="shared" si="13"/>
        <v>10.421363738739451</v>
      </c>
      <c r="E317" s="2">
        <f t="shared" si="14"/>
        <v>108.60482217511351</v>
      </c>
    </row>
    <row r="318" spans="1:5">
      <c r="A318" s="2">
        <v>1.6</v>
      </c>
      <c r="B318" s="2">
        <v>47.9</v>
      </c>
      <c r="C318" s="2">
        <f t="shared" si="12"/>
        <v>43.329733877458231</v>
      </c>
      <c r="D318" s="2">
        <f t="shared" si="13"/>
        <v>-4.5702661225417671</v>
      </c>
      <c r="E318" s="2">
        <f t="shared" si="14"/>
        <v>20.887332430852958</v>
      </c>
    </row>
    <row r="319" spans="1:5">
      <c r="A319" s="2">
        <v>1.6</v>
      </c>
      <c r="B319" s="2">
        <v>48.9</v>
      </c>
      <c r="C319" s="2">
        <f t="shared" si="12"/>
        <v>43.329733877458231</v>
      </c>
      <c r="D319" s="2">
        <f t="shared" si="13"/>
        <v>-5.5702661225417671</v>
      </c>
      <c r="E319" s="2">
        <f t="shared" si="14"/>
        <v>31.027864675936492</v>
      </c>
    </row>
    <row r="320" spans="1:5">
      <c r="A320" s="2">
        <v>2.4</v>
      </c>
      <c r="B320" s="2">
        <v>42.8</v>
      </c>
      <c r="C320" s="2">
        <f t="shared" si="12"/>
        <v>39.712993600020681</v>
      </c>
      <c r="D320" s="2">
        <f t="shared" si="13"/>
        <v>-3.087006399979316</v>
      </c>
      <c r="E320" s="2">
        <f t="shared" si="14"/>
        <v>9.5296085135132564</v>
      </c>
    </row>
    <row r="321" spans="1:5">
      <c r="A321" s="2">
        <v>2.4</v>
      </c>
      <c r="B321" s="2">
        <v>46.9</v>
      </c>
      <c r="C321" s="2">
        <f t="shared" si="12"/>
        <v>39.712993600020681</v>
      </c>
      <c r="D321" s="2">
        <f t="shared" si="13"/>
        <v>-7.1870063999793175</v>
      </c>
      <c r="E321" s="2">
        <f t="shared" si="14"/>
        <v>51.653060993343672</v>
      </c>
    </row>
    <row r="322" spans="1:5">
      <c r="A322" s="2">
        <v>2.4</v>
      </c>
      <c r="B322" s="2">
        <v>42.6</v>
      </c>
      <c r="C322" s="2">
        <f t="shared" si="12"/>
        <v>39.712993600020681</v>
      </c>
      <c r="D322" s="2">
        <f t="shared" si="13"/>
        <v>-2.8870063999793203</v>
      </c>
      <c r="E322" s="2">
        <f t="shared" si="14"/>
        <v>8.3348059535215544</v>
      </c>
    </row>
    <row r="323" spans="1:5">
      <c r="A323" s="2">
        <v>2.4</v>
      </c>
      <c r="B323" s="2">
        <v>46.8</v>
      </c>
      <c r="C323" s="2">
        <f t="shared" ref="C323:C386" si="15">$G$3+($G$4*A323)</f>
        <v>39.712993600020681</v>
      </c>
      <c r="D323" s="2">
        <f t="shared" ref="D323:D386" si="16">C323-B323</f>
        <v>-7.087006399979316</v>
      </c>
      <c r="E323" s="2">
        <f t="shared" ref="E323:E386" si="17">D323^2</f>
        <v>50.225659713347788</v>
      </c>
    </row>
    <row r="324" spans="1:5">
      <c r="A324" s="2">
        <v>3.5</v>
      </c>
      <c r="B324" s="2">
        <v>40.299999999999997</v>
      </c>
      <c r="C324" s="2">
        <f t="shared" si="15"/>
        <v>34.739975718544045</v>
      </c>
      <c r="D324" s="2">
        <f t="shared" si="16"/>
        <v>-5.5600242814559522</v>
      </c>
      <c r="E324" s="2">
        <f t="shared" si="17"/>
        <v>30.913870010379778</v>
      </c>
    </row>
    <row r="325" spans="1:5">
      <c r="A325" s="2">
        <v>3.5</v>
      </c>
      <c r="B325" s="2">
        <v>41.2</v>
      </c>
      <c r="C325" s="2">
        <f t="shared" si="15"/>
        <v>34.739975718544045</v>
      </c>
      <c r="D325" s="2">
        <f t="shared" si="16"/>
        <v>-6.4600242814559579</v>
      </c>
      <c r="E325" s="2">
        <f t="shared" si="17"/>
        <v>41.731913717000566</v>
      </c>
    </row>
    <row r="326" spans="1:5">
      <c r="A326" s="2">
        <v>3.6</v>
      </c>
      <c r="B326" s="2">
        <v>35.6</v>
      </c>
      <c r="C326" s="2">
        <f t="shared" si="15"/>
        <v>34.287883183864352</v>
      </c>
      <c r="D326" s="2">
        <f t="shared" si="16"/>
        <v>-1.3121168161356493</v>
      </c>
      <c r="E326" s="2">
        <f t="shared" si="17"/>
        <v>1.7216505391859533</v>
      </c>
    </row>
    <row r="327" spans="1:5">
      <c r="A327" s="2">
        <v>3.6</v>
      </c>
      <c r="B327" s="2">
        <v>31</v>
      </c>
      <c r="C327" s="2">
        <f t="shared" si="15"/>
        <v>34.287883183864352</v>
      </c>
      <c r="D327" s="2">
        <f t="shared" si="16"/>
        <v>3.2878831838643521</v>
      </c>
      <c r="E327" s="2">
        <f t="shared" si="17"/>
        <v>10.81017583073799</v>
      </c>
    </row>
    <row r="328" spans="1:5">
      <c r="A328" s="2">
        <v>6.7</v>
      </c>
      <c r="B328" s="2">
        <v>24.2</v>
      </c>
      <c r="C328" s="2">
        <f t="shared" si="15"/>
        <v>20.273014608793829</v>
      </c>
      <c r="D328" s="2">
        <f t="shared" si="16"/>
        <v>-3.9269853912061699</v>
      </c>
      <c r="E328" s="2">
        <f t="shared" si="17"/>
        <v>15.421214262746675</v>
      </c>
    </row>
    <row r="329" spans="1:5">
      <c r="A329" s="2">
        <v>6.7</v>
      </c>
      <c r="B329" s="2">
        <v>24.2</v>
      </c>
      <c r="C329" s="2">
        <f t="shared" si="15"/>
        <v>20.273014608793829</v>
      </c>
      <c r="D329" s="2">
        <f t="shared" si="16"/>
        <v>-3.9269853912061699</v>
      </c>
      <c r="E329" s="2">
        <f t="shared" si="17"/>
        <v>15.421214262746675</v>
      </c>
    </row>
    <row r="330" spans="1:5">
      <c r="A330" s="2">
        <v>2</v>
      </c>
      <c r="B330" s="2">
        <v>37.1</v>
      </c>
      <c r="C330" s="2">
        <f t="shared" si="15"/>
        <v>41.521363738739453</v>
      </c>
      <c r="D330" s="2">
        <f t="shared" si="16"/>
        <v>4.4213637387394513</v>
      </c>
      <c r="E330" s="2">
        <f t="shared" si="17"/>
        <v>19.548457310240099</v>
      </c>
    </row>
    <row r="331" spans="1:5">
      <c r="A331" s="2">
        <v>2</v>
      </c>
      <c r="B331" s="2">
        <v>41.113199999999999</v>
      </c>
      <c r="C331" s="2">
        <f t="shared" si="15"/>
        <v>41.521363738739453</v>
      </c>
      <c r="D331" s="2">
        <f t="shared" si="16"/>
        <v>0.40816373873945366</v>
      </c>
      <c r="E331" s="2">
        <f t="shared" si="17"/>
        <v>0.16659763762176899</v>
      </c>
    </row>
    <row r="332" spans="1:5">
      <c r="A332" s="2">
        <v>2</v>
      </c>
      <c r="B332" s="2">
        <v>38.462699999999998</v>
      </c>
      <c r="C332" s="2">
        <f t="shared" si="15"/>
        <v>41.521363738739453</v>
      </c>
      <c r="D332" s="2">
        <f t="shared" si="16"/>
        <v>3.0586637387394546</v>
      </c>
      <c r="E332" s="2">
        <f t="shared" si="17"/>
        <v>9.3554238666796188</v>
      </c>
    </row>
    <row r="333" spans="1:5">
      <c r="A333" s="2">
        <v>2</v>
      </c>
      <c r="B333" s="2">
        <v>43.1</v>
      </c>
      <c r="C333" s="2">
        <f t="shared" si="15"/>
        <v>41.521363738739453</v>
      </c>
      <c r="D333" s="2">
        <f t="shared" si="16"/>
        <v>-1.5786362612605487</v>
      </c>
      <c r="E333" s="2">
        <f t="shared" si="17"/>
        <v>2.4920924453666835</v>
      </c>
    </row>
    <row r="334" spans="1:5">
      <c r="A334" s="2">
        <v>2</v>
      </c>
      <c r="B334" s="2">
        <v>38.499699999999997</v>
      </c>
      <c r="C334" s="2">
        <f t="shared" si="15"/>
        <v>41.521363738739453</v>
      </c>
      <c r="D334" s="2">
        <f t="shared" si="16"/>
        <v>3.0216637387394556</v>
      </c>
      <c r="E334" s="2">
        <f t="shared" si="17"/>
        <v>9.1304517500129041</v>
      </c>
    </row>
    <row r="335" spans="1:5">
      <c r="A335" s="2">
        <v>2.5</v>
      </c>
      <c r="B335" s="2">
        <v>37.070999999999998</v>
      </c>
      <c r="C335" s="2">
        <f t="shared" si="15"/>
        <v>39.260901065340988</v>
      </c>
      <c r="D335" s="2">
        <f t="shared" si="16"/>
        <v>2.1899010653409903</v>
      </c>
      <c r="E335" s="2">
        <f t="shared" si="17"/>
        <v>4.7956666759816038</v>
      </c>
    </row>
    <row r="336" spans="1:5">
      <c r="A336" s="2">
        <v>2.5</v>
      </c>
      <c r="B336" s="2">
        <v>35.922600000000003</v>
      </c>
      <c r="C336" s="2">
        <f t="shared" si="15"/>
        <v>39.260901065340988</v>
      </c>
      <c r="D336" s="2">
        <f t="shared" si="16"/>
        <v>3.3383010653409855</v>
      </c>
      <c r="E336" s="2">
        <f t="shared" si="17"/>
        <v>11.144254002856758</v>
      </c>
    </row>
    <row r="337" spans="1:5">
      <c r="A337" s="2">
        <v>2.5</v>
      </c>
      <c r="B337" s="2">
        <v>34.143500000000003</v>
      </c>
      <c r="C337" s="2">
        <f t="shared" si="15"/>
        <v>39.260901065340988</v>
      </c>
      <c r="D337" s="2">
        <f t="shared" si="16"/>
        <v>5.1174010653409852</v>
      </c>
      <c r="E337" s="2">
        <f t="shared" si="17"/>
        <v>26.187793663553048</v>
      </c>
    </row>
    <row r="338" spans="1:5">
      <c r="A338" s="2">
        <v>2.5</v>
      </c>
      <c r="B338" s="2">
        <v>32.910299999999999</v>
      </c>
      <c r="C338" s="2">
        <f t="shared" si="15"/>
        <v>39.260901065340988</v>
      </c>
      <c r="D338" s="2">
        <f t="shared" si="16"/>
        <v>6.3506010653409888</v>
      </c>
      <c r="E338" s="2">
        <f t="shared" si="17"/>
        <v>40.330133891110101</v>
      </c>
    </row>
    <row r="339" spans="1:5">
      <c r="A339" s="2">
        <v>2.4</v>
      </c>
      <c r="B339" s="2">
        <v>42.3947</v>
      </c>
      <c r="C339" s="2">
        <f t="shared" si="15"/>
        <v>39.712993600020681</v>
      </c>
      <c r="D339" s="2">
        <f t="shared" si="16"/>
        <v>-2.6817063999793191</v>
      </c>
      <c r="E339" s="2">
        <f t="shared" si="17"/>
        <v>7.1915492156900402</v>
      </c>
    </row>
    <row r="340" spans="1:5">
      <c r="A340" s="2">
        <v>2.4</v>
      </c>
      <c r="B340" s="2">
        <v>41.395899999999997</v>
      </c>
      <c r="C340" s="2">
        <f t="shared" si="15"/>
        <v>39.712993600020681</v>
      </c>
      <c r="D340" s="2">
        <f t="shared" si="16"/>
        <v>-1.6829063999793163</v>
      </c>
      <c r="E340" s="2">
        <f t="shared" si="17"/>
        <v>2.8321739510913426</v>
      </c>
    </row>
    <row r="341" spans="1:5">
      <c r="A341" s="2">
        <v>2.4</v>
      </c>
      <c r="B341" s="2">
        <v>40.832099999999997</v>
      </c>
      <c r="C341" s="2">
        <f t="shared" si="15"/>
        <v>39.712993600020681</v>
      </c>
      <c r="D341" s="2">
        <f t="shared" si="16"/>
        <v>-1.1191063999793158</v>
      </c>
      <c r="E341" s="2">
        <f t="shared" si="17"/>
        <v>1.2523991344746643</v>
      </c>
    </row>
    <row r="342" spans="1:5">
      <c r="A342" s="2">
        <v>2.4</v>
      </c>
      <c r="B342" s="2">
        <v>44.081800000000001</v>
      </c>
      <c r="C342" s="2">
        <f t="shared" si="15"/>
        <v>39.712993600020681</v>
      </c>
      <c r="D342" s="2">
        <f t="shared" si="16"/>
        <v>-4.3688063999793201</v>
      </c>
      <c r="E342" s="2">
        <f t="shared" si="17"/>
        <v>19.086469360500267</v>
      </c>
    </row>
    <row r="343" spans="1:5">
      <c r="A343" s="2">
        <v>2.4</v>
      </c>
      <c r="B343" s="2">
        <v>43.003500000000003</v>
      </c>
      <c r="C343" s="2">
        <f t="shared" si="15"/>
        <v>39.712993600020681</v>
      </c>
      <c r="D343" s="2">
        <f t="shared" si="16"/>
        <v>-3.2905063999793214</v>
      </c>
      <c r="E343" s="2">
        <f t="shared" si="17"/>
        <v>10.827432368304875</v>
      </c>
    </row>
    <row r="344" spans="1:5">
      <c r="A344" s="2">
        <v>2.4</v>
      </c>
      <c r="B344" s="2">
        <v>41.585799999999999</v>
      </c>
      <c r="C344" s="2">
        <f t="shared" si="15"/>
        <v>39.712993600020681</v>
      </c>
      <c r="D344" s="2">
        <f t="shared" si="16"/>
        <v>-1.8728063999793179</v>
      </c>
      <c r="E344" s="2">
        <f t="shared" si="17"/>
        <v>3.5074038118034929</v>
      </c>
    </row>
    <row r="345" spans="1:5">
      <c r="A345" s="2">
        <v>2</v>
      </c>
      <c r="B345" s="2">
        <v>46.362900000000003</v>
      </c>
      <c r="C345" s="2">
        <f t="shared" si="15"/>
        <v>41.521363738739453</v>
      </c>
      <c r="D345" s="2">
        <f t="shared" si="16"/>
        <v>-4.8415362612605506</v>
      </c>
      <c r="E345" s="2">
        <f t="shared" si="17"/>
        <v>23.44047336910079</v>
      </c>
    </row>
    <row r="346" spans="1:5">
      <c r="A346" s="2">
        <v>2</v>
      </c>
      <c r="B346" s="2">
        <v>45.190100000000001</v>
      </c>
      <c r="C346" s="2">
        <f t="shared" si="15"/>
        <v>41.521363738739453</v>
      </c>
      <c r="D346" s="2">
        <f t="shared" si="16"/>
        <v>-3.6687362612605483</v>
      </c>
      <c r="E346" s="2">
        <f t="shared" si="17"/>
        <v>13.459625754688027</v>
      </c>
    </row>
    <row r="347" spans="1:5">
      <c r="A347" s="2">
        <v>2</v>
      </c>
      <c r="B347" s="2">
        <v>44.707999999999998</v>
      </c>
      <c r="C347" s="2">
        <f t="shared" si="15"/>
        <v>41.521363738739453</v>
      </c>
      <c r="D347" s="2">
        <f t="shared" si="16"/>
        <v>-3.1866362612605457</v>
      </c>
      <c r="E347" s="2">
        <f t="shared" si="17"/>
        <v>10.154650661580588</v>
      </c>
    </row>
    <row r="348" spans="1:5">
      <c r="A348" s="2">
        <v>2</v>
      </c>
      <c r="B348" s="2">
        <v>41.566099999999999</v>
      </c>
      <c r="C348" s="2">
        <f t="shared" si="15"/>
        <v>41.521363738739453</v>
      </c>
      <c r="D348" s="2">
        <f t="shared" si="16"/>
        <v>-4.4736261260545973E-2</v>
      </c>
      <c r="E348" s="2">
        <f t="shared" si="17"/>
        <v>2.0013330715718263E-3</v>
      </c>
    </row>
    <row r="349" spans="1:5">
      <c r="A349" s="2">
        <v>1.8</v>
      </c>
      <c r="B349" s="2">
        <v>48.4</v>
      </c>
      <c r="C349" s="2">
        <f t="shared" si="15"/>
        <v>42.425548808098846</v>
      </c>
      <c r="D349" s="2">
        <f t="shared" si="16"/>
        <v>-5.9744511919011529</v>
      </c>
      <c r="E349" s="2">
        <f t="shared" si="17"/>
        <v>35.69406704440911</v>
      </c>
    </row>
    <row r="350" spans="1:5">
      <c r="A350" s="2">
        <v>1.8</v>
      </c>
      <c r="B350" s="2">
        <v>50</v>
      </c>
      <c r="C350" s="2">
        <f t="shared" si="15"/>
        <v>42.425548808098846</v>
      </c>
      <c r="D350" s="2">
        <f t="shared" si="16"/>
        <v>-7.5744511919011543</v>
      </c>
      <c r="E350" s="2">
        <f t="shared" si="17"/>
        <v>57.372310858492817</v>
      </c>
    </row>
    <row r="351" spans="1:5">
      <c r="A351" s="2">
        <v>2.4</v>
      </c>
      <c r="B351" s="2">
        <v>42.2</v>
      </c>
      <c r="C351" s="2">
        <f t="shared" si="15"/>
        <v>39.712993600020681</v>
      </c>
      <c r="D351" s="2">
        <f t="shared" si="16"/>
        <v>-2.4870063999793217</v>
      </c>
      <c r="E351" s="2">
        <f t="shared" si="17"/>
        <v>6.1852008335381061</v>
      </c>
    </row>
    <row r="352" spans="1:5">
      <c r="A352" s="2">
        <v>2.4</v>
      </c>
      <c r="B352" s="2">
        <v>42.6</v>
      </c>
      <c r="C352" s="2">
        <f t="shared" si="15"/>
        <v>39.712993600020681</v>
      </c>
      <c r="D352" s="2">
        <f t="shared" si="16"/>
        <v>-2.8870063999793203</v>
      </c>
      <c r="E352" s="2">
        <f t="shared" si="17"/>
        <v>8.3348059535215544</v>
      </c>
    </row>
    <row r="353" spans="1:5">
      <c r="A353" s="2">
        <v>2</v>
      </c>
      <c r="B353" s="2">
        <v>42</v>
      </c>
      <c r="C353" s="2">
        <f t="shared" si="15"/>
        <v>41.521363738739453</v>
      </c>
      <c r="D353" s="2">
        <f t="shared" si="16"/>
        <v>-0.47863626126054726</v>
      </c>
      <c r="E353" s="2">
        <f t="shared" si="17"/>
        <v>0.22909267059347485</v>
      </c>
    </row>
    <row r="354" spans="1:5">
      <c r="A354" s="2">
        <v>2</v>
      </c>
      <c r="B354" s="2">
        <v>41.521000000000001</v>
      </c>
      <c r="C354" s="2">
        <f t="shared" si="15"/>
        <v>41.521363738739453</v>
      </c>
      <c r="D354" s="2">
        <f t="shared" si="16"/>
        <v>3.6373873945194646E-4</v>
      </c>
      <c r="E354" s="2">
        <f t="shared" si="17"/>
        <v>1.3230587057809099E-7</v>
      </c>
    </row>
    <row r="355" spans="1:5">
      <c r="A355" s="2">
        <v>3.6</v>
      </c>
      <c r="B355" s="2">
        <v>35.1</v>
      </c>
      <c r="C355" s="2">
        <f t="shared" si="15"/>
        <v>34.287883183864352</v>
      </c>
      <c r="D355" s="2">
        <f t="shared" si="16"/>
        <v>-0.81211681613564934</v>
      </c>
      <c r="E355" s="2">
        <f t="shared" si="17"/>
        <v>0.65953372305030411</v>
      </c>
    </row>
    <row r="356" spans="1:5">
      <c r="A356" s="2">
        <v>3.6</v>
      </c>
      <c r="B356" s="2">
        <v>33.5</v>
      </c>
      <c r="C356" s="2">
        <f t="shared" si="15"/>
        <v>34.287883183864352</v>
      </c>
      <c r="D356" s="2">
        <f t="shared" si="16"/>
        <v>0.78788318386435208</v>
      </c>
      <c r="E356" s="2">
        <f t="shared" si="17"/>
        <v>0.62075991141622844</v>
      </c>
    </row>
    <row r="357" spans="1:5">
      <c r="A357" s="2">
        <v>2</v>
      </c>
      <c r="B357" s="2">
        <v>60.1</v>
      </c>
      <c r="C357" s="2">
        <f t="shared" si="15"/>
        <v>41.521363738739453</v>
      </c>
      <c r="D357" s="2">
        <f t="shared" si="16"/>
        <v>-18.578636261260549</v>
      </c>
      <c r="E357" s="2">
        <f t="shared" si="17"/>
        <v>345.16572532822534</v>
      </c>
    </row>
    <row r="358" spans="1:5">
      <c r="A358" s="2">
        <v>2</v>
      </c>
      <c r="B358" s="2">
        <v>58.534999999999997</v>
      </c>
      <c r="C358" s="2">
        <f t="shared" si="15"/>
        <v>41.521363738739453</v>
      </c>
      <c r="D358" s="2">
        <f t="shared" si="16"/>
        <v>-17.013636261260544</v>
      </c>
      <c r="E358" s="2">
        <f t="shared" si="17"/>
        <v>289.46381883047968</v>
      </c>
    </row>
    <row r="359" spans="1:5">
      <c r="A359" s="2">
        <v>2.5</v>
      </c>
      <c r="B359" s="2">
        <v>39.614699999999999</v>
      </c>
      <c r="C359" s="2">
        <f t="shared" si="15"/>
        <v>39.260901065340988</v>
      </c>
      <c r="D359" s="2">
        <f t="shared" si="16"/>
        <v>-0.35379893465901091</v>
      </c>
      <c r="E359" s="2">
        <f t="shared" si="17"/>
        <v>0.12517368616585106</v>
      </c>
    </row>
    <row r="360" spans="1:5">
      <c r="A360" s="2">
        <v>2.5</v>
      </c>
      <c r="B360" s="2">
        <v>40.240900000000003</v>
      </c>
      <c r="C360" s="2">
        <f t="shared" si="15"/>
        <v>39.260901065340988</v>
      </c>
      <c r="D360" s="2">
        <f t="shared" si="16"/>
        <v>-0.97999893465901522</v>
      </c>
      <c r="E360" s="2">
        <f t="shared" si="17"/>
        <v>0.96039791193280477</v>
      </c>
    </row>
    <row r="361" spans="1:5">
      <c r="A361" s="2">
        <v>2</v>
      </c>
      <c r="B361" s="2">
        <v>43.541400000000003</v>
      </c>
      <c r="C361" s="2">
        <f t="shared" si="15"/>
        <v>41.521363738739453</v>
      </c>
      <c r="D361" s="2">
        <f t="shared" si="16"/>
        <v>-2.0200362612605502</v>
      </c>
      <c r="E361" s="2">
        <f t="shared" si="17"/>
        <v>4.0805464968075018</v>
      </c>
    </row>
    <row r="362" spans="1:5">
      <c r="A362" s="2">
        <v>2</v>
      </c>
      <c r="B362" s="2">
        <v>41.521000000000001</v>
      </c>
      <c r="C362" s="2">
        <f t="shared" si="15"/>
        <v>41.521363738739453</v>
      </c>
      <c r="D362" s="2">
        <f t="shared" si="16"/>
        <v>3.6373873945194646E-4</v>
      </c>
      <c r="E362" s="2">
        <f t="shared" si="17"/>
        <v>1.3230587057809099E-7</v>
      </c>
    </row>
    <row r="363" spans="1:5">
      <c r="A363" s="2">
        <v>2</v>
      </c>
      <c r="B363" s="2">
        <v>43.541400000000003</v>
      </c>
      <c r="C363" s="2">
        <f t="shared" si="15"/>
        <v>41.521363738739453</v>
      </c>
      <c r="D363" s="2">
        <f t="shared" si="16"/>
        <v>-2.0200362612605502</v>
      </c>
      <c r="E363" s="2">
        <f t="shared" si="17"/>
        <v>4.0805464968075018</v>
      </c>
    </row>
    <row r="364" spans="1:5">
      <c r="A364" s="2">
        <v>2</v>
      </c>
      <c r="B364" s="2">
        <v>41.521000000000001</v>
      </c>
      <c r="C364" s="2">
        <f t="shared" si="15"/>
        <v>41.521363738739453</v>
      </c>
      <c r="D364" s="2">
        <f t="shared" si="16"/>
        <v>3.6373873945194646E-4</v>
      </c>
      <c r="E364" s="2">
        <f t="shared" si="17"/>
        <v>1.3230587057809099E-7</v>
      </c>
    </row>
    <row r="365" spans="1:5">
      <c r="A365" s="2">
        <v>2</v>
      </c>
      <c r="B365" s="2">
        <v>60.1</v>
      </c>
      <c r="C365" s="2">
        <f t="shared" si="15"/>
        <v>41.521363738739453</v>
      </c>
      <c r="D365" s="2">
        <f t="shared" si="16"/>
        <v>-18.578636261260549</v>
      </c>
      <c r="E365" s="2">
        <f t="shared" si="17"/>
        <v>345.16572532822534</v>
      </c>
    </row>
    <row r="366" spans="1:5">
      <c r="A366" s="2">
        <v>2</v>
      </c>
      <c r="B366" s="2">
        <v>58.534999999999997</v>
      </c>
      <c r="C366" s="2">
        <f t="shared" si="15"/>
        <v>41.521363738739453</v>
      </c>
      <c r="D366" s="2">
        <f t="shared" si="16"/>
        <v>-17.013636261260544</v>
      </c>
      <c r="E366" s="2">
        <f t="shared" si="17"/>
        <v>289.46381883047968</v>
      </c>
    </row>
    <row r="367" spans="1:5">
      <c r="A367" s="2">
        <v>2.5</v>
      </c>
      <c r="B367" s="2">
        <v>39.571399999999997</v>
      </c>
      <c r="C367" s="2">
        <f t="shared" si="15"/>
        <v>39.260901065340988</v>
      </c>
      <c r="D367" s="2">
        <f t="shared" si="16"/>
        <v>-0.3104989346590088</v>
      </c>
      <c r="E367" s="2">
        <f t="shared" si="17"/>
        <v>9.6409588424379411E-2</v>
      </c>
    </row>
    <row r="368" spans="1:5">
      <c r="A368" s="2">
        <v>2.5</v>
      </c>
      <c r="B368" s="2">
        <v>40.0169</v>
      </c>
      <c r="C368" s="2">
        <f t="shared" si="15"/>
        <v>39.260901065340988</v>
      </c>
      <c r="D368" s="2">
        <f t="shared" si="16"/>
        <v>-0.75599893465901147</v>
      </c>
      <c r="E368" s="2">
        <f t="shared" si="17"/>
        <v>0.57153438920556032</v>
      </c>
    </row>
    <row r="369" spans="1:5">
      <c r="A369" s="2">
        <v>2.4</v>
      </c>
      <c r="B369" s="2">
        <v>39.347999999999999</v>
      </c>
      <c r="C369" s="2">
        <f t="shared" si="15"/>
        <v>39.712993600020681</v>
      </c>
      <c r="D369" s="2">
        <f t="shared" si="16"/>
        <v>0.36499360002068215</v>
      </c>
      <c r="E369" s="2">
        <f t="shared" si="17"/>
        <v>0.13322032805605771</v>
      </c>
    </row>
    <row r="370" spans="1:5">
      <c r="A370" s="2">
        <v>2.4</v>
      </c>
      <c r="B370" s="2">
        <v>39.299999999999997</v>
      </c>
      <c r="C370" s="2">
        <f t="shared" si="15"/>
        <v>39.712993600020681</v>
      </c>
      <c r="D370" s="2">
        <f t="shared" si="16"/>
        <v>0.41299360002068397</v>
      </c>
      <c r="E370" s="2">
        <f t="shared" si="17"/>
        <v>0.17056371365804471</v>
      </c>
    </row>
    <row r="371" spans="1:5">
      <c r="A371" s="2">
        <v>2.5</v>
      </c>
      <c r="B371" s="2">
        <v>40.6</v>
      </c>
      <c r="C371" s="2">
        <f t="shared" si="15"/>
        <v>39.260901065340988</v>
      </c>
      <c r="D371" s="2">
        <f t="shared" si="16"/>
        <v>-1.3390989346590132</v>
      </c>
      <c r="E371" s="2">
        <f t="shared" si="17"/>
        <v>1.793185956804904</v>
      </c>
    </row>
    <row r="372" spans="1:5">
      <c r="A372" s="2">
        <v>2.5</v>
      </c>
      <c r="B372" s="2">
        <v>40.4</v>
      </c>
      <c r="C372" s="2">
        <f t="shared" si="15"/>
        <v>39.260901065340988</v>
      </c>
      <c r="D372" s="2">
        <f t="shared" si="16"/>
        <v>-1.1390989346590104</v>
      </c>
      <c r="E372" s="2">
        <f t="shared" si="17"/>
        <v>1.2975463829412923</v>
      </c>
    </row>
    <row r="373" spans="1:5">
      <c r="A373" s="2">
        <v>2.5</v>
      </c>
      <c r="B373" s="2">
        <v>37.799999999999997</v>
      </c>
      <c r="C373" s="2">
        <f t="shared" si="15"/>
        <v>39.260901065340988</v>
      </c>
      <c r="D373" s="2">
        <f t="shared" si="16"/>
        <v>1.4609010653409911</v>
      </c>
      <c r="E373" s="2">
        <f t="shared" si="17"/>
        <v>2.1342319227144428</v>
      </c>
    </row>
    <row r="374" spans="1:5">
      <c r="A374" s="2">
        <v>2.5</v>
      </c>
      <c r="B374" s="2">
        <v>37.799999999999997</v>
      </c>
      <c r="C374" s="2">
        <f t="shared" si="15"/>
        <v>39.260901065340988</v>
      </c>
      <c r="D374" s="2">
        <f t="shared" si="16"/>
        <v>1.4609010653409911</v>
      </c>
      <c r="E374" s="2">
        <f t="shared" si="17"/>
        <v>2.1342319227144428</v>
      </c>
    </row>
    <row r="375" spans="1:5">
      <c r="A375" s="2">
        <v>2.4</v>
      </c>
      <c r="B375" s="2">
        <v>39.347999999999999</v>
      </c>
      <c r="C375" s="2">
        <f t="shared" si="15"/>
        <v>39.712993600020681</v>
      </c>
      <c r="D375" s="2">
        <f t="shared" si="16"/>
        <v>0.36499360002068215</v>
      </c>
      <c r="E375" s="2">
        <f t="shared" si="17"/>
        <v>0.13322032805605771</v>
      </c>
    </row>
    <row r="376" spans="1:5">
      <c r="A376" s="2">
        <v>2.4</v>
      </c>
      <c r="B376" s="2">
        <v>39.299999999999997</v>
      </c>
      <c r="C376" s="2">
        <f t="shared" si="15"/>
        <v>39.712993600020681</v>
      </c>
      <c r="D376" s="2">
        <f t="shared" si="16"/>
        <v>0.41299360002068397</v>
      </c>
      <c r="E376" s="2">
        <f t="shared" si="17"/>
        <v>0.17056371365804471</v>
      </c>
    </row>
    <row r="377" spans="1:5">
      <c r="A377" s="2">
        <v>2.5</v>
      </c>
      <c r="B377" s="2">
        <v>40.6</v>
      </c>
      <c r="C377" s="2">
        <f t="shared" si="15"/>
        <v>39.260901065340988</v>
      </c>
      <c r="D377" s="2">
        <f t="shared" si="16"/>
        <v>-1.3390989346590132</v>
      </c>
      <c r="E377" s="2">
        <f t="shared" si="17"/>
        <v>1.793185956804904</v>
      </c>
    </row>
    <row r="378" spans="1:5">
      <c r="A378" s="2">
        <v>2.5</v>
      </c>
      <c r="B378" s="2">
        <v>40.4</v>
      </c>
      <c r="C378" s="2">
        <f t="shared" si="15"/>
        <v>39.260901065340988</v>
      </c>
      <c r="D378" s="2">
        <f t="shared" si="16"/>
        <v>-1.1390989346590104</v>
      </c>
      <c r="E378" s="2">
        <f t="shared" si="17"/>
        <v>1.2975463829412923</v>
      </c>
    </row>
    <row r="379" spans="1:5">
      <c r="A379" s="2">
        <v>3.7</v>
      </c>
      <c r="B379" s="2">
        <v>30.9</v>
      </c>
      <c r="C379" s="2">
        <f t="shared" si="15"/>
        <v>33.835790649184659</v>
      </c>
      <c r="D379" s="2">
        <f t="shared" si="16"/>
        <v>2.9357906491846606</v>
      </c>
      <c r="E379" s="2">
        <f t="shared" si="17"/>
        <v>8.6188667358400917</v>
      </c>
    </row>
    <row r="380" spans="1:5">
      <c r="A380" s="2">
        <v>3.5</v>
      </c>
      <c r="B380" s="2">
        <v>36.799999999999997</v>
      </c>
      <c r="C380" s="2">
        <f t="shared" si="15"/>
        <v>34.739975718544045</v>
      </c>
      <c r="D380" s="2">
        <f t="shared" si="16"/>
        <v>-2.0600242814559522</v>
      </c>
      <c r="E380" s="2">
        <f t="shared" si="17"/>
        <v>4.243700040188112</v>
      </c>
    </row>
    <row r="381" spans="1:5">
      <c r="A381" s="2">
        <v>3.7</v>
      </c>
      <c r="B381" s="2">
        <v>34.299999999999997</v>
      </c>
      <c r="C381" s="2">
        <f t="shared" si="15"/>
        <v>33.835790649184659</v>
      </c>
      <c r="D381" s="2">
        <f t="shared" si="16"/>
        <v>-0.46420935081533798</v>
      </c>
      <c r="E381" s="2">
        <f t="shared" si="17"/>
        <v>0.21549032138439753</v>
      </c>
    </row>
    <row r="382" spans="1:5">
      <c r="A382" s="2">
        <v>3.7</v>
      </c>
      <c r="B382" s="2">
        <v>34.4</v>
      </c>
      <c r="C382" s="2">
        <f t="shared" si="15"/>
        <v>33.835790649184659</v>
      </c>
      <c r="D382" s="2">
        <f t="shared" si="16"/>
        <v>-0.56420935081533941</v>
      </c>
      <c r="E382" s="2">
        <f t="shared" si="17"/>
        <v>0.31833219154746673</v>
      </c>
    </row>
    <row r="383" spans="1:5">
      <c r="A383" s="2">
        <v>3.2</v>
      </c>
      <c r="B383" s="2">
        <v>38.9</v>
      </c>
      <c r="C383" s="2">
        <f t="shared" si="15"/>
        <v>36.096253322583124</v>
      </c>
      <c r="D383" s="2">
        <f t="shared" si="16"/>
        <v>-2.8037466774168749</v>
      </c>
      <c r="E383" s="2">
        <f t="shared" si="17"/>
        <v>7.8609954311261658</v>
      </c>
    </row>
    <row r="384" spans="1:5">
      <c r="A384" s="2">
        <v>3</v>
      </c>
      <c r="B384" s="2">
        <v>34.7286</v>
      </c>
      <c r="C384" s="2">
        <f t="shared" si="15"/>
        <v>37.000438391942517</v>
      </c>
      <c r="D384" s="2">
        <f t="shared" si="16"/>
        <v>2.2718383919425165</v>
      </c>
      <c r="E384" s="2">
        <f t="shared" si="17"/>
        <v>5.1612496791039595</v>
      </c>
    </row>
    <row r="385" spans="1:5">
      <c r="A385" s="2">
        <v>4.2</v>
      </c>
      <c r="B385" s="2">
        <v>31.5002</v>
      </c>
      <c r="C385" s="2">
        <f t="shared" si="15"/>
        <v>31.575327975786184</v>
      </c>
      <c r="D385" s="2">
        <f t="shared" si="16"/>
        <v>7.5127975786184464E-2</v>
      </c>
      <c r="E385" s="2">
        <f t="shared" si="17"/>
        <v>5.6442127457295189E-3</v>
      </c>
    </row>
    <row r="386" spans="1:5">
      <c r="A386" s="2">
        <v>4.2</v>
      </c>
      <c r="B386" s="2">
        <v>31.5002</v>
      </c>
      <c r="C386" s="2">
        <f t="shared" si="15"/>
        <v>31.575327975786184</v>
      </c>
      <c r="D386" s="2">
        <f t="shared" si="16"/>
        <v>7.5127975786184464E-2</v>
      </c>
      <c r="E386" s="2">
        <f t="shared" si="17"/>
        <v>5.6442127457295189E-3</v>
      </c>
    </row>
    <row r="387" spans="1:5">
      <c r="A387" s="2">
        <v>5.2</v>
      </c>
      <c r="B387" s="2">
        <v>26.7</v>
      </c>
      <c r="C387" s="2">
        <f t="shared" ref="C387:C450" si="18">$G$3+($G$4*A387)</f>
        <v>27.054402628989244</v>
      </c>
      <c r="D387" s="2">
        <f t="shared" ref="D387:D450" si="19">C387-B387</f>
        <v>0.35440262898924502</v>
      </c>
      <c r="E387" s="2">
        <f t="shared" ref="E387:E450" si="20">D387^2</f>
        <v>0.12560122343448846</v>
      </c>
    </row>
    <row r="388" spans="1:5">
      <c r="A388" s="2">
        <v>6</v>
      </c>
      <c r="B388" s="2">
        <v>23.2715</v>
      </c>
      <c r="C388" s="2">
        <f t="shared" si="18"/>
        <v>23.43766235155169</v>
      </c>
      <c r="D388" s="2">
        <f t="shared" si="19"/>
        <v>0.16616235155169079</v>
      </c>
      <c r="E388" s="2">
        <f t="shared" si="20"/>
        <v>2.7609927073187678E-2</v>
      </c>
    </row>
    <row r="389" spans="1:5">
      <c r="A389" s="2">
        <v>3</v>
      </c>
      <c r="B389" s="2">
        <v>38.169600000000003</v>
      </c>
      <c r="C389" s="2">
        <f t="shared" si="18"/>
        <v>37.000438391942517</v>
      </c>
      <c r="D389" s="2">
        <f t="shared" si="19"/>
        <v>-1.169161608057486</v>
      </c>
      <c r="E389" s="2">
        <f t="shared" si="20"/>
        <v>1.3669388657555666</v>
      </c>
    </row>
    <row r="390" spans="1:5">
      <c r="A390" s="2">
        <v>3</v>
      </c>
      <c r="B390" s="2">
        <v>38.7896</v>
      </c>
      <c r="C390" s="2">
        <f t="shared" si="18"/>
        <v>37.000438391942517</v>
      </c>
      <c r="D390" s="2">
        <f t="shared" si="19"/>
        <v>-1.7891616080574835</v>
      </c>
      <c r="E390" s="2">
        <f t="shared" si="20"/>
        <v>3.2010992597468402</v>
      </c>
    </row>
    <row r="391" spans="1:5">
      <c r="A391" s="2">
        <v>3</v>
      </c>
      <c r="B391" s="2">
        <v>34.781799999999997</v>
      </c>
      <c r="C391" s="2">
        <f t="shared" si="18"/>
        <v>37.000438391942517</v>
      </c>
      <c r="D391" s="2">
        <f t="shared" si="19"/>
        <v>2.2186383919425197</v>
      </c>
      <c r="E391" s="2">
        <f t="shared" si="20"/>
        <v>4.9223563142012896</v>
      </c>
    </row>
    <row r="392" spans="1:5">
      <c r="A392" s="2">
        <v>3</v>
      </c>
      <c r="B392" s="2">
        <v>35.460599999999999</v>
      </c>
      <c r="C392" s="2">
        <f t="shared" si="18"/>
        <v>37.000438391942517</v>
      </c>
      <c r="D392" s="2">
        <f t="shared" si="19"/>
        <v>1.5398383919425171</v>
      </c>
      <c r="E392" s="2">
        <f t="shared" si="20"/>
        <v>2.3711022733001172</v>
      </c>
    </row>
    <row r="393" spans="1:5">
      <c r="A393" s="2">
        <v>3</v>
      </c>
      <c r="B393" s="2">
        <v>35.883099999999999</v>
      </c>
      <c r="C393" s="2">
        <f t="shared" si="18"/>
        <v>37.000438391942517</v>
      </c>
      <c r="D393" s="2">
        <f t="shared" si="19"/>
        <v>1.1173383919425177</v>
      </c>
      <c r="E393" s="2">
        <f t="shared" si="20"/>
        <v>1.2484450821086914</v>
      </c>
    </row>
    <row r="394" spans="1:5">
      <c r="A394" s="2">
        <v>3</v>
      </c>
      <c r="B394" s="2">
        <v>35.708100000000002</v>
      </c>
      <c r="C394" s="2">
        <f t="shared" si="18"/>
        <v>37.000438391942517</v>
      </c>
      <c r="D394" s="2">
        <f t="shared" si="19"/>
        <v>1.2923383919425149</v>
      </c>
      <c r="E394" s="2">
        <f t="shared" si="20"/>
        <v>1.6701385192885652</v>
      </c>
    </row>
    <row r="395" spans="1:5">
      <c r="A395" s="2">
        <v>3</v>
      </c>
      <c r="B395" s="2">
        <v>34.7288</v>
      </c>
      <c r="C395" s="2">
        <f t="shared" si="18"/>
        <v>37.000438391942517</v>
      </c>
      <c r="D395" s="2">
        <f t="shared" si="19"/>
        <v>2.2716383919425169</v>
      </c>
      <c r="E395" s="2">
        <f t="shared" si="20"/>
        <v>5.1603409837471839</v>
      </c>
    </row>
    <row r="396" spans="1:5">
      <c r="A396" s="2">
        <v>3</v>
      </c>
      <c r="B396" s="2">
        <v>34.285299999999999</v>
      </c>
      <c r="C396" s="2">
        <f t="shared" si="18"/>
        <v>37.000438391942517</v>
      </c>
      <c r="D396" s="2">
        <f t="shared" si="19"/>
        <v>2.7151383919425172</v>
      </c>
      <c r="E396" s="2">
        <f t="shared" si="20"/>
        <v>7.3719764874001976</v>
      </c>
    </row>
    <row r="397" spans="1:5">
      <c r="A397" s="2">
        <v>4.8</v>
      </c>
      <c r="B397" s="2">
        <v>30.537500000000001</v>
      </c>
      <c r="C397" s="2">
        <f t="shared" si="18"/>
        <v>28.862772767708019</v>
      </c>
      <c r="D397" s="2">
        <f t="shared" si="19"/>
        <v>-1.6747272322919819</v>
      </c>
      <c r="E397" s="2">
        <f t="shared" si="20"/>
        <v>2.8047113025803623</v>
      </c>
    </row>
    <row r="398" spans="1:5">
      <c r="A398" s="2">
        <v>4.8</v>
      </c>
      <c r="B398" s="2">
        <v>31.374700000000001</v>
      </c>
      <c r="C398" s="2">
        <f t="shared" si="18"/>
        <v>28.862772767708019</v>
      </c>
      <c r="D398" s="2">
        <f t="shared" si="19"/>
        <v>-2.5119272322919812</v>
      </c>
      <c r="E398" s="2">
        <f t="shared" si="20"/>
        <v>6.3097784203300531</v>
      </c>
    </row>
    <row r="399" spans="1:5">
      <c r="A399" s="2">
        <v>5</v>
      </c>
      <c r="B399" s="2">
        <v>23.227</v>
      </c>
      <c r="C399" s="2">
        <f t="shared" si="18"/>
        <v>27.95858769834863</v>
      </c>
      <c r="D399" s="2">
        <f t="shared" si="19"/>
        <v>4.7315876983486298</v>
      </c>
      <c r="E399" s="2">
        <f t="shared" si="20"/>
        <v>22.387922147164083</v>
      </c>
    </row>
    <row r="400" spans="1:5">
      <c r="A400" s="2">
        <v>5</v>
      </c>
      <c r="B400" s="2">
        <v>23.618200000000002</v>
      </c>
      <c r="C400" s="2">
        <f t="shared" si="18"/>
        <v>27.95858769834863</v>
      </c>
      <c r="D400" s="2">
        <f t="shared" si="19"/>
        <v>4.3403876983486285</v>
      </c>
      <c r="E400" s="2">
        <f t="shared" si="20"/>
        <v>18.838965371976105</v>
      </c>
    </row>
    <row r="401" spans="1:5">
      <c r="A401" s="2">
        <v>2.4</v>
      </c>
      <c r="B401" s="2">
        <v>41.695999999999998</v>
      </c>
      <c r="C401" s="2">
        <f t="shared" si="18"/>
        <v>39.712993600020681</v>
      </c>
      <c r="D401" s="2">
        <f t="shared" si="19"/>
        <v>-1.9830063999793168</v>
      </c>
      <c r="E401" s="2">
        <f t="shared" si="20"/>
        <v>3.9323143823589302</v>
      </c>
    </row>
    <row r="402" spans="1:5">
      <c r="A402" s="2">
        <v>3</v>
      </c>
      <c r="B402" s="2">
        <v>36.1</v>
      </c>
      <c r="C402" s="2">
        <f t="shared" si="18"/>
        <v>37.000438391942517</v>
      </c>
      <c r="D402" s="2">
        <f t="shared" si="19"/>
        <v>0.90043839194251518</v>
      </c>
      <c r="E402" s="2">
        <f t="shared" si="20"/>
        <v>0.81078929768402264</v>
      </c>
    </row>
    <row r="403" spans="1:5">
      <c r="A403" s="2">
        <v>3.6</v>
      </c>
      <c r="B403" s="2">
        <v>38.1</v>
      </c>
      <c r="C403" s="2">
        <f t="shared" si="18"/>
        <v>34.287883183864352</v>
      </c>
      <c r="D403" s="2">
        <f t="shared" si="19"/>
        <v>-3.8121168161356493</v>
      </c>
      <c r="E403" s="2">
        <f t="shared" si="20"/>
        <v>14.5322346198642</v>
      </c>
    </row>
    <row r="404" spans="1:5">
      <c r="A404" s="2">
        <v>3</v>
      </c>
      <c r="B404" s="2">
        <v>34.4</v>
      </c>
      <c r="C404" s="2">
        <f t="shared" si="18"/>
        <v>37.000438391942517</v>
      </c>
      <c r="D404" s="2">
        <f t="shared" si="19"/>
        <v>2.600438391942518</v>
      </c>
      <c r="E404" s="2">
        <f t="shared" si="20"/>
        <v>6.7622798302885894</v>
      </c>
    </row>
    <row r="405" spans="1:5">
      <c r="A405" s="2">
        <v>3</v>
      </c>
      <c r="B405" s="2">
        <v>38.299999999999997</v>
      </c>
      <c r="C405" s="2">
        <f t="shared" si="18"/>
        <v>37.000438391942517</v>
      </c>
      <c r="D405" s="2">
        <f t="shared" si="19"/>
        <v>-1.2995616080574806</v>
      </c>
      <c r="E405" s="2">
        <f t="shared" si="20"/>
        <v>1.6888603731369447</v>
      </c>
    </row>
    <row r="406" spans="1:5">
      <c r="A406" s="2">
        <v>3</v>
      </c>
      <c r="B406" s="2">
        <v>36</v>
      </c>
      <c r="C406" s="2">
        <f t="shared" si="18"/>
        <v>37.000438391942517</v>
      </c>
      <c r="D406" s="2">
        <f t="shared" si="19"/>
        <v>1.0004383919425166</v>
      </c>
      <c r="E406" s="2">
        <f t="shared" si="20"/>
        <v>1.0008769760725285</v>
      </c>
    </row>
    <row r="407" spans="1:5">
      <c r="A407" s="2">
        <v>3.6</v>
      </c>
      <c r="B407" s="2">
        <v>34.9</v>
      </c>
      <c r="C407" s="2">
        <f t="shared" si="18"/>
        <v>34.287883183864352</v>
      </c>
      <c r="D407" s="2">
        <f t="shared" si="19"/>
        <v>-0.6121168161356465</v>
      </c>
      <c r="E407" s="2">
        <f t="shared" si="20"/>
        <v>0.37468699659604088</v>
      </c>
    </row>
    <row r="408" spans="1:5">
      <c r="A408" s="2">
        <v>3.6</v>
      </c>
      <c r="B408" s="2">
        <v>40</v>
      </c>
      <c r="C408" s="2">
        <f t="shared" si="18"/>
        <v>34.287883183864352</v>
      </c>
      <c r="D408" s="2">
        <f t="shared" si="19"/>
        <v>-5.7121168161356479</v>
      </c>
      <c r="E408" s="2">
        <f t="shared" si="20"/>
        <v>32.628278521179652</v>
      </c>
    </row>
    <row r="409" spans="1:5">
      <c r="A409" s="2">
        <v>6.2</v>
      </c>
      <c r="B409" s="2">
        <v>24.9754</v>
      </c>
      <c r="C409" s="2">
        <f t="shared" si="18"/>
        <v>22.533477282192301</v>
      </c>
      <c r="D409" s="2">
        <f t="shared" si="19"/>
        <v>-2.4419227178076994</v>
      </c>
      <c r="E409" s="2">
        <f t="shared" si="20"/>
        <v>5.9629865597453415</v>
      </c>
    </row>
    <row r="410" spans="1:5">
      <c r="A410" s="2">
        <v>6.2</v>
      </c>
      <c r="B410" s="2">
        <v>26.299900000000001</v>
      </c>
      <c r="C410" s="2">
        <f t="shared" si="18"/>
        <v>22.533477282192301</v>
      </c>
      <c r="D410" s="2">
        <f t="shared" si="19"/>
        <v>-3.7664227178076999</v>
      </c>
      <c r="E410" s="2">
        <f t="shared" si="20"/>
        <v>14.18594008921794</v>
      </c>
    </row>
    <row r="411" spans="1:5">
      <c r="A411" s="2">
        <v>3</v>
      </c>
      <c r="B411" s="2">
        <v>36.1</v>
      </c>
      <c r="C411" s="2">
        <f t="shared" si="18"/>
        <v>37.000438391942517</v>
      </c>
      <c r="D411" s="2">
        <f t="shared" si="19"/>
        <v>0.90043839194251518</v>
      </c>
      <c r="E411" s="2">
        <f t="shared" si="20"/>
        <v>0.81078929768402264</v>
      </c>
    </row>
    <row r="412" spans="1:5">
      <c r="A412" s="2">
        <v>3.6</v>
      </c>
      <c r="B412" s="2">
        <v>37.200000000000003</v>
      </c>
      <c r="C412" s="2">
        <f t="shared" si="18"/>
        <v>34.287883183864352</v>
      </c>
      <c r="D412" s="2">
        <f t="shared" si="19"/>
        <v>-2.9121168161356508</v>
      </c>
      <c r="E412" s="2">
        <f t="shared" si="20"/>
        <v>8.480424350820039</v>
      </c>
    </row>
    <row r="413" spans="1:5">
      <c r="A413" s="2">
        <v>3.6</v>
      </c>
      <c r="B413" s="2">
        <v>40</v>
      </c>
      <c r="C413" s="2">
        <f t="shared" si="18"/>
        <v>34.287883183864352</v>
      </c>
      <c r="D413" s="2">
        <f t="shared" si="19"/>
        <v>-5.7121168161356479</v>
      </c>
      <c r="E413" s="2">
        <f t="shared" si="20"/>
        <v>32.628278521179652</v>
      </c>
    </row>
    <row r="414" spans="1:5">
      <c r="A414" s="2">
        <v>4.5999999999999996</v>
      </c>
      <c r="B414" s="2">
        <v>34.1</v>
      </c>
      <c r="C414" s="2">
        <f t="shared" si="18"/>
        <v>29.766957837067409</v>
      </c>
      <c r="D414" s="2">
        <f t="shared" si="19"/>
        <v>-4.3330421629325926</v>
      </c>
      <c r="E414" s="2">
        <f t="shared" si="20"/>
        <v>18.775254385751559</v>
      </c>
    </row>
    <row r="415" spans="1:5">
      <c r="A415" s="2">
        <v>3.6</v>
      </c>
      <c r="B415" s="2">
        <v>37.200000000000003</v>
      </c>
      <c r="C415" s="2">
        <f t="shared" si="18"/>
        <v>34.287883183864352</v>
      </c>
      <c r="D415" s="2">
        <f t="shared" si="19"/>
        <v>-2.9121168161356508</v>
      </c>
      <c r="E415" s="2">
        <f t="shared" si="20"/>
        <v>8.480424350820039</v>
      </c>
    </row>
    <row r="416" spans="1:5">
      <c r="A416" s="2">
        <v>4.5999999999999996</v>
      </c>
      <c r="B416" s="2">
        <v>30.299900000000001</v>
      </c>
      <c r="C416" s="2">
        <f t="shared" si="18"/>
        <v>29.766957837067409</v>
      </c>
      <c r="D416" s="2">
        <f t="shared" si="19"/>
        <v>-0.53294216293259211</v>
      </c>
      <c r="E416" s="2">
        <f t="shared" si="20"/>
        <v>0.28402734903126958</v>
      </c>
    </row>
    <row r="417" spans="1:5">
      <c r="A417" s="2">
        <v>2.4</v>
      </c>
      <c r="B417" s="2">
        <v>42.8</v>
      </c>
      <c r="C417" s="2">
        <f t="shared" si="18"/>
        <v>39.712993600020681</v>
      </c>
      <c r="D417" s="2">
        <f t="shared" si="19"/>
        <v>-3.087006399979316</v>
      </c>
      <c r="E417" s="2">
        <f t="shared" si="20"/>
        <v>9.5296085135132564</v>
      </c>
    </row>
    <row r="418" spans="1:5">
      <c r="A418" s="2">
        <v>2.4</v>
      </c>
      <c r="B418" s="2">
        <v>46.9</v>
      </c>
      <c r="C418" s="2">
        <f t="shared" si="18"/>
        <v>39.712993600020681</v>
      </c>
      <c r="D418" s="2">
        <f t="shared" si="19"/>
        <v>-7.1870063999793175</v>
      </c>
      <c r="E418" s="2">
        <f t="shared" si="20"/>
        <v>51.653060993343672</v>
      </c>
    </row>
    <row r="419" spans="1:5">
      <c r="A419" s="2">
        <v>2.4</v>
      </c>
      <c r="B419" s="2">
        <v>42.6</v>
      </c>
      <c r="C419" s="2">
        <f t="shared" si="18"/>
        <v>39.712993600020681</v>
      </c>
      <c r="D419" s="2">
        <f t="shared" si="19"/>
        <v>-2.8870063999793203</v>
      </c>
      <c r="E419" s="2">
        <f t="shared" si="20"/>
        <v>8.3348059535215544</v>
      </c>
    </row>
    <row r="420" spans="1:5">
      <c r="A420" s="2">
        <v>2.4</v>
      </c>
      <c r="B420" s="2">
        <v>46.8</v>
      </c>
      <c r="C420" s="2">
        <f t="shared" si="18"/>
        <v>39.712993600020681</v>
      </c>
      <c r="D420" s="2">
        <f t="shared" si="19"/>
        <v>-7.087006399979316</v>
      </c>
      <c r="E420" s="2">
        <f t="shared" si="20"/>
        <v>50.225659713347788</v>
      </c>
    </row>
    <row r="421" spans="1:5">
      <c r="A421" s="2">
        <v>3.5</v>
      </c>
      <c r="B421" s="2">
        <v>40.299999999999997</v>
      </c>
      <c r="C421" s="2">
        <f t="shared" si="18"/>
        <v>34.739975718544045</v>
      </c>
      <c r="D421" s="2">
        <f t="shared" si="19"/>
        <v>-5.5600242814559522</v>
      </c>
      <c r="E421" s="2">
        <f t="shared" si="20"/>
        <v>30.913870010379778</v>
      </c>
    </row>
    <row r="422" spans="1:5">
      <c r="A422" s="2">
        <v>3.5</v>
      </c>
      <c r="B422" s="2">
        <v>41.2</v>
      </c>
      <c r="C422" s="2">
        <f t="shared" si="18"/>
        <v>34.739975718544045</v>
      </c>
      <c r="D422" s="2">
        <f t="shared" si="19"/>
        <v>-6.4600242814559579</v>
      </c>
      <c r="E422" s="2">
        <f t="shared" si="20"/>
        <v>41.731913717000566</v>
      </c>
    </row>
    <row r="423" spans="1:5">
      <c r="A423" s="2">
        <v>3.6</v>
      </c>
      <c r="B423" s="2">
        <v>35.6</v>
      </c>
      <c r="C423" s="2">
        <f t="shared" si="18"/>
        <v>34.287883183864352</v>
      </c>
      <c r="D423" s="2">
        <f t="shared" si="19"/>
        <v>-1.3121168161356493</v>
      </c>
      <c r="E423" s="2">
        <f t="shared" si="20"/>
        <v>1.7216505391859533</v>
      </c>
    </row>
    <row r="424" spans="1:5">
      <c r="A424" s="2">
        <v>2.4</v>
      </c>
      <c r="B424" s="2">
        <v>48.1</v>
      </c>
      <c r="C424" s="2">
        <f t="shared" si="18"/>
        <v>39.712993600020681</v>
      </c>
      <c r="D424" s="2">
        <f t="shared" si="19"/>
        <v>-8.3870063999793203</v>
      </c>
      <c r="E424" s="2">
        <f t="shared" si="20"/>
        <v>70.341876353294083</v>
      </c>
    </row>
    <row r="425" spans="1:5">
      <c r="A425" s="2">
        <v>2.4</v>
      </c>
      <c r="B425" s="2">
        <v>41.699800000000003</v>
      </c>
      <c r="C425" s="2">
        <f t="shared" si="18"/>
        <v>39.712993600020681</v>
      </c>
      <c r="D425" s="2">
        <f t="shared" si="19"/>
        <v>-1.9868063999793222</v>
      </c>
      <c r="E425" s="2">
        <f t="shared" si="20"/>
        <v>3.9473996709987942</v>
      </c>
    </row>
    <row r="426" spans="1:5">
      <c r="A426" s="2">
        <v>2.7</v>
      </c>
      <c r="B426" s="2">
        <v>38.299999999999997</v>
      </c>
      <c r="C426" s="2">
        <f t="shared" si="18"/>
        <v>38.356715995981595</v>
      </c>
      <c r="D426" s="2">
        <f t="shared" si="19"/>
        <v>5.6715995981598155E-2</v>
      </c>
      <c r="E426" s="2">
        <f t="shared" si="20"/>
        <v>3.2167042001846583E-3</v>
      </c>
    </row>
    <row r="427" spans="1:5">
      <c r="A427" s="2">
        <v>3.5</v>
      </c>
      <c r="B427" s="2">
        <v>37.6</v>
      </c>
      <c r="C427" s="2">
        <f t="shared" si="18"/>
        <v>34.739975718544045</v>
      </c>
      <c r="D427" s="2">
        <f t="shared" si="19"/>
        <v>-2.8600242814559564</v>
      </c>
      <c r="E427" s="2">
        <f t="shared" si="20"/>
        <v>8.17973889051766</v>
      </c>
    </row>
    <row r="428" spans="1:5">
      <c r="A428" s="2">
        <v>2.4</v>
      </c>
      <c r="B428" s="2">
        <v>41.699800000000003</v>
      </c>
      <c r="C428" s="2">
        <f t="shared" si="18"/>
        <v>39.712993600020681</v>
      </c>
      <c r="D428" s="2">
        <f t="shared" si="19"/>
        <v>-1.9868063999793222</v>
      </c>
      <c r="E428" s="2">
        <f t="shared" si="20"/>
        <v>3.9473996709987942</v>
      </c>
    </row>
    <row r="429" spans="1:5">
      <c r="A429" s="2">
        <v>2.7</v>
      </c>
      <c r="B429" s="2">
        <v>38.299999999999997</v>
      </c>
      <c r="C429" s="2">
        <f t="shared" si="18"/>
        <v>38.356715995981595</v>
      </c>
      <c r="D429" s="2">
        <f t="shared" si="19"/>
        <v>5.6715995981598155E-2</v>
      </c>
      <c r="E429" s="2">
        <f t="shared" si="20"/>
        <v>3.2167042001846583E-3</v>
      </c>
    </row>
    <row r="430" spans="1:5">
      <c r="A430" s="2">
        <v>3.5</v>
      </c>
      <c r="B430" s="2">
        <v>37.6</v>
      </c>
      <c r="C430" s="2">
        <f t="shared" si="18"/>
        <v>34.739975718544045</v>
      </c>
      <c r="D430" s="2">
        <f t="shared" si="19"/>
        <v>-2.8600242814559564</v>
      </c>
      <c r="E430" s="2">
        <f t="shared" si="20"/>
        <v>8.17973889051766</v>
      </c>
    </row>
    <row r="431" spans="1:5">
      <c r="A431" s="2">
        <v>5.7</v>
      </c>
      <c r="B431" s="2">
        <v>21.7</v>
      </c>
      <c r="C431" s="2">
        <f t="shared" si="18"/>
        <v>24.793939955590773</v>
      </c>
      <c r="D431" s="2">
        <f t="shared" si="19"/>
        <v>3.0939399555907734</v>
      </c>
      <c r="E431" s="2">
        <f t="shared" si="20"/>
        <v>9.5724644488010373</v>
      </c>
    </row>
    <row r="432" spans="1:5">
      <c r="A432" s="2">
        <v>5.7</v>
      </c>
      <c r="B432" s="2">
        <v>21.3</v>
      </c>
      <c r="C432" s="2">
        <f t="shared" si="18"/>
        <v>24.793939955590773</v>
      </c>
      <c r="D432" s="2">
        <f t="shared" si="19"/>
        <v>3.493939955590772</v>
      </c>
      <c r="E432" s="2">
        <f t="shared" si="20"/>
        <v>12.207616413273646</v>
      </c>
    </row>
    <row r="433" spans="1:5">
      <c r="A433" s="2">
        <v>3.5</v>
      </c>
      <c r="B433" s="2">
        <v>33.5</v>
      </c>
      <c r="C433" s="2">
        <f t="shared" si="18"/>
        <v>34.739975718544045</v>
      </c>
      <c r="D433" s="2">
        <f t="shared" si="19"/>
        <v>1.239975718544045</v>
      </c>
      <c r="E433" s="2">
        <f t="shared" si="20"/>
        <v>1.5375397825788206</v>
      </c>
    </row>
    <row r="434" spans="1:5">
      <c r="A434" s="2">
        <v>3</v>
      </c>
      <c r="B434" s="2">
        <v>35.465499999999999</v>
      </c>
      <c r="C434" s="2">
        <f t="shared" si="18"/>
        <v>37.000438391942517</v>
      </c>
      <c r="D434" s="2">
        <f t="shared" si="19"/>
        <v>1.5349383919425179</v>
      </c>
      <c r="E434" s="2">
        <f t="shared" si="20"/>
        <v>2.3560358670590826</v>
      </c>
    </row>
    <row r="435" spans="1:5">
      <c r="A435" s="2">
        <v>2.5</v>
      </c>
      <c r="B435" s="2">
        <v>42.908000000000001</v>
      </c>
      <c r="C435" s="2">
        <f t="shared" si="18"/>
        <v>39.260901065340988</v>
      </c>
      <c r="D435" s="2">
        <f t="shared" si="19"/>
        <v>-3.647098934659013</v>
      </c>
      <c r="E435" s="2">
        <f t="shared" si="20"/>
        <v>13.301330639190908</v>
      </c>
    </row>
    <row r="436" spans="1:5">
      <c r="A436" s="2">
        <v>2.5</v>
      </c>
      <c r="B436" s="2">
        <v>40.200000000000003</v>
      </c>
      <c r="C436" s="2">
        <f t="shared" si="18"/>
        <v>39.260901065340988</v>
      </c>
      <c r="D436" s="2">
        <f t="shared" si="19"/>
        <v>-0.93909893465901462</v>
      </c>
      <c r="E436" s="2">
        <f t="shared" si="20"/>
        <v>0.88190680907769625</v>
      </c>
    </row>
    <row r="437" spans="1:5">
      <c r="A437" s="2">
        <v>3</v>
      </c>
      <c r="B437" s="2">
        <v>37.9</v>
      </c>
      <c r="C437" s="2">
        <f t="shared" si="18"/>
        <v>37.000438391942517</v>
      </c>
      <c r="D437" s="2">
        <f t="shared" si="19"/>
        <v>-0.89956160805748198</v>
      </c>
      <c r="E437" s="2">
        <f t="shared" si="20"/>
        <v>0.80921108669096287</v>
      </c>
    </row>
    <row r="438" spans="1:5">
      <c r="A438" s="2">
        <v>3.5</v>
      </c>
      <c r="B438" s="2">
        <v>37.4</v>
      </c>
      <c r="C438" s="2">
        <f t="shared" si="18"/>
        <v>34.739975718544045</v>
      </c>
      <c r="D438" s="2">
        <f t="shared" si="19"/>
        <v>-2.6600242814559536</v>
      </c>
      <c r="E438" s="2">
        <f t="shared" si="20"/>
        <v>7.075729177935262</v>
      </c>
    </row>
    <row r="439" spans="1:5">
      <c r="A439" s="2">
        <v>2.5</v>
      </c>
      <c r="B439" s="2">
        <v>51.6</v>
      </c>
      <c r="C439" s="2">
        <f t="shared" si="18"/>
        <v>39.260901065340988</v>
      </c>
      <c r="D439" s="2">
        <f t="shared" si="19"/>
        <v>-12.339098934659013</v>
      </c>
      <c r="E439" s="2">
        <f t="shared" si="20"/>
        <v>152.25336251930318</v>
      </c>
    </row>
    <row r="440" spans="1:5">
      <c r="A440" s="2">
        <v>2.5</v>
      </c>
      <c r="B440" s="2">
        <v>44.2</v>
      </c>
      <c r="C440" s="2">
        <f t="shared" si="18"/>
        <v>39.260901065340988</v>
      </c>
      <c r="D440" s="2">
        <f t="shared" si="19"/>
        <v>-4.9390989346590146</v>
      </c>
      <c r="E440" s="2">
        <f t="shared" si="20"/>
        <v>24.394698286349811</v>
      </c>
    </row>
    <row r="441" spans="1:5">
      <c r="A441" s="2">
        <v>2.5</v>
      </c>
      <c r="B441" s="2">
        <v>47.649299999999997</v>
      </c>
      <c r="C441" s="2">
        <f t="shared" si="18"/>
        <v>39.260901065340988</v>
      </c>
      <c r="D441" s="2">
        <f t="shared" si="19"/>
        <v>-8.3883989346590084</v>
      </c>
      <c r="E441" s="2">
        <f t="shared" si="20"/>
        <v>70.365236686988382</v>
      </c>
    </row>
    <row r="442" spans="1:5">
      <c r="A442" s="2">
        <v>2</v>
      </c>
      <c r="B442" s="2">
        <v>47.7</v>
      </c>
      <c r="C442" s="2">
        <f t="shared" si="18"/>
        <v>41.521363738739453</v>
      </c>
      <c r="D442" s="2">
        <f t="shared" si="19"/>
        <v>-6.1786362612605501</v>
      </c>
      <c r="E442" s="2">
        <f t="shared" si="20"/>
        <v>38.175546048963746</v>
      </c>
    </row>
    <row r="443" spans="1:5">
      <c r="A443" s="2">
        <v>2</v>
      </c>
      <c r="B443" s="2">
        <v>48.2</v>
      </c>
      <c r="C443" s="2">
        <f t="shared" si="18"/>
        <v>41.521363738739453</v>
      </c>
      <c r="D443" s="2">
        <f t="shared" si="19"/>
        <v>-6.6786362612605501</v>
      </c>
      <c r="E443" s="2">
        <f t="shared" si="20"/>
        <v>44.604182310224296</v>
      </c>
    </row>
    <row r="444" spans="1:5">
      <c r="A444" s="2">
        <v>2</v>
      </c>
      <c r="B444" s="2">
        <v>49.216999999999999</v>
      </c>
      <c r="C444" s="2">
        <f t="shared" si="18"/>
        <v>41.521363738739453</v>
      </c>
      <c r="D444" s="2">
        <f t="shared" si="19"/>
        <v>-7.695636261260546</v>
      </c>
      <c r="E444" s="2">
        <f t="shared" si="20"/>
        <v>59.222817465628196</v>
      </c>
    </row>
    <row r="445" spans="1:5">
      <c r="A445" s="2">
        <v>3.7</v>
      </c>
      <c r="B445" s="2">
        <v>34.730499999999999</v>
      </c>
      <c r="C445" s="2">
        <f t="shared" si="18"/>
        <v>33.835790649184659</v>
      </c>
      <c r="D445" s="2">
        <f t="shared" si="19"/>
        <v>-0.89470935081534009</v>
      </c>
      <c r="E445" s="2">
        <f t="shared" si="20"/>
        <v>0.8005048224364073</v>
      </c>
    </row>
    <row r="446" spans="1:5">
      <c r="A446" s="2">
        <v>3.7</v>
      </c>
      <c r="B446" s="2">
        <v>37.064999999999998</v>
      </c>
      <c r="C446" s="2">
        <f t="shared" si="18"/>
        <v>33.835790649184659</v>
      </c>
      <c r="D446" s="2">
        <f t="shared" si="19"/>
        <v>-3.2292093508153386</v>
      </c>
      <c r="E446" s="2">
        <f t="shared" si="20"/>
        <v>10.42779303139322</v>
      </c>
    </row>
    <row r="447" spans="1:5">
      <c r="A447" s="2">
        <v>3.7</v>
      </c>
      <c r="B447" s="2">
        <v>35.161999999999999</v>
      </c>
      <c r="C447" s="2">
        <f t="shared" si="18"/>
        <v>33.835790649184659</v>
      </c>
      <c r="D447" s="2">
        <f t="shared" si="19"/>
        <v>-1.3262093508153399</v>
      </c>
      <c r="E447" s="2">
        <f t="shared" si="20"/>
        <v>1.7588312421900452</v>
      </c>
    </row>
    <row r="448" spans="1:5">
      <c r="A448" s="2">
        <v>4.2</v>
      </c>
      <c r="B448" s="2">
        <v>34.485500000000002</v>
      </c>
      <c r="C448" s="2">
        <f t="shared" si="18"/>
        <v>31.575327975786184</v>
      </c>
      <c r="D448" s="2">
        <f t="shared" si="19"/>
        <v>-2.9101720242138178</v>
      </c>
      <c r="E448" s="2">
        <f t="shared" si="20"/>
        <v>8.4691012105167491</v>
      </c>
    </row>
    <row r="449" spans="1:5">
      <c r="A449" s="2">
        <v>5</v>
      </c>
      <c r="B449" s="2">
        <v>29.7559</v>
      </c>
      <c r="C449" s="2">
        <f t="shared" si="18"/>
        <v>27.95858769834863</v>
      </c>
      <c r="D449" s="2">
        <f t="shared" si="19"/>
        <v>-1.7973123016513703</v>
      </c>
      <c r="E449" s="2">
        <f t="shared" si="20"/>
        <v>3.2303315096673466</v>
      </c>
    </row>
    <row r="450" spans="1:5">
      <c r="A450" s="2">
        <v>5</v>
      </c>
      <c r="B450" s="2">
        <v>32.670099999999998</v>
      </c>
      <c r="C450" s="2">
        <f t="shared" si="18"/>
        <v>27.95858769834863</v>
      </c>
      <c r="D450" s="2">
        <f t="shared" si="19"/>
        <v>-4.7115123016513678</v>
      </c>
      <c r="E450" s="2">
        <f t="shared" si="20"/>
        <v>22.198348168612171</v>
      </c>
    </row>
    <row r="451" spans="1:5">
      <c r="A451" s="2">
        <v>2.4</v>
      </c>
      <c r="B451" s="2">
        <v>44.6</v>
      </c>
      <c r="C451" s="2">
        <f t="shared" ref="C451:C514" si="21">$G$3+($G$4*A451)</f>
        <v>39.712993600020681</v>
      </c>
      <c r="D451" s="2">
        <f t="shared" ref="D451:D514" si="22">C451-B451</f>
        <v>-4.8870063999793203</v>
      </c>
      <c r="E451" s="2">
        <f t="shared" ref="E451:E514" si="23">D451^2</f>
        <v>23.882831553438837</v>
      </c>
    </row>
    <row r="452" spans="1:5">
      <c r="A452" s="2">
        <v>2.4</v>
      </c>
      <c r="B452" s="2">
        <v>44.6</v>
      </c>
      <c r="C452" s="2">
        <f t="shared" si="21"/>
        <v>39.712993600020681</v>
      </c>
      <c r="D452" s="2">
        <f t="shared" si="22"/>
        <v>-4.8870063999793203</v>
      </c>
      <c r="E452" s="2">
        <f t="shared" si="23"/>
        <v>23.882831553438837</v>
      </c>
    </row>
    <row r="453" spans="1:5">
      <c r="A453" s="2">
        <v>2.7</v>
      </c>
      <c r="B453" s="2">
        <v>39.799999999999997</v>
      </c>
      <c r="C453" s="2">
        <f t="shared" si="21"/>
        <v>38.356715995981595</v>
      </c>
      <c r="D453" s="2">
        <f t="shared" si="22"/>
        <v>-1.4432840040184018</v>
      </c>
      <c r="E453" s="2">
        <f t="shared" si="23"/>
        <v>2.08306871625539</v>
      </c>
    </row>
    <row r="454" spans="1:5">
      <c r="A454" s="2">
        <v>3.5</v>
      </c>
      <c r="B454" s="2">
        <v>38.299999999999997</v>
      </c>
      <c r="C454" s="2">
        <f t="shared" si="21"/>
        <v>34.739975718544045</v>
      </c>
      <c r="D454" s="2">
        <f t="shared" si="22"/>
        <v>-3.5600242814559522</v>
      </c>
      <c r="E454" s="2">
        <f t="shared" si="23"/>
        <v>12.673772884555969</v>
      </c>
    </row>
    <row r="455" spans="1:5">
      <c r="A455" s="2">
        <v>3.5</v>
      </c>
      <c r="B455" s="2">
        <v>36.556399999999996</v>
      </c>
      <c r="C455" s="2">
        <f t="shared" si="21"/>
        <v>34.739975718544045</v>
      </c>
      <c r="D455" s="2">
        <f t="shared" si="22"/>
        <v>-1.8164242814559515</v>
      </c>
      <c r="E455" s="2">
        <f t="shared" si="23"/>
        <v>3.2993971702627696</v>
      </c>
    </row>
    <row r="456" spans="1:5">
      <c r="A456" s="2">
        <v>3.5</v>
      </c>
      <c r="B456" s="2">
        <v>34.749400000000001</v>
      </c>
      <c r="C456" s="2">
        <f t="shared" si="21"/>
        <v>34.739975718544045</v>
      </c>
      <c r="D456" s="2">
        <f t="shared" si="22"/>
        <v>-9.4242814559564181E-3</v>
      </c>
      <c r="E456" s="2">
        <f t="shared" si="23"/>
        <v>8.8817080961084029E-5</v>
      </c>
    </row>
    <row r="457" spans="1:5">
      <c r="A457" s="2">
        <v>4.5999999999999996</v>
      </c>
      <c r="B457" s="2">
        <v>34.049900000000001</v>
      </c>
      <c r="C457" s="2">
        <f t="shared" si="21"/>
        <v>29.766957837067409</v>
      </c>
      <c r="D457" s="2">
        <f t="shared" si="22"/>
        <v>-4.2829421629325921</v>
      </c>
      <c r="E457" s="2">
        <f t="shared" si="23"/>
        <v>18.343593571025711</v>
      </c>
    </row>
    <row r="458" spans="1:5">
      <c r="A458" s="2">
        <v>4.5999999999999996</v>
      </c>
      <c r="B458" s="2">
        <v>33.550899999999999</v>
      </c>
      <c r="C458" s="2">
        <f t="shared" si="21"/>
        <v>29.766957837067409</v>
      </c>
      <c r="D458" s="2">
        <f t="shared" si="22"/>
        <v>-3.7839421629325898</v>
      </c>
      <c r="E458" s="2">
        <f t="shared" si="23"/>
        <v>14.318218292418965</v>
      </c>
    </row>
    <row r="459" spans="1:5">
      <c r="A459" s="2">
        <v>4.5999999999999996</v>
      </c>
      <c r="B459" s="2">
        <v>32.149900000000002</v>
      </c>
      <c r="C459" s="2">
        <f t="shared" si="21"/>
        <v>29.766957837067409</v>
      </c>
      <c r="D459" s="2">
        <f t="shared" si="22"/>
        <v>-2.3829421629325935</v>
      </c>
      <c r="E459" s="2">
        <f t="shared" si="23"/>
        <v>5.6784133518818676</v>
      </c>
    </row>
    <row r="460" spans="1:5">
      <c r="A460" s="2">
        <v>4.5999999999999996</v>
      </c>
      <c r="B460" s="2">
        <v>33.550899999999999</v>
      </c>
      <c r="C460" s="2">
        <f t="shared" si="21"/>
        <v>29.766957837067409</v>
      </c>
      <c r="D460" s="2">
        <f t="shared" si="22"/>
        <v>-3.7839421629325898</v>
      </c>
      <c r="E460" s="2">
        <f t="shared" si="23"/>
        <v>14.318218292418965</v>
      </c>
    </row>
    <row r="461" spans="1:5">
      <c r="A461" s="2">
        <v>4.5999999999999996</v>
      </c>
      <c r="B461" s="2">
        <v>32.149900000000002</v>
      </c>
      <c r="C461" s="2">
        <f t="shared" si="21"/>
        <v>29.766957837067409</v>
      </c>
      <c r="D461" s="2">
        <f t="shared" si="22"/>
        <v>-2.3829421629325935</v>
      </c>
      <c r="E461" s="2">
        <f t="shared" si="23"/>
        <v>5.6784133518818676</v>
      </c>
    </row>
    <row r="462" spans="1:5">
      <c r="A462" s="2">
        <v>5</v>
      </c>
      <c r="B462" s="2">
        <v>30.3</v>
      </c>
      <c r="C462" s="2">
        <f t="shared" si="21"/>
        <v>27.95858769834863</v>
      </c>
      <c r="D462" s="2">
        <f t="shared" si="22"/>
        <v>-2.3414123016513706</v>
      </c>
      <c r="E462" s="2">
        <f t="shared" si="23"/>
        <v>5.4822115663243691</v>
      </c>
    </row>
    <row r="463" spans="1:5">
      <c r="A463" s="2">
        <v>3</v>
      </c>
      <c r="B463" s="2">
        <v>35.465499999999999</v>
      </c>
      <c r="C463" s="2">
        <f t="shared" si="21"/>
        <v>37.000438391942517</v>
      </c>
      <c r="D463" s="2">
        <f t="shared" si="22"/>
        <v>1.5349383919425179</v>
      </c>
      <c r="E463" s="2">
        <f t="shared" si="23"/>
        <v>2.3560358670590826</v>
      </c>
    </row>
    <row r="464" spans="1:5">
      <c r="A464" s="2">
        <v>2.5</v>
      </c>
      <c r="B464" s="2">
        <v>42.908000000000001</v>
      </c>
      <c r="C464" s="2">
        <f t="shared" si="21"/>
        <v>39.260901065340988</v>
      </c>
      <c r="D464" s="2">
        <f t="shared" si="22"/>
        <v>-3.647098934659013</v>
      </c>
      <c r="E464" s="2">
        <f t="shared" si="23"/>
        <v>13.301330639190908</v>
      </c>
    </row>
    <row r="465" spans="1:5">
      <c r="A465" s="2">
        <v>2.5</v>
      </c>
      <c r="B465" s="2">
        <v>40.200000000000003</v>
      </c>
      <c r="C465" s="2">
        <f t="shared" si="21"/>
        <v>39.260901065340988</v>
      </c>
      <c r="D465" s="2">
        <f t="shared" si="22"/>
        <v>-0.93909893465901462</v>
      </c>
      <c r="E465" s="2">
        <f t="shared" si="23"/>
        <v>0.88190680907769625</v>
      </c>
    </row>
    <row r="466" spans="1:5">
      <c r="A466" s="2">
        <v>3</v>
      </c>
      <c r="B466" s="2">
        <v>37.9</v>
      </c>
      <c r="C466" s="2">
        <f t="shared" si="21"/>
        <v>37.000438391942517</v>
      </c>
      <c r="D466" s="2">
        <f t="shared" si="22"/>
        <v>-0.89956160805748198</v>
      </c>
      <c r="E466" s="2">
        <f t="shared" si="23"/>
        <v>0.80921108669096287</v>
      </c>
    </row>
    <row r="467" spans="1:5">
      <c r="A467" s="2">
        <v>2.5</v>
      </c>
      <c r="B467" s="2">
        <v>51.6</v>
      </c>
      <c r="C467" s="2">
        <f t="shared" si="21"/>
        <v>39.260901065340988</v>
      </c>
      <c r="D467" s="2">
        <f t="shared" si="22"/>
        <v>-12.339098934659013</v>
      </c>
      <c r="E467" s="2">
        <f t="shared" si="23"/>
        <v>152.25336251930318</v>
      </c>
    </row>
    <row r="468" spans="1:5">
      <c r="A468" s="2">
        <v>2.5</v>
      </c>
      <c r="B468" s="2">
        <v>47.649299999999997</v>
      </c>
      <c r="C468" s="2">
        <f t="shared" si="21"/>
        <v>39.260901065340988</v>
      </c>
      <c r="D468" s="2">
        <f t="shared" si="22"/>
        <v>-8.3883989346590084</v>
      </c>
      <c r="E468" s="2">
        <f t="shared" si="23"/>
        <v>70.365236686988382</v>
      </c>
    </row>
    <row r="469" spans="1:5">
      <c r="A469" s="2">
        <v>2.5</v>
      </c>
      <c r="B469" s="2">
        <v>44.2</v>
      </c>
      <c r="C469" s="2">
        <f t="shared" si="21"/>
        <v>39.260901065340988</v>
      </c>
      <c r="D469" s="2">
        <f t="shared" si="22"/>
        <v>-4.9390989346590146</v>
      </c>
      <c r="E469" s="2">
        <f t="shared" si="23"/>
        <v>24.394698286349811</v>
      </c>
    </row>
    <row r="470" spans="1:5">
      <c r="A470" s="2">
        <v>3.5</v>
      </c>
      <c r="B470" s="2">
        <v>33.5</v>
      </c>
      <c r="C470" s="2">
        <f t="shared" si="21"/>
        <v>34.739975718544045</v>
      </c>
      <c r="D470" s="2">
        <f t="shared" si="22"/>
        <v>1.239975718544045</v>
      </c>
      <c r="E470" s="2">
        <f t="shared" si="23"/>
        <v>1.5375397825788206</v>
      </c>
    </row>
    <row r="471" spans="1:5">
      <c r="A471" s="2">
        <v>3.5</v>
      </c>
      <c r="B471" s="2">
        <v>37.4</v>
      </c>
      <c r="C471" s="2">
        <f t="shared" si="21"/>
        <v>34.739975718544045</v>
      </c>
      <c r="D471" s="2">
        <f t="shared" si="22"/>
        <v>-2.6600242814559536</v>
      </c>
      <c r="E471" s="2">
        <f t="shared" si="23"/>
        <v>7.075729177935262</v>
      </c>
    </row>
    <row r="472" spans="1:5">
      <c r="A472" s="2">
        <v>2.5</v>
      </c>
      <c r="B472" s="2">
        <v>40.193100000000001</v>
      </c>
      <c r="C472" s="2">
        <f t="shared" si="21"/>
        <v>39.260901065340988</v>
      </c>
      <c r="D472" s="2">
        <f t="shared" si="22"/>
        <v>-0.93219893465901293</v>
      </c>
      <c r="E472" s="2">
        <f t="shared" si="23"/>
        <v>0.86899485377939867</v>
      </c>
    </row>
    <row r="473" spans="1:5">
      <c r="A473" s="2">
        <v>2.5</v>
      </c>
      <c r="B473" s="2">
        <v>41.664200000000001</v>
      </c>
      <c r="C473" s="2">
        <f t="shared" si="21"/>
        <v>39.260901065340988</v>
      </c>
      <c r="D473" s="2">
        <f t="shared" si="22"/>
        <v>-2.4032989346590128</v>
      </c>
      <c r="E473" s="2">
        <f t="shared" si="23"/>
        <v>5.775845769333146</v>
      </c>
    </row>
    <row r="474" spans="1:5">
      <c r="A474" s="2">
        <v>3.7</v>
      </c>
      <c r="B474" s="2">
        <v>34.823500000000003</v>
      </c>
      <c r="C474" s="2">
        <f t="shared" si="21"/>
        <v>33.835790649184659</v>
      </c>
      <c r="D474" s="2">
        <f t="shared" si="22"/>
        <v>-0.98770935081534361</v>
      </c>
      <c r="E474" s="2">
        <f t="shared" si="23"/>
        <v>0.97556976168806753</v>
      </c>
    </row>
    <row r="475" spans="1:5">
      <c r="A475" s="2">
        <v>2.2999999999999998</v>
      </c>
      <c r="B475" s="2">
        <v>34.700000000000003</v>
      </c>
      <c r="C475" s="2">
        <f t="shared" si="21"/>
        <v>40.165086134700374</v>
      </c>
      <c r="D475" s="2">
        <f t="shared" si="22"/>
        <v>5.4650861347003712</v>
      </c>
      <c r="E475" s="2">
        <f t="shared" si="23"/>
        <v>29.867166459694243</v>
      </c>
    </row>
    <row r="476" spans="1:5">
      <c r="A476" s="2">
        <v>3.5</v>
      </c>
      <c r="B476" s="2">
        <v>36.200000000000003</v>
      </c>
      <c r="C476" s="2">
        <f t="shared" si="21"/>
        <v>34.739975718544045</v>
      </c>
      <c r="D476" s="2">
        <f t="shared" si="22"/>
        <v>-1.4600242814559579</v>
      </c>
      <c r="E476" s="2">
        <f t="shared" si="23"/>
        <v>2.1316709024409861</v>
      </c>
    </row>
    <row r="477" spans="1:5">
      <c r="A477" s="2">
        <v>3.5</v>
      </c>
      <c r="B477" s="2">
        <v>33.200000000000003</v>
      </c>
      <c r="C477" s="2">
        <f t="shared" si="21"/>
        <v>34.739975718544045</v>
      </c>
      <c r="D477" s="2">
        <f t="shared" si="22"/>
        <v>1.5399757185440421</v>
      </c>
      <c r="E477" s="2">
        <f t="shared" si="23"/>
        <v>2.3715252137052389</v>
      </c>
    </row>
    <row r="478" spans="1:5">
      <c r="A478" s="2">
        <v>5.5</v>
      </c>
      <c r="B478" s="2">
        <v>33</v>
      </c>
      <c r="C478" s="2">
        <f t="shared" si="21"/>
        <v>25.698125024950162</v>
      </c>
      <c r="D478" s="2">
        <f t="shared" si="22"/>
        <v>-7.301874975049838</v>
      </c>
      <c r="E478" s="2">
        <f t="shared" si="23"/>
        <v>53.317378151259071</v>
      </c>
    </row>
    <row r="479" spans="1:5">
      <c r="A479" s="2">
        <v>5.5</v>
      </c>
      <c r="B479" s="2">
        <v>32.299999999999997</v>
      </c>
      <c r="C479" s="2">
        <f t="shared" si="21"/>
        <v>25.698125024950162</v>
      </c>
      <c r="D479" s="2">
        <f t="shared" si="22"/>
        <v>-6.6018749750498351</v>
      </c>
      <c r="E479" s="2">
        <f t="shared" si="23"/>
        <v>43.584753186189261</v>
      </c>
    </row>
    <row r="480" spans="1:5">
      <c r="A480" s="2">
        <v>6.3</v>
      </c>
      <c r="B480" s="2">
        <v>27.1158</v>
      </c>
      <c r="C480" s="2">
        <f t="shared" si="21"/>
        <v>22.081384747512608</v>
      </c>
      <c r="D480" s="2">
        <f t="shared" si="22"/>
        <v>-5.034415252487392</v>
      </c>
      <c r="E480" s="2">
        <f t="shared" si="23"/>
        <v>25.34533693447769</v>
      </c>
    </row>
    <row r="481" spans="1:5">
      <c r="A481" s="2">
        <v>2.4</v>
      </c>
      <c r="B481" s="2">
        <v>42.214599999999997</v>
      </c>
      <c r="C481" s="2">
        <f t="shared" si="21"/>
        <v>39.712993600020681</v>
      </c>
      <c r="D481" s="2">
        <f t="shared" si="22"/>
        <v>-2.5016063999793161</v>
      </c>
      <c r="E481" s="2">
        <f t="shared" si="23"/>
        <v>6.2580345804174744</v>
      </c>
    </row>
    <row r="482" spans="1:5">
      <c r="A482" s="2">
        <v>2.5</v>
      </c>
      <c r="B482" s="2">
        <v>45.672899999999998</v>
      </c>
      <c r="C482" s="2">
        <f t="shared" si="21"/>
        <v>39.260901065340988</v>
      </c>
      <c r="D482" s="2">
        <f t="shared" si="22"/>
        <v>-6.4119989346590103</v>
      </c>
      <c r="E482" s="2">
        <f t="shared" si="23"/>
        <v>41.113730338068279</v>
      </c>
    </row>
    <row r="483" spans="1:5">
      <c r="A483" s="2">
        <v>3.5</v>
      </c>
      <c r="B483" s="2">
        <v>37.9499</v>
      </c>
      <c r="C483" s="2">
        <f t="shared" si="21"/>
        <v>34.739975718544045</v>
      </c>
      <c r="D483" s="2">
        <f t="shared" si="22"/>
        <v>-3.2099242814559545</v>
      </c>
      <c r="E483" s="2">
        <f t="shared" si="23"/>
        <v>10.303613892680525</v>
      </c>
    </row>
    <row r="484" spans="1:5">
      <c r="A484" s="2">
        <v>3.5</v>
      </c>
      <c r="B484" s="2">
        <v>38.034700000000001</v>
      </c>
      <c r="C484" s="2">
        <f t="shared" si="21"/>
        <v>34.739975718544045</v>
      </c>
      <c r="D484" s="2">
        <f t="shared" si="22"/>
        <v>-3.2947242814559559</v>
      </c>
      <c r="E484" s="2">
        <f t="shared" si="23"/>
        <v>10.855208090815465</v>
      </c>
    </row>
    <row r="485" spans="1:5">
      <c r="A485" s="2">
        <v>2.5</v>
      </c>
      <c r="B485" s="2">
        <v>46.6</v>
      </c>
      <c r="C485" s="2">
        <f t="shared" si="21"/>
        <v>39.260901065340988</v>
      </c>
      <c r="D485" s="2">
        <f t="shared" si="22"/>
        <v>-7.3390989346590132</v>
      </c>
      <c r="E485" s="2">
        <f t="shared" si="23"/>
        <v>53.862373172713063</v>
      </c>
    </row>
    <row r="486" spans="1:5">
      <c r="A486" s="2">
        <v>3.5</v>
      </c>
      <c r="B486" s="2">
        <v>36.410200000000003</v>
      </c>
      <c r="C486" s="2">
        <f t="shared" si="21"/>
        <v>34.739975718544045</v>
      </c>
      <c r="D486" s="2">
        <f t="shared" si="22"/>
        <v>-1.6702242814559582</v>
      </c>
      <c r="E486" s="2">
        <f t="shared" si="23"/>
        <v>2.7896491503650722</v>
      </c>
    </row>
    <row r="487" spans="1:5">
      <c r="A487" s="2">
        <v>2</v>
      </c>
      <c r="B487" s="2">
        <v>43</v>
      </c>
      <c r="C487" s="2">
        <f t="shared" si="21"/>
        <v>41.521363738739453</v>
      </c>
      <c r="D487" s="2">
        <f t="shared" si="22"/>
        <v>-1.4786362612605473</v>
      </c>
      <c r="E487" s="2">
        <f t="shared" si="23"/>
        <v>2.1863651931145696</v>
      </c>
    </row>
    <row r="488" spans="1:5">
      <c r="A488" s="2">
        <v>2</v>
      </c>
      <c r="B488" s="2">
        <v>47.512900000000002</v>
      </c>
      <c r="C488" s="2">
        <f t="shared" si="21"/>
        <v>41.521363738739453</v>
      </c>
      <c r="D488" s="2">
        <f t="shared" si="22"/>
        <v>-5.9915362612605492</v>
      </c>
      <c r="E488" s="2">
        <f t="shared" si="23"/>
        <v>35.89850677000004</v>
      </c>
    </row>
    <row r="489" spans="1:5">
      <c r="A489" s="2">
        <v>2.5</v>
      </c>
      <c r="B489" s="2">
        <v>39.6</v>
      </c>
      <c r="C489" s="2">
        <f t="shared" si="21"/>
        <v>39.260901065340988</v>
      </c>
      <c r="D489" s="2">
        <f t="shared" si="22"/>
        <v>-0.3390989346590132</v>
      </c>
      <c r="E489" s="2">
        <f t="shared" si="23"/>
        <v>0.11498808748687771</v>
      </c>
    </row>
    <row r="490" spans="1:5">
      <c r="A490" s="2">
        <v>2.5</v>
      </c>
      <c r="B490" s="2">
        <v>42.699800000000003</v>
      </c>
      <c r="C490" s="2">
        <f t="shared" si="21"/>
        <v>39.260901065340988</v>
      </c>
      <c r="D490" s="2">
        <f t="shared" si="22"/>
        <v>-3.4388989346590151</v>
      </c>
      <c r="E490" s="2">
        <f t="shared" si="23"/>
        <v>11.826025882798909</v>
      </c>
    </row>
    <row r="491" spans="1:5">
      <c r="A491" s="2">
        <v>1.6</v>
      </c>
      <c r="B491" s="2">
        <v>46.5</v>
      </c>
      <c r="C491" s="2">
        <f t="shared" si="21"/>
        <v>43.329733877458231</v>
      </c>
      <c r="D491" s="2">
        <f t="shared" si="22"/>
        <v>-3.1702661225417685</v>
      </c>
      <c r="E491" s="2">
        <f t="shared" si="23"/>
        <v>10.05058728773602</v>
      </c>
    </row>
    <row r="492" spans="1:5">
      <c r="A492" s="2">
        <v>1.6</v>
      </c>
      <c r="B492" s="2">
        <v>47.3</v>
      </c>
      <c r="C492" s="2">
        <f t="shared" si="21"/>
        <v>43.329733877458231</v>
      </c>
      <c r="D492" s="2">
        <f t="shared" si="22"/>
        <v>-3.9702661225417657</v>
      </c>
      <c r="E492" s="2">
        <f t="shared" si="23"/>
        <v>15.763013083802827</v>
      </c>
    </row>
    <row r="493" spans="1:5">
      <c r="A493" s="2">
        <v>1.8</v>
      </c>
      <c r="B493" s="2">
        <v>47.5</v>
      </c>
      <c r="C493" s="2">
        <f t="shared" si="21"/>
        <v>42.425548808098846</v>
      </c>
      <c r="D493" s="2">
        <f t="shared" si="22"/>
        <v>-5.0744511919011543</v>
      </c>
      <c r="E493" s="2">
        <f t="shared" si="23"/>
        <v>25.750054898987045</v>
      </c>
    </row>
    <row r="494" spans="1:5">
      <c r="A494" s="2">
        <v>1.8</v>
      </c>
      <c r="B494" s="2">
        <v>44.9</v>
      </c>
      <c r="C494" s="2">
        <f t="shared" si="21"/>
        <v>42.425548808098846</v>
      </c>
      <c r="D494" s="2">
        <f t="shared" si="22"/>
        <v>-2.4744511919011529</v>
      </c>
      <c r="E494" s="2">
        <f t="shared" si="23"/>
        <v>6.1229087011010366</v>
      </c>
    </row>
    <row r="495" spans="1:5">
      <c r="A495" s="2">
        <v>1.8</v>
      </c>
      <c r="B495" s="2">
        <v>44.2</v>
      </c>
      <c r="C495" s="2">
        <f t="shared" si="21"/>
        <v>42.425548808098846</v>
      </c>
      <c r="D495" s="2">
        <f t="shared" si="22"/>
        <v>-1.7744511919011572</v>
      </c>
      <c r="E495" s="2">
        <f t="shared" si="23"/>
        <v>3.1486770324394375</v>
      </c>
    </row>
    <row r="496" spans="1:5">
      <c r="A496" s="2">
        <v>6.7</v>
      </c>
      <c r="B496" s="2">
        <v>24.2</v>
      </c>
      <c r="C496" s="2">
        <f t="shared" si="21"/>
        <v>20.273014608793829</v>
      </c>
      <c r="D496" s="2">
        <f t="shared" si="22"/>
        <v>-3.9269853912061699</v>
      </c>
      <c r="E496" s="2">
        <f t="shared" si="23"/>
        <v>15.421214262746675</v>
      </c>
    </row>
    <row r="497" spans="1:5">
      <c r="A497" s="2">
        <v>2.8</v>
      </c>
      <c r="B497" s="2">
        <v>37.118499999999997</v>
      </c>
      <c r="C497" s="2">
        <f t="shared" si="21"/>
        <v>37.904623461301902</v>
      </c>
      <c r="D497" s="2">
        <f t="shared" si="22"/>
        <v>0.78612346130190502</v>
      </c>
      <c r="E497" s="2">
        <f t="shared" si="23"/>
        <v>0.61799009640928781</v>
      </c>
    </row>
    <row r="498" spans="1:5">
      <c r="A498" s="2">
        <v>2.4</v>
      </c>
      <c r="B498" s="2">
        <v>46.9</v>
      </c>
      <c r="C498" s="2">
        <f t="shared" si="21"/>
        <v>39.712993600020681</v>
      </c>
      <c r="D498" s="2">
        <f t="shared" si="22"/>
        <v>-7.1870063999793175</v>
      </c>
      <c r="E498" s="2">
        <f t="shared" si="23"/>
        <v>51.653060993343672</v>
      </c>
    </row>
    <row r="499" spans="1:5">
      <c r="A499" s="2">
        <v>2.4</v>
      </c>
      <c r="B499" s="2">
        <v>46.8</v>
      </c>
      <c r="C499" s="2">
        <f t="shared" si="21"/>
        <v>39.712993600020681</v>
      </c>
      <c r="D499" s="2">
        <f t="shared" si="22"/>
        <v>-7.087006399979316</v>
      </c>
      <c r="E499" s="2">
        <f t="shared" si="23"/>
        <v>50.225659713347788</v>
      </c>
    </row>
    <row r="500" spans="1:5">
      <c r="A500" s="2">
        <v>3.6</v>
      </c>
      <c r="B500" s="2">
        <v>35.6</v>
      </c>
      <c r="C500" s="2">
        <f t="shared" si="21"/>
        <v>34.287883183864352</v>
      </c>
      <c r="D500" s="2">
        <f t="shared" si="22"/>
        <v>-1.3121168161356493</v>
      </c>
      <c r="E500" s="2">
        <f t="shared" si="23"/>
        <v>1.7216505391859533</v>
      </c>
    </row>
    <row r="501" spans="1:5">
      <c r="A501" s="2">
        <v>2.5</v>
      </c>
      <c r="B501" s="2">
        <v>37.057400000000001</v>
      </c>
      <c r="C501" s="2">
        <f t="shared" si="21"/>
        <v>39.260901065340988</v>
      </c>
      <c r="D501" s="2">
        <f t="shared" si="22"/>
        <v>2.203501065340987</v>
      </c>
      <c r="E501" s="2">
        <f t="shared" si="23"/>
        <v>4.8554169449588649</v>
      </c>
    </row>
    <row r="502" spans="1:5">
      <c r="A502" s="2">
        <v>2.5</v>
      </c>
      <c r="B502" s="2">
        <v>34.6</v>
      </c>
      <c r="C502" s="2">
        <f t="shared" si="21"/>
        <v>39.260901065340988</v>
      </c>
      <c r="D502" s="2">
        <f t="shared" si="22"/>
        <v>4.6609010653409868</v>
      </c>
      <c r="E502" s="2">
        <f t="shared" si="23"/>
        <v>21.723998740896747</v>
      </c>
    </row>
    <row r="503" spans="1:5">
      <c r="A503" s="2">
        <v>2.5</v>
      </c>
      <c r="B503" s="2">
        <v>42.921500000000002</v>
      </c>
      <c r="C503" s="2">
        <f t="shared" si="21"/>
        <v>39.260901065340988</v>
      </c>
      <c r="D503" s="2">
        <f t="shared" si="22"/>
        <v>-3.6605989346590135</v>
      </c>
      <c r="E503" s="2">
        <f t="shared" si="23"/>
        <v>13.399984560426704</v>
      </c>
    </row>
    <row r="504" spans="1:5">
      <c r="A504" s="2">
        <v>3.6</v>
      </c>
      <c r="B504" s="2">
        <v>34.270800000000001</v>
      </c>
      <c r="C504" s="2">
        <f t="shared" si="21"/>
        <v>34.287883183864352</v>
      </c>
      <c r="D504" s="2">
        <f t="shared" si="22"/>
        <v>1.7083183864350815E-2</v>
      </c>
      <c r="E504" s="2">
        <f t="shared" si="23"/>
        <v>2.9183517094321602E-4</v>
      </c>
    </row>
    <row r="505" spans="1:5">
      <c r="A505" s="2">
        <v>2.5</v>
      </c>
      <c r="B505" s="2">
        <v>46.8</v>
      </c>
      <c r="C505" s="2">
        <f t="shared" si="21"/>
        <v>39.260901065340988</v>
      </c>
      <c r="D505" s="2">
        <f t="shared" si="22"/>
        <v>-7.5390989346590089</v>
      </c>
      <c r="E505" s="2">
        <f t="shared" si="23"/>
        <v>56.838012746576602</v>
      </c>
    </row>
    <row r="506" spans="1:5">
      <c r="A506" s="2">
        <v>2.5</v>
      </c>
      <c r="B506" s="2">
        <v>45.056600000000003</v>
      </c>
      <c r="C506" s="2">
        <f t="shared" si="21"/>
        <v>39.260901065340988</v>
      </c>
      <c r="D506" s="2">
        <f t="shared" si="22"/>
        <v>-5.7956989346590149</v>
      </c>
      <c r="E506" s="2">
        <f t="shared" si="23"/>
        <v>33.590126141207641</v>
      </c>
    </row>
    <row r="507" spans="1:5">
      <c r="A507" s="2">
        <v>3.5</v>
      </c>
      <c r="B507" s="2">
        <v>39.799999999999997</v>
      </c>
      <c r="C507" s="2">
        <f t="shared" si="21"/>
        <v>34.739975718544045</v>
      </c>
      <c r="D507" s="2">
        <f t="shared" si="22"/>
        <v>-5.0600242814559522</v>
      </c>
      <c r="E507" s="2">
        <f t="shared" si="23"/>
        <v>25.603845728923826</v>
      </c>
    </row>
    <row r="508" spans="1:5">
      <c r="A508" s="2">
        <v>2.4</v>
      </c>
      <c r="B508" s="2">
        <v>48.2</v>
      </c>
      <c r="C508" s="2">
        <f t="shared" si="21"/>
        <v>39.712993600020681</v>
      </c>
      <c r="D508" s="2">
        <f t="shared" si="22"/>
        <v>-8.4870063999793217</v>
      </c>
      <c r="E508" s="2">
        <f t="shared" si="23"/>
        <v>72.029277633289965</v>
      </c>
    </row>
    <row r="509" spans="1:5">
      <c r="A509" s="2">
        <v>1.8</v>
      </c>
      <c r="B509" s="2">
        <v>69.6404</v>
      </c>
      <c r="C509" s="2">
        <f t="shared" si="21"/>
        <v>42.425548808098846</v>
      </c>
      <c r="D509" s="2">
        <f t="shared" si="22"/>
        <v>-27.214851191901154</v>
      </c>
      <c r="E509" s="2">
        <f t="shared" si="23"/>
        <v>740.64812539732361</v>
      </c>
    </row>
    <row r="510" spans="1:5">
      <c r="A510" s="2">
        <v>2</v>
      </c>
      <c r="B510" s="2">
        <v>42</v>
      </c>
      <c r="C510" s="2">
        <f t="shared" si="21"/>
        <v>41.521363738739453</v>
      </c>
      <c r="D510" s="2">
        <f t="shared" si="22"/>
        <v>-0.47863626126054726</v>
      </c>
      <c r="E510" s="2">
        <f t="shared" si="23"/>
        <v>0.22909267059347485</v>
      </c>
    </row>
    <row r="511" spans="1:5">
      <c r="A511" s="2">
        <v>3</v>
      </c>
      <c r="B511" s="2">
        <v>32</v>
      </c>
      <c r="C511" s="2">
        <f t="shared" si="21"/>
        <v>37.000438391942517</v>
      </c>
      <c r="D511" s="2">
        <f t="shared" si="22"/>
        <v>5.0004383919425166</v>
      </c>
      <c r="E511" s="2">
        <f t="shared" si="23"/>
        <v>25.004384111612662</v>
      </c>
    </row>
    <row r="512" spans="1:5">
      <c r="A512" s="2">
        <v>4.4000000000000004</v>
      </c>
      <c r="B512" s="2">
        <v>30.8</v>
      </c>
      <c r="C512" s="2">
        <f t="shared" si="21"/>
        <v>30.671142906426795</v>
      </c>
      <c r="D512" s="2">
        <f t="shared" si="22"/>
        <v>-0.12885709357320607</v>
      </c>
      <c r="E512" s="2">
        <f t="shared" si="23"/>
        <v>1.6604150564133984E-2</v>
      </c>
    </row>
    <row r="513" spans="1:5">
      <c r="A513" s="2">
        <v>3.2</v>
      </c>
      <c r="B513" s="2">
        <v>36.4</v>
      </c>
      <c r="C513" s="2">
        <f t="shared" si="21"/>
        <v>36.096253322583124</v>
      </c>
      <c r="D513" s="2">
        <f t="shared" si="22"/>
        <v>-0.30374667741687489</v>
      </c>
      <c r="E513" s="2">
        <f t="shared" si="23"/>
        <v>9.2262044041791058E-2</v>
      </c>
    </row>
    <row r="514" spans="1:5">
      <c r="A514" s="2">
        <v>4.2</v>
      </c>
      <c r="B514" s="2">
        <v>31.5002</v>
      </c>
      <c r="C514" s="2">
        <f t="shared" si="21"/>
        <v>31.575327975786184</v>
      </c>
      <c r="D514" s="2">
        <f t="shared" si="22"/>
        <v>7.5127975786184464E-2</v>
      </c>
      <c r="E514" s="2">
        <f t="shared" si="23"/>
        <v>5.6442127457295189E-3</v>
      </c>
    </row>
    <row r="515" spans="1:5">
      <c r="A515" s="2">
        <v>3</v>
      </c>
      <c r="B515" s="2">
        <v>39.493699999999997</v>
      </c>
      <c r="C515" s="2">
        <f t="shared" ref="C515:C578" si="24">$G$3+($G$4*A515)</f>
        <v>37.000438391942517</v>
      </c>
      <c r="D515" s="2">
        <f t="shared" ref="D515:D578" si="25">C515-B515</f>
        <v>-2.4932616080574803</v>
      </c>
      <c r="E515" s="2">
        <f t="shared" ref="E515:E578" si="26">D515^2</f>
        <v>6.2163534462133727</v>
      </c>
    </row>
    <row r="516" spans="1:5">
      <c r="A516" s="2">
        <v>4.4000000000000004</v>
      </c>
      <c r="B516" s="2">
        <v>30.953700000000001</v>
      </c>
      <c r="C516" s="2">
        <f t="shared" si="24"/>
        <v>30.671142906426795</v>
      </c>
      <c r="D516" s="2">
        <f t="shared" si="25"/>
        <v>-0.28255709357320669</v>
      </c>
      <c r="E516" s="2">
        <f t="shared" si="26"/>
        <v>7.9838511128537876E-2</v>
      </c>
    </row>
    <row r="517" spans="1:5">
      <c r="A517" s="2">
        <v>4.4000000000000004</v>
      </c>
      <c r="B517" s="2">
        <v>30.562000000000001</v>
      </c>
      <c r="C517" s="2">
        <f t="shared" si="24"/>
        <v>30.671142906426795</v>
      </c>
      <c r="D517" s="2">
        <f t="shared" si="25"/>
        <v>0.10914290642679347</v>
      </c>
      <c r="E517" s="2">
        <f t="shared" si="26"/>
        <v>1.1912174023287796E-2</v>
      </c>
    </row>
    <row r="518" spans="1:5">
      <c r="A518" s="2">
        <v>4.4000000000000004</v>
      </c>
      <c r="B518" s="2">
        <v>30.172599999999999</v>
      </c>
      <c r="C518" s="2">
        <f t="shared" si="24"/>
        <v>30.671142906426795</v>
      </c>
      <c r="D518" s="2">
        <f t="shared" si="25"/>
        <v>0.49854290642679544</v>
      </c>
      <c r="E518" s="2">
        <f t="shared" si="26"/>
        <v>0.24854502954847651</v>
      </c>
    </row>
    <row r="519" spans="1:5">
      <c r="A519" s="2">
        <v>4.4000000000000004</v>
      </c>
      <c r="B519" s="2">
        <v>27.7</v>
      </c>
      <c r="C519" s="2">
        <f t="shared" si="24"/>
        <v>30.671142906426795</v>
      </c>
      <c r="D519" s="2">
        <f t="shared" si="25"/>
        <v>2.9711429064267953</v>
      </c>
      <c r="E519" s="2">
        <f t="shared" si="26"/>
        <v>8.8276901704102642</v>
      </c>
    </row>
    <row r="520" spans="1:5">
      <c r="A520" s="2">
        <v>4.4000000000000004</v>
      </c>
      <c r="B520" s="2">
        <v>29.452100000000002</v>
      </c>
      <c r="C520" s="2">
        <f t="shared" si="24"/>
        <v>30.671142906426795</v>
      </c>
      <c r="D520" s="2">
        <f t="shared" si="25"/>
        <v>1.2190429064267931</v>
      </c>
      <c r="E520" s="2">
        <f t="shared" si="26"/>
        <v>1.4860656077094831</v>
      </c>
    </row>
    <row r="521" spans="1:5">
      <c r="A521" s="2">
        <v>4.4000000000000004</v>
      </c>
      <c r="B521" s="2">
        <v>27.7</v>
      </c>
      <c r="C521" s="2">
        <f t="shared" si="24"/>
        <v>30.671142906426795</v>
      </c>
      <c r="D521" s="2">
        <f t="shared" si="25"/>
        <v>2.9711429064267953</v>
      </c>
      <c r="E521" s="2">
        <f t="shared" si="26"/>
        <v>8.8276901704102642</v>
      </c>
    </row>
    <row r="522" spans="1:5">
      <c r="A522" s="2">
        <v>6</v>
      </c>
      <c r="B522" s="2">
        <v>26.749500000000001</v>
      </c>
      <c r="C522" s="2">
        <f t="shared" si="24"/>
        <v>23.43766235155169</v>
      </c>
      <c r="D522" s="2">
        <f t="shared" si="25"/>
        <v>-3.3118376484483107</v>
      </c>
      <c r="E522" s="2">
        <f t="shared" si="26"/>
        <v>10.968268609679637</v>
      </c>
    </row>
    <row r="523" spans="1:5">
      <c r="A523" s="2">
        <v>3.9</v>
      </c>
      <c r="B523" s="2">
        <v>37.299999999999997</v>
      </c>
      <c r="C523" s="2">
        <f t="shared" si="24"/>
        <v>32.931605579825266</v>
      </c>
      <c r="D523" s="2">
        <f t="shared" si="25"/>
        <v>-4.3683944201747309</v>
      </c>
      <c r="E523" s="2">
        <f t="shared" si="26"/>
        <v>19.082869810213722</v>
      </c>
    </row>
    <row r="524" spans="1:5">
      <c r="A524" s="2">
        <v>3.9</v>
      </c>
      <c r="B524" s="2">
        <v>36.6</v>
      </c>
      <c r="C524" s="2">
        <f t="shared" si="24"/>
        <v>32.931605579825266</v>
      </c>
      <c r="D524" s="2">
        <f t="shared" si="25"/>
        <v>-3.6683944201747352</v>
      </c>
      <c r="E524" s="2">
        <f t="shared" si="26"/>
        <v>13.457117621969131</v>
      </c>
    </row>
    <row r="525" spans="1:5">
      <c r="A525" s="2">
        <v>4.5999999999999996</v>
      </c>
      <c r="B525" s="2">
        <v>31.9</v>
      </c>
      <c r="C525" s="2">
        <f t="shared" si="24"/>
        <v>29.766957837067409</v>
      </c>
      <c r="D525" s="2">
        <f t="shared" si="25"/>
        <v>-2.1330421629325897</v>
      </c>
      <c r="E525" s="2">
        <f t="shared" si="26"/>
        <v>4.549868868848141</v>
      </c>
    </row>
    <row r="526" spans="1:5">
      <c r="A526" s="2">
        <v>4.5999999999999996</v>
      </c>
      <c r="B526" s="2">
        <v>31.9</v>
      </c>
      <c r="C526" s="2">
        <f t="shared" si="24"/>
        <v>29.766957837067409</v>
      </c>
      <c r="D526" s="2">
        <f t="shared" si="25"/>
        <v>-2.1330421629325897</v>
      </c>
      <c r="E526" s="2">
        <f t="shared" si="26"/>
        <v>4.549868868848141</v>
      </c>
    </row>
    <row r="527" spans="1:5">
      <c r="A527" s="2">
        <v>4.5999999999999996</v>
      </c>
      <c r="B527" s="2">
        <v>31.9</v>
      </c>
      <c r="C527" s="2">
        <f t="shared" si="24"/>
        <v>29.766957837067409</v>
      </c>
      <c r="D527" s="2">
        <f t="shared" si="25"/>
        <v>-2.1330421629325897</v>
      </c>
      <c r="E527" s="2">
        <f t="shared" si="26"/>
        <v>4.549868868848141</v>
      </c>
    </row>
    <row r="528" spans="1:5">
      <c r="A528" s="2">
        <v>4.5999999999999996</v>
      </c>
      <c r="B528" s="2">
        <v>22.7</v>
      </c>
      <c r="C528" s="2">
        <f t="shared" si="24"/>
        <v>29.766957837067409</v>
      </c>
      <c r="D528" s="2">
        <f t="shared" si="25"/>
        <v>7.0669578370674095</v>
      </c>
      <c r="E528" s="2">
        <f t="shared" si="26"/>
        <v>49.941893070888476</v>
      </c>
    </row>
    <row r="529" spans="1:5">
      <c r="A529" s="2">
        <v>4.5999999999999996</v>
      </c>
      <c r="B529" s="2">
        <v>24.5</v>
      </c>
      <c r="C529" s="2">
        <f t="shared" si="24"/>
        <v>29.766957837067409</v>
      </c>
      <c r="D529" s="2">
        <f t="shared" si="25"/>
        <v>5.2669578370674088</v>
      </c>
      <c r="E529" s="2">
        <f t="shared" si="26"/>
        <v>27.740844857445797</v>
      </c>
    </row>
    <row r="530" spans="1:5">
      <c r="A530" s="2">
        <v>3.5</v>
      </c>
      <c r="B530" s="2">
        <v>40.299999999999997</v>
      </c>
      <c r="C530" s="2">
        <f t="shared" si="24"/>
        <v>34.739975718544045</v>
      </c>
      <c r="D530" s="2">
        <f t="shared" si="25"/>
        <v>-5.5600242814559522</v>
      </c>
      <c r="E530" s="2">
        <f t="shared" si="26"/>
        <v>30.913870010379778</v>
      </c>
    </row>
    <row r="531" spans="1:5">
      <c r="A531" s="2">
        <v>3.5</v>
      </c>
      <c r="B531" s="2">
        <v>41.2</v>
      </c>
      <c r="C531" s="2">
        <f t="shared" si="24"/>
        <v>34.739975718544045</v>
      </c>
      <c r="D531" s="2">
        <f t="shared" si="25"/>
        <v>-6.4600242814559579</v>
      </c>
      <c r="E531" s="2">
        <f t="shared" si="26"/>
        <v>41.731913717000566</v>
      </c>
    </row>
    <row r="532" spans="1:5">
      <c r="A532" s="2">
        <v>3.9</v>
      </c>
      <c r="B532" s="2">
        <v>37.299999999999997</v>
      </c>
      <c r="C532" s="2">
        <f t="shared" si="24"/>
        <v>32.931605579825266</v>
      </c>
      <c r="D532" s="2">
        <f t="shared" si="25"/>
        <v>-4.3683944201747309</v>
      </c>
      <c r="E532" s="2">
        <f t="shared" si="26"/>
        <v>19.082869810213722</v>
      </c>
    </row>
    <row r="533" spans="1:5">
      <c r="A533" s="2">
        <v>3.5</v>
      </c>
      <c r="B533" s="2">
        <v>32.1</v>
      </c>
      <c r="C533" s="2">
        <f t="shared" si="24"/>
        <v>34.739975718544045</v>
      </c>
      <c r="D533" s="2">
        <f t="shared" si="25"/>
        <v>2.6399757185440436</v>
      </c>
      <c r="E533" s="2">
        <f t="shared" si="26"/>
        <v>6.9694717945021392</v>
      </c>
    </row>
    <row r="534" spans="1:5">
      <c r="A534" s="2">
        <v>5.7</v>
      </c>
      <c r="B534" s="2">
        <v>31.9</v>
      </c>
      <c r="C534" s="2">
        <f t="shared" si="24"/>
        <v>24.793939955590773</v>
      </c>
      <c r="D534" s="2">
        <f t="shared" si="25"/>
        <v>-7.1060600444092259</v>
      </c>
      <c r="E534" s="2">
        <f t="shared" si="26"/>
        <v>50.496089354749252</v>
      </c>
    </row>
    <row r="535" spans="1:5">
      <c r="A535" s="2">
        <v>2.7</v>
      </c>
      <c r="B535" s="2">
        <v>35.700000000000003</v>
      </c>
      <c r="C535" s="2">
        <f t="shared" si="24"/>
        <v>38.356715995981595</v>
      </c>
      <c r="D535" s="2">
        <f t="shared" si="25"/>
        <v>2.6567159959815925</v>
      </c>
      <c r="E535" s="2">
        <f t="shared" si="26"/>
        <v>7.0581398833044648</v>
      </c>
    </row>
    <row r="536" spans="1:5">
      <c r="A536" s="2">
        <v>3.5</v>
      </c>
      <c r="B536" s="2">
        <v>34.200000000000003</v>
      </c>
      <c r="C536" s="2">
        <f t="shared" si="24"/>
        <v>34.739975718544045</v>
      </c>
      <c r="D536" s="2">
        <f t="shared" si="25"/>
        <v>0.53997571854404214</v>
      </c>
      <c r="E536" s="2">
        <f t="shared" si="26"/>
        <v>0.29157377661715461</v>
      </c>
    </row>
    <row r="537" spans="1:5">
      <c r="A537" s="2">
        <v>5.7</v>
      </c>
      <c r="B537" s="2">
        <v>34.5</v>
      </c>
      <c r="C537" s="2">
        <f t="shared" si="24"/>
        <v>24.793939955590773</v>
      </c>
      <c r="D537" s="2">
        <f t="shared" si="25"/>
        <v>-9.7060600444092273</v>
      </c>
      <c r="E537" s="2">
        <f t="shared" si="26"/>
        <v>94.207601585677253</v>
      </c>
    </row>
    <row r="538" spans="1:5">
      <c r="A538" s="2">
        <v>6.1</v>
      </c>
      <c r="B538" s="2">
        <v>26</v>
      </c>
      <c r="C538" s="2">
        <f t="shared" si="24"/>
        <v>22.985569816871998</v>
      </c>
      <c r="D538" s="2">
        <f t="shared" si="25"/>
        <v>-3.0144301831280025</v>
      </c>
      <c r="E538" s="2">
        <f t="shared" si="26"/>
        <v>9.0867893289531221</v>
      </c>
    </row>
    <row r="539" spans="1:5">
      <c r="A539" s="2">
        <v>2.7</v>
      </c>
      <c r="B539" s="2">
        <v>35.700000000000003</v>
      </c>
      <c r="C539" s="2">
        <f t="shared" si="24"/>
        <v>38.356715995981595</v>
      </c>
      <c r="D539" s="2">
        <f t="shared" si="25"/>
        <v>2.6567159959815925</v>
      </c>
      <c r="E539" s="2">
        <f t="shared" si="26"/>
        <v>7.0581398833044648</v>
      </c>
    </row>
    <row r="540" spans="1:5">
      <c r="A540" s="2">
        <v>3.5</v>
      </c>
      <c r="B540" s="2">
        <v>34.200000000000003</v>
      </c>
      <c r="C540" s="2">
        <f t="shared" si="24"/>
        <v>34.739975718544045</v>
      </c>
      <c r="D540" s="2">
        <f t="shared" si="25"/>
        <v>0.53997571854404214</v>
      </c>
      <c r="E540" s="2">
        <f t="shared" si="26"/>
        <v>0.29157377661715461</v>
      </c>
    </row>
    <row r="541" spans="1:5">
      <c r="A541" s="2">
        <v>5.7</v>
      </c>
      <c r="B541" s="2">
        <v>34.5</v>
      </c>
      <c r="C541" s="2">
        <f t="shared" si="24"/>
        <v>24.793939955590773</v>
      </c>
      <c r="D541" s="2">
        <f t="shared" si="25"/>
        <v>-9.7060600444092273</v>
      </c>
      <c r="E541" s="2">
        <f t="shared" si="26"/>
        <v>94.207601585677253</v>
      </c>
    </row>
    <row r="542" spans="1:5">
      <c r="A542" s="2">
        <v>6.1</v>
      </c>
      <c r="B542" s="2">
        <v>26</v>
      </c>
      <c r="C542" s="2">
        <f t="shared" si="24"/>
        <v>22.985569816871998</v>
      </c>
      <c r="D542" s="2">
        <f t="shared" si="25"/>
        <v>-3.0144301831280025</v>
      </c>
      <c r="E542" s="2">
        <f t="shared" si="26"/>
        <v>9.0867893289531221</v>
      </c>
    </row>
    <row r="543" spans="1:5">
      <c r="A543" s="2">
        <v>3.5</v>
      </c>
      <c r="B543" s="2">
        <v>32.1</v>
      </c>
      <c r="C543" s="2">
        <f t="shared" si="24"/>
        <v>34.739975718544045</v>
      </c>
      <c r="D543" s="2">
        <f t="shared" si="25"/>
        <v>2.6399757185440436</v>
      </c>
      <c r="E543" s="2">
        <f t="shared" si="26"/>
        <v>6.9694717945021392</v>
      </c>
    </row>
    <row r="544" spans="1:5">
      <c r="A544" s="2">
        <v>5.7</v>
      </c>
      <c r="B544" s="2">
        <v>31.9</v>
      </c>
      <c r="C544" s="2">
        <f t="shared" si="24"/>
        <v>24.793939955590773</v>
      </c>
      <c r="D544" s="2">
        <f t="shared" si="25"/>
        <v>-7.1060600444092259</v>
      </c>
      <c r="E544" s="2">
        <f t="shared" si="26"/>
        <v>50.496089354749252</v>
      </c>
    </row>
    <row r="545" spans="1:5">
      <c r="A545" s="2">
        <v>4.5999999999999996</v>
      </c>
      <c r="B545" s="2">
        <v>33.305199999999999</v>
      </c>
      <c r="C545" s="2">
        <f t="shared" si="24"/>
        <v>29.766957837067409</v>
      </c>
      <c r="D545" s="2">
        <f t="shared" si="25"/>
        <v>-3.5382421629325904</v>
      </c>
      <c r="E545" s="2">
        <f t="shared" si="26"/>
        <v>12.519157603553897</v>
      </c>
    </row>
    <row r="546" spans="1:5">
      <c r="A546" s="2">
        <v>3.5</v>
      </c>
      <c r="B546" s="2">
        <v>34.9</v>
      </c>
      <c r="C546" s="2">
        <f t="shared" si="24"/>
        <v>34.739975718544045</v>
      </c>
      <c r="D546" s="2">
        <f t="shared" si="25"/>
        <v>-0.1600242814559536</v>
      </c>
      <c r="E546" s="2">
        <f t="shared" si="26"/>
        <v>2.5607770655494255E-2</v>
      </c>
    </row>
    <row r="547" spans="1:5">
      <c r="A547" s="2">
        <v>3.5</v>
      </c>
      <c r="B547" s="2">
        <v>34.700000000000003</v>
      </c>
      <c r="C547" s="2">
        <f t="shared" si="24"/>
        <v>34.739975718544045</v>
      </c>
      <c r="D547" s="2">
        <f t="shared" si="25"/>
        <v>3.9975718544042138E-2</v>
      </c>
      <c r="E547" s="2">
        <f t="shared" si="26"/>
        <v>1.5980580731124745E-3</v>
      </c>
    </row>
    <row r="548" spans="1:5">
      <c r="A548" s="2">
        <v>3.5</v>
      </c>
      <c r="B548" s="2">
        <v>37.4</v>
      </c>
      <c r="C548" s="2">
        <f t="shared" si="24"/>
        <v>34.739975718544045</v>
      </c>
      <c r="D548" s="2">
        <f t="shared" si="25"/>
        <v>-2.6600242814559536</v>
      </c>
      <c r="E548" s="2">
        <f t="shared" si="26"/>
        <v>7.075729177935262</v>
      </c>
    </row>
    <row r="549" spans="1:5">
      <c r="A549" s="2">
        <v>3.5</v>
      </c>
      <c r="B549" s="2">
        <v>27.8</v>
      </c>
      <c r="C549" s="2">
        <f t="shared" si="24"/>
        <v>34.739975718544045</v>
      </c>
      <c r="D549" s="2">
        <f t="shared" si="25"/>
        <v>6.9399757185440443</v>
      </c>
      <c r="E549" s="2">
        <f t="shared" si="26"/>
        <v>48.16326297398092</v>
      </c>
    </row>
    <row r="550" spans="1:5">
      <c r="A550" s="2">
        <v>2.4</v>
      </c>
      <c r="B550" s="2">
        <v>43.104300000000002</v>
      </c>
      <c r="C550" s="2">
        <f t="shared" si="24"/>
        <v>39.712993600020681</v>
      </c>
      <c r="D550" s="2">
        <f t="shared" si="25"/>
        <v>-3.3913063999793209</v>
      </c>
      <c r="E550" s="2">
        <f t="shared" si="26"/>
        <v>11.500959098540703</v>
      </c>
    </row>
    <row r="551" spans="1:5">
      <c r="A551" s="2">
        <v>2.4</v>
      </c>
      <c r="B551" s="2">
        <v>43.291600000000003</v>
      </c>
      <c r="C551" s="2">
        <f t="shared" si="24"/>
        <v>39.712993600020681</v>
      </c>
      <c r="D551" s="2">
        <f t="shared" si="25"/>
        <v>-3.5786063999793214</v>
      </c>
      <c r="E551" s="2">
        <f t="shared" si="26"/>
        <v>12.806423765972959</v>
      </c>
    </row>
    <row r="552" spans="1:5">
      <c r="A552" s="2">
        <v>3.5</v>
      </c>
      <c r="B552" s="2">
        <v>41.2</v>
      </c>
      <c r="C552" s="2">
        <f t="shared" si="24"/>
        <v>34.739975718544045</v>
      </c>
      <c r="D552" s="2">
        <f t="shared" si="25"/>
        <v>-6.4600242814559579</v>
      </c>
      <c r="E552" s="2">
        <f t="shared" si="26"/>
        <v>41.731913717000566</v>
      </c>
    </row>
    <row r="553" spans="1:5">
      <c r="A553" s="2">
        <v>3.3</v>
      </c>
      <c r="B553" s="2">
        <v>36.200000000000003</v>
      </c>
      <c r="C553" s="2">
        <f t="shared" si="24"/>
        <v>35.644160787903431</v>
      </c>
      <c r="D553" s="2">
        <f t="shared" si="25"/>
        <v>-0.55583921209657206</v>
      </c>
      <c r="E553" s="2">
        <f t="shared" si="26"/>
        <v>0.30895722970413803</v>
      </c>
    </row>
    <row r="554" spans="1:5">
      <c r="A554" s="2">
        <v>3.8</v>
      </c>
      <c r="B554" s="2">
        <v>35.6</v>
      </c>
      <c r="C554" s="2">
        <f t="shared" si="24"/>
        <v>33.383698114504966</v>
      </c>
      <c r="D554" s="2">
        <f t="shared" si="25"/>
        <v>-2.2163018854950352</v>
      </c>
      <c r="E554" s="2">
        <f t="shared" si="26"/>
        <v>4.9119940476488475</v>
      </c>
    </row>
    <row r="555" spans="1:5">
      <c r="A555" s="2">
        <v>3.8</v>
      </c>
      <c r="B555" s="2">
        <v>38.299999999999997</v>
      </c>
      <c r="C555" s="2">
        <f t="shared" si="24"/>
        <v>33.383698114504966</v>
      </c>
      <c r="D555" s="2">
        <f t="shared" si="25"/>
        <v>-4.9163018854950309</v>
      </c>
      <c r="E555" s="2">
        <f t="shared" si="26"/>
        <v>24.170024229321996</v>
      </c>
    </row>
    <row r="556" spans="1:5">
      <c r="A556" s="2">
        <v>4.5999999999999996</v>
      </c>
      <c r="B556" s="2">
        <v>34.200000000000003</v>
      </c>
      <c r="C556" s="2">
        <f t="shared" si="24"/>
        <v>29.766957837067409</v>
      </c>
      <c r="D556" s="2">
        <f t="shared" si="25"/>
        <v>-4.433042162932594</v>
      </c>
      <c r="E556" s="2">
        <f t="shared" si="26"/>
        <v>19.651862818338092</v>
      </c>
    </row>
    <row r="557" spans="1:5">
      <c r="A557" s="2">
        <v>2.4</v>
      </c>
      <c r="B557" s="2">
        <v>44.4</v>
      </c>
      <c r="C557" s="2">
        <f t="shared" si="24"/>
        <v>39.712993600020681</v>
      </c>
      <c r="D557" s="2">
        <f t="shared" si="25"/>
        <v>-4.6870063999793175</v>
      </c>
      <c r="E557" s="2">
        <f t="shared" si="26"/>
        <v>21.968028993447081</v>
      </c>
    </row>
    <row r="558" spans="1:5">
      <c r="A558" s="2">
        <v>2.4</v>
      </c>
      <c r="B558" s="2">
        <v>44.8</v>
      </c>
      <c r="C558" s="2">
        <f t="shared" si="24"/>
        <v>39.712993600020681</v>
      </c>
      <c r="D558" s="2">
        <f t="shared" si="25"/>
        <v>-5.087006399979316</v>
      </c>
      <c r="E558" s="2">
        <f t="shared" si="26"/>
        <v>25.877634113430521</v>
      </c>
    </row>
    <row r="559" spans="1:5">
      <c r="A559" s="2">
        <v>3.3</v>
      </c>
      <c r="B559" s="2">
        <v>40.1</v>
      </c>
      <c r="C559" s="2">
        <f t="shared" si="24"/>
        <v>35.644160787903431</v>
      </c>
      <c r="D559" s="2">
        <f t="shared" si="25"/>
        <v>-4.4558392120965706</v>
      </c>
      <c r="E559" s="2">
        <f t="shared" si="26"/>
        <v>19.854503084057388</v>
      </c>
    </row>
    <row r="560" spans="1:5">
      <c r="A560" s="2">
        <v>3.5</v>
      </c>
      <c r="B560" s="2">
        <v>34.1997</v>
      </c>
      <c r="C560" s="2">
        <f t="shared" si="24"/>
        <v>34.739975718544045</v>
      </c>
      <c r="D560" s="2">
        <f t="shared" si="25"/>
        <v>0.54027571854404499</v>
      </c>
      <c r="E560" s="2">
        <f t="shared" si="26"/>
        <v>0.29189785204828411</v>
      </c>
    </row>
    <row r="561" spans="1:5">
      <c r="A561" s="2">
        <v>3.5</v>
      </c>
      <c r="B561" s="2">
        <v>30.549900000000001</v>
      </c>
      <c r="C561" s="2">
        <f t="shared" si="24"/>
        <v>34.739975718544045</v>
      </c>
      <c r="D561" s="2">
        <f t="shared" si="25"/>
        <v>4.190075718544044</v>
      </c>
      <c r="E561" s="2">
        <f t="shared" si="26"/>
        <v>17.556734527132388</v>
      </c>
    </row>
    <row r="562" spans="1:5">
      <c r="A562" s="2">
        <v>4.5</v>
      </c>
      <c r="B562" s="2">
        <v>29.6</v>
      </c>
      <c r="C562" s="2">
        <f t="shared" si="24"/>
        <v>30.219050371747102</v>
      </c>
      <c r="D562" s="2">
        <f t="shared" si="25"/>
        <v>0.61905037174710031</v>
      </c>
      <c r="E562" s="2">
        <f t="shared" si="26"/>
        <v>0.38322336276022312</v>
      </c>
    </row>
    <row r="563" spans="1:5">
      <c r="A563" s="2">
        <v>4.5</v>
      </c>
      <c r="B563" s="2">
        <v>27.2</v>
      </c>
      <c r="C563" s="2">
        <f t="shared" si="24"/>
        <v>30.219050371747102</v>
      </c>
      <c r="D563" s="2">
        <f t="shared" si="25"/>
        <v>3.0190503717471024</v>
      </c>
      <c r="E563" s="2">
        <f t="shared" si="26"/>
        <v>9.1146651471463169</v>
      </c>
    </row>
    <row r="564" spans="1:5">
      <c r="A564" s="2">
        <v>5</v>
      </c>
      <c r="B564" s="2">
        <v>29.7559</v>
      </c>
      <c r="C564" s="2">
        <f t="shared" si="24"/>
        <v>27.95858769834863</v>
      </c>
      <c r="D564" s="2">
        <f t="shared" si="25"/>
        <v>-1.7973123016513703</v>
      </c>
      <c r="E564" s="2">
        <f t="shared" si="26"/>
        <v>3.2303315096673466</v>
      </c>
    </row>
    <row r="565" spans="1:5">
      <c r="A565" s="2">
        <v>5</v>
      </c>
      <c r="B565" s="2">
        <v>32.670099999999998</v>
      </c>
      <c r="C565" s="2">
        <f t="shared" si="24"/>
        <v>27.95858769834863</v>
      </c>
      <c r="D565" s="2">
        <f t="shared" si="25"/>
        <v>-4.7115123016513678</v>
      </c>
      <c r="E565" s="2">
        <f t="shared" si="26"/>
        <v>22.198348168612171</v>
      </c>
    </row>
    <row r="566" spans="1:5">
      <c r="A566" s="2">
        <v>5</v>
      </c>
      <c r="B566" s="2">
        <v>31.073599999999999</v>
      </c>
      <c r="C566" s="2">
        <f t="shared" si="24"/>
        <v>27.95858769834863</v>
      </c>
      <c r="D566" s="2">
        <f t="shared" si="25"/>
        <v>-3.1150123016513689</v>
      </c>
      <c r="E566" s="2">
        <f t="shared" si="26"/>
        <v>9.7033016394393581</v>
      </c>
    </row>
    <row r="567" spans="1:5">
      <c r="A567" s="2">
        <v>4.5999999999999996</v>
      </c>
      <c r="B567" s="2">
        <v>33.305199999999999</v>
      </c>
      <c r="C567" s="2">
        <f t="shared" si="24"/>
        <v>29.766957837067409</v>
      </c>
      <c r="D567" s="2">
        <f t="shared" si="25"/>
        <v>-3.5382421629325904</v>
      </c>
      <c r="E567" s="2">
        <f t="shared" si="26"/>
        <v>12.519157603553897</v>
      </c>
    </row>
    <row r="568" spans="1:5">
      <c r="A568" s="2">
        <v>3.5</v>
      </c>
      <c r="B568" s="2">
        <v>31.5</v>
      </c>
      <c r="C568" s="2">
        <f t="shared" si="24"/>
        <v>34.739975718544045</v>
      </c>
      <c r="D568" s="2">
        <f t="shared" si="25"/>
        <v>3.239975718544045</v>
      </c>
      <c r="E568" s="2">
        <f t="shared" si="26"/>
        <v>10.497442656755</v>
      </c>
    </row>
    <row r="569" spans="1:5">
      <c r="A569" s="2">
        <v>3.5</v>
      </c>
      <c r="B569" s="2">
        <v>34.700000000000003</v>
      </c>
      <c r="C569" s="2">
        <f t="shared" si="24"/>
        <v>34.739975718544045</v>
      </c>
      <c r="D569" s="2">
        <f t="shared" si="25"/>
        <v>3.9975718544042138E-2</v>
      </c>
      <c r="E569" s="2">
        <f t="shared" si="26"/>
        <v>1.5980580731124745E-3</v>
      </c>
    </row>
    <row r="570" spans="1:5">
      <c r="A570" s="2">
        <v>3.5</v>
      </c>
      <c r="B570" s="2">
        <v>33</v>
      </c>
      <c r="C570" s="2">
        <f t="shared" si="24"/>
        <v>34.739975718544045</v>
      </c>
      <c r="D570" s="2">
        <f t="shared" si="25"/>
        <v>1.739975718544045</v>
      </c>
      <c r="E570" s="2">
        <f t="shared" si="26"/>
        <v>3.0275155011228656</v>
      </c>
    </row>
    <row r="571" spans="1:5">
      <c r="A571" s="2">
        <v>4.5999999999999996</v>
      </c>
      <c r="B571" s="2">
        <v>33.305199999999999</v>
      </c>
      <c r="C571" s="2">
        <f t="shared" si="24"/>
        <v>29.766957837067409</v>
      </c>
      <c r="D571" s="2">
        <f t="shared" si="25"/>
        <v>-3.5382421629325904</v>
      </c>
      <c r="E571" s="2">
        <f t="shared" si="26"/>
        <v>12.519157603553897</v>
      </c>
    </row>
    <row r="572" spans="1:5">
      <c r="A572" s="2">
        <v>4.2</v>
      </c>
      <c r="B572" s="2">
        <v>24.183700000000002</v>
      </c>
      <c r="C572" s="2">
        <f t="shared" si="24"/>
        <v>31.575327975786184</v>
      </c>
      <c r="D572" s="2">
        <f t="shared" si="25"/>
        <v>7.3916279757861822</v>
      </c>
      <c r="E572" s="2">
        <f t="shared" si="26"/>
        <v>54.636164132424931</v>
      </c>
    </row>
    <row r="573" spans="1:5">
      <c r="A573" s="2">
        <v>4.7</v>
      </c>
      <c r="B573" s="2">
        <v>25.510200000000001</v>
      </c>
      <c r="C573" s="2">
        <f t="shared" si="24"/>
        <v>29.314865302387712</v>
      </c>
      <c r="D573" s="2">
        <f t="shared" si="25"/>
        <v>3.8046653023877113</v>
      </c>
      <c r="E573" s="2">
        <f t="shared" si="26"/>
        <v>14.475478063192975</v>
      </c>
    </row>
    <row r="574" spans="1:5">
      <c r="A574" s="2">
        <v>5.5</v>
      </c>
      <c r="B574" s="2">
        <v>21.4</v>
      </c>
      <c r="C574" s="2">
        <f t="shared" si="24"/>
        <v>25.698125024950162</v>
      </c>
      <c r="D574" s="2">
        <f t="shared" si="25"/>
        <v>4.2981250249501635</v>
      </c>
      <c r="E574" s="2">
        <f t="shared" si="26"/>
        <v>18.473878730102843</v>
      </c>
    </row>
    <row r="575" spans="1:5">
      <c r="A575" s="2">
        <v>6</v>
      </c>
      <c r="B575" s="2">
        <v>21.4</v>
      </c>
      <c r="C575" s="2">
        <f t="shared" si="24"/>
        <v>23.43766235155169</v>
      </c>
      <c r="D575" s="2">
        <f t="shared" si="25"/>
        <v>2.0376623515516918</v>
      </c>
      <c r="E575" s="2">
        <f t="shared" si="26"/>
        <v>4.1520678589311704</v>
      </c>
    </row>
    <row r="576" spans="1:5">
      <c r="A576" s="2">
        <v>6</v>
      </c>
      <c r="B576" s="2">
        <v>21.7</v>
      </c>
      <c r="C576" s="2">
        <f t="shared" si="24"/>
        <v>23.43766235155169</v>
      </c>
      <c r="D576" s="2">
        <f t="shared" si="25"/>
        <v>1.7376623515516911</v>
      </c>
      <c r="E576" s="2">
        <f t="shared" si="26"/>
        <v>3.0194704480001531</v>
      </c>
    </row>
    <row r="577" spans="1:5">
      <c r="A577" s="2">
        <v>5.5</v>
      </c>
      <c r="B577" s="2">
        <v>32</v>
      </c>
      <c r="C577" s="2">
        <f t="shared" si="24"/>
        <v>25.698125024950162</v>
      </c>
      <c r="D577" s="2">
        <f t="shared" si="25"/>
        <v>-6.301874975049838</v>
      </c>
      <c r="E577" s="2">
        <f t="shared" si="26"/>
        <v>39.713628201159395</v>
      </c>
    </row>
    <row r="578" spans="1:5">
      <c r="A578" s="2">
        <v>5.5</v>
      </c>
      <c r="B578" s="2">
        <v>29.8</v>
      </c>
      <c r="C578" s="2">
        <f t="shared" si="24"/>
        <v>25.698125024950162</v>
      </c>
      <c r="D578" s="2">
        <f t="shared" si="25"/>
        <v>-4.1018749750498387</v>
      </c>
      <c r="E578" s="2">
        <f t="shared" si="26"/>
        <v>16.825378310940113</v>
      </c>
    </row>
    <row r="579" spans="1:5">
      <c r="A579" s="2">
        <v>5.5</v>
      </c>
      <c r="B579" s="2">
        <v>23.9</v>
      </c>
      <c r="C579" s="2">
        <f t="shared" ref="C579:C642" si="27">$G$3+($G$4*A579)</f>
        <v>25.698125024950162</v>
      </c>
      <c r="D579" s="2">
        <f t="shared" ref="D579:D642" si="28">C579-B579</f>
        <v>1.7981250249501635</v>
      </c>
      <c r="E579" s="2">
        <f t="shared" ref="E579:E642" si="29">D579^2</f>
        <v>3.2332536053520258</v>
      </c>
    </row>
    <row r="580" spans="1:5">
      <c r="A580" s="2">
        <v>6.3</v>
      </c>
      <c r="B580" s="2">
        <v>24.6</v>
      </c>
      <c r="C580" s="2">
        <f t="shared" si="27"/>
        <v>22.081384747512608</v>
      </c>
      <c r="D580" s="2">
        <f t="shared" si="28"/>
        <v>-2.5186152524873933</v>
      </c>
      <c r="E580" s="2">
        <f t="shared" si="29"/>
        <v>6.3434227900621361</v>
      </c>
    </row>
    <row r="581" spans="1:5">
      <c r="A581" s="2">
        <v>6</v>
      </c>
      <c r="B581" s="2">
        <v>23.1</v>
      </c>
      <c r="C581" s="2">
        <f t="shared" si="27"/>
        <v>23.43766235155169</v>
      </c>
      <c r="D581" s="2">
        <f t="shared" si="28"/>
        <v>0.337662351551689</v>
      </c>
      <c r="E581" s="2">
        <f t="shared" si="29"/>
        <v>0.11401586365541641</v>
      </c>
    </row>
    <row r="582" spans="1:5">
      <c r="A582" s="2">
        <v>3.5</v>
      </c>
      <c r="B582" s="2">
        <v>35</v>
      </c>
      <c r="C582" s="2">
        <f t="shared" si="27"/>
        <v>34.739975718544045</v>
      </c>
      <c r="D582" s="2">
        <f t="shared" si="28"/>
        <v>-0.26002428145595502</v>
      </c>
      <c r="E582" s="2">
        <f t="shared" si="29"/>
        <v>6.7612626946685711E-2</v>
      </c>
    </row>
    <row r="583" spans="1:5">
      <c r="A583" s="2">
        <v>4.8</v>
      </c>
      <c r="B583" s="2">
        <v>33.260300000000001</v>
      </c>
      <c r="C583" s="2">
        <f t="shared" si="27"/>
        <v>28.862772767708019</v>
      </c>
      <c r="D583" s="2">
        <f t="shared" si="28"/>
        <v>-4.3975272322919814</v>
      </c>
      <c r="E583" s="2">
        <f t="shared" si="29"/>
        <v>19.338245758749576</v>
      </c>
    </row>
    <row r="584" spans="1:5">
      <c r="A584" s="2">
        <v>4.8</v>
      </c>
      <c r="B584" s="2">
        <v>33.260300000000001</v>
      </c>
      <c r="C584" s="2">
        <f t="shared" si="27"/>
        <v>28.862772767708019</v>
      </c>
      <c r="D584" s="2">
        <f t="shared" si="28"/>
        <v>-4.3975272322919814</v>
      </c>
      <c r="E584" s="2">
        <f t="shared" si="29"/>
        <v>19.338245758749576</v>
      </c>
    </row>
    <row r="585" spans="1:5">
      <c r="A585" s="2">
        <v>4.8</v>
      </c>
      <c r="B585" s="2">
        <v>32.026299999999999</v>
      </c>
      <c r="C585" s="2">
        <f t="shared" si="27"/>
        <v>28.862772767708019</v>
      </c>
      <c r="D585" s="2">
        <f t="shared" si="28"/>
        <v>-3.1635272322919796</v>
      </c>
      <c r="E585" s="2">
        <f t="shared" si="29"/>
        <v>10.007904549452952</v>
      </c>
    </row>
    <row r="586" spans="1:5">
      <c r="A586" s="2">
        <v>6.6</v>
      </c>
      <c r="B586" s="2">
        <v>27.3</v>
      </c>
      <c r="C586" s="2">
        <f t="shared" si="27"/>
        <v>20.725107143473526</v>
      </c>
      <c r="D586" s="2">
        <f t="shared" si="28"/>
        <v>-6.5748928565264748</v>
      </c>
      <c r="E586" s="2">
        <f t="shared" si="29"/>
        <v>43.229216074802871</v>
      </c>
    </row>
    <row r="587" spans="1:5">
      <c r="A587" s="2">
        <v>6.7</v>
      </c>
      <c r="B587" s="2">
        <v>24.2</v>
      </c>
      <c r="C587" s="2">
        <f t="shared" si="27"/>
        <v>20.273014608793829</v>
      </c>
      <c r="D587" s="2">
        <f t="shared" si="28"/>
        <v>-3.9269853912061699</v>
      </c>
      <c r="E587" s="2">
        <f t="shared" si="29"/>
        <v>15.421214262746675</v>
      </c>
    </row>
    <row r="588" spans="1:5">
      <c r="A588" s="2">
        <v>3.5</v>
      </c>
      <c r="B588" s="2">
        <v>39.799999999999997</v>
      </c>
      <c r="C588" s="2">
        <f t="shared" si="27"/>
        <v>34.739975718544045</v>
      </c>
      <c r="D588" s="2">
        <f t="shared" si="28"/>
        <v>-5.0600242814559522</v>
      </c>
      <c r="E588" s="2">
        <f t="shared" si="29"/>
        <v>25.603845728923826</v>
      </c>
    </row>
    <row r="589" spans="1:5">
      <c r="A589" s="2">
        <v>2</v>
      </c>
      <c r="B589" s="2">
        <v>40.400300000000001</v>
      </c>
      <c r="C589" s="2">
        <f t="shared" si="27"/>
        <v>41.521363738739453</v>
      </c>
      <c r="D589" s="2">
        <f t="shared" si="28"/>
        <v>1.1210637387394513</v>
      </c>
      <c r="E589" s="2">
        <f t="shared" si="29"/>
        <v>1.2567839063164767</v>
      </c>
    </row>
    <row r="590" spans="1:5">
      <c r="A590" s="2">
        <v>2</v>
      </c>
      <c r="B590" s="2">
        <v>38.870199999999997</v>
      </c>
      <c r="C590" s="2">
        <f t="shared" si="27"/>
        <v>41.521363738739453</v>
      </c>
      <c r="D590" s="2">
        <f t="shared" si="28"/>
        <v>2.6511637387394558</v>
      </c>
      <c r="E590" s="2">
        <f t="shared" si="29"/>
        <v>7.0286691696069692</v>
      </c>
    </row>
    <row r="591" spans="1:5">
      <c r="A591" s="2">
        <v>2</v>
      </c>
      <c r="B591" s="2">
        <v>60.1</v>
      </c>
      <c r="C591" s="2">
        <f t="shared" si="27"/>
        <v>41.521363738739453</v>
      </c>
      <c r="D591" s="2">
        <f t="shared" si="28"/>
        <v>-18.578636261260549</v>
      </c>
      <c r="E591" s="2">
        <f t="shared" si="29"/>
        <v>345.16572532822534</v>
      </c>
    </row>
    <row r="592" spans="1:5">
      <c r="A592" s="2">
        <v>2</v>
      </c>
      <c r="B592" s="2">
        <v>37.1</v>
      </c>
      <c r="C592" s="2">
        <f t="shared" si="27"/>
        <v>41.521363738739453</v>
      </c>
      <c r="D592" s="2">
        <f t="shared" si="28"/>
        <v>4.4213637387394513</v>
      </c>
      <c r="E592" s="2">
        <f t="shared" si="29"/>
        <v>19.548457310240099</v>
      </c>
    </row>
    <row r="593" spans="1:5">
      <c r="A593" s="2">
        <v>2</v>
      </c>
      <c r="B593" s="2">
        <v>37.798900000000003</v>
      </c>
      <c r="C593" s="2">
        <f t="shared" si="27"/>
        <v>41.521363738739453</v>
      </c>
      <c r="D593" s="2">
        <f t="shared" si="28"/>
        <v>3.7224637387394495</v>
      </c>
      <c r="E593" s="2">
        <f t="shared" si="29"/>
        <v>13.856736286230081</v>
      </c>
    </row>
    <row r="594" spans="1:5">
      <c r="A594" s="2">
        <v>3</v>
      </c>
      <c r="B594" s="2">
        <v>38.169600000000003</v>
      </c>
      <c r="C594" s="2">
        <f t="shared" si="27"/>
        <v>37.000438391942517</v>
      </c>
      <c r="D594" s="2">
        <f t="shared" si="28"/>
        <v>-1.169161608057486</v>
      </c>
      <c r="E594" s="2">
        <f t="shared" si="29"/>
        <v>1.3669388657555666</v>
      </c>
    </row>
    <row r="595" spans="1:5">
      <c r="A595" s="2">
        <v>3</v>
      </c>
      <c r="B595" s="2">
        <v>36.798000000000002</v>
      </c>
      <c r="C595" s="2">
        <f t="shared" si="27"/>
        <v>37.000438391942517</v>
      </c>
      <c r="D595" s="2">
        <f t="shared" si="28"/>
        <v>0.20243839194251478</v>
      </c>
      <c r="E595" s="2">
        <f t="shared" si="29"/>
        <v>4.0981302532271231E-2</v>
      </c>
    </row>
    <row r="596" spans="1:5">
      <c r="A596" s="2">
        <v>3</v>
      </c>
      <c r="B596" s="2">
        <v>35.540399999999998</v>
      </c>
      <c r="C596" s="2">
        <f t="shared" si="27"/>
        <v>37.000438391942517</v>
      </c>
      <c r="D596" s="2">
        <f t="shared" si="28"/>
        <v>1.4600383919425184</v>
      </c>
      <c r="E596" s="2">
        <f t="shared" si="29"/>
        <v>2.1317121059460948</v>
      </c>
    </row>
    <row r="597" spans="1:5">
      <c r="A597" s="2">
        <v>3</v>
      </c>
      <c r="B597" s="2">
        <v>35.460599999999999</v>
      </c>
      <c r="C597" s="2">
        <f t="shared" si="27"/>
        <v>37.000438391942517</v>
      </c>
      <c r="D597" s="2">
        <f t="shared" si="28"/>
        <v>1.5398383919425171</v>
      </c>
      <c r="E597" s="2">
        <f t="shared" si="29"/>
        <v>2.3711022733001172</v>
      </c>
    </row>
    <row r="598" spans="1:5">
      <c r="A598" s="2">
        <v>3</v>
      </c>
      <c r="B598" s="2">
        <v>38.299999999999997</v>
      </c>
      <c r="C598" s="2">
        <f t="shared" si="27"/>
        <v>37.000438391942517</v>
      </c>
      <c r="D598" s="2">
        <f t="shared" si="28"/>
        <v>-1.2995616080574806</v>
      </c>
      <c r="E598" s="2">
        <f t="shared" si="29"/>
        <v>1.6888603731369447</v>
      </c>
    </row>
    <row r="599" spans="1:5">
      <c r="A599" s="2">
        <v>3.6</v>
      </c>
      <c r="B599" s="2">
        <v>37</v>
      </c>
      <c r="C599" s="2">
        <f t="shared" si="27"/>
        <v>34.287883183864352</v>
      </c>
      <c r="D599" s="2">
        <f t="shared" si="28"/>
        <v>-2.7121168161356479</v>
      </c>
      <c r="E599" s="2">
        <f t="shared" si="29"/>
        <v>7.3555776243657638</v>
      </c>
    </row>
    <row r="600" spans="1:5">
      <c r="A600" s="2">
        <v>3</v>
      </c>
      <c r="B600" s="2">
        <v>36.1</v>
      </c>
      <c r="C600" s="2">
        <f t="shared" si="27"/>
        <v>37.000438391942517</v>
      </c>
      <c r="D600" s="2">
        <f t="shared" si="28"/>
        <v>0.90043839194251518</v>
      </c>
      <c r="E600" s="2">
        <f t="shared" si="29"/>
        <v>0.81078929768402264</v>
      </c>
    </row>
    <row r="601" spans="1:5">
      <c r="A601" s="2">
        <v>3.6</v>
      </c>
      <c r="B601" s="2">
        <v>37.200000000000003</v>
      </c>
      <c r="C601" s="2">
        <f t="shared" si="27"/>
        <v>34.287883183864352</v>
      </c>
      <c r="D601" s="2">
        <f t="shared" si="28"/>
        <v>-2.9121168161356508</v>
      </c>
      <c r="E601" s="2">
        <f t="shared" si="29"/>
        <v>8.480424350820039</v>
      </c>
    </row>
    <row r="602" spans="1:5">
      <c r="A602" s="2">
        <v>2</v>
      </c>
      <c r="B602" s="2">
        <v>43.9</v>
      </c>
      <c r="C602" s="2">
        <f t="shared" si="27"/>
        <v>41.521363738739453</v>
      </c>
      <c r="D602" s="2">
        <f t="shared" si="28"/>
        <v>-2.3786362612605458</v>
      </c>
      <c r="E602" s="2">
        <f t="shared" si="29"/>
        <v>5.6579104633835478</v>
      </c>
    </row>
    <row r="603" spans="1:5">
      <c r="A603" s="2">
        <v>2</v>
      </c>
      <c r="B603" s="2">
        <v>38</v>
      </c>
      <c r="C603" s="2">
        <f t="shared" si="27"/>
        <v>41.521363738739453</v>
      </c>
      <c r="D603" s="2">
        <f t="shared" si="28"/>
        <v>3.5213637387394527</v>
      </c>
      <c r="E603" s="2">
        <f t="shared" si="29"/>
        <v>12.400002580509097</v>
      </c>
    </row>
    <row r="604" spans="1:5">
      <c r="A604" s="2">
        <v>2.4</v>
      </c>
      <c r="B604" s="2">
        <v>35.299999999999997</v>
      </c>
      <c r="C604" s="2">
        <f t="shared" si="27"/>
        <v>39.712993600020681</v>
      </c>
      <c r="D604" s="2">
        <f t="shared" si="28"/>
        <v>4.412993600020684</v>
      </c>
      <c r="E604" s="2">
        <f t="shared" si="29"/>
        <v>19.474512513823516</v>
      </c>
    </row>
    <row r="605" spans="1:5">
      <c r="A605" s="2">
        <v>2.4</v>
      </c>
      <c r="B605" s="2">
        <v>40.1</v>
      </c>
      <c r="C605" s="2">
        <f t="shared" si="27"/>
        <v>39.712993600020681</v>
      </c>
      <c r="D605" s="2">
        <f t="shared" si="28"/>
        <v>-0.38700639997932029</v>
      </c>
      <c r="E605" s="2">
        <f t="shared" si="29"/>
        <v>0.14977395362495363</v>
      </c>
    </row>
    <row r="606" spans="1:5">
      <c r="A606" s="2">
        <v>1.5</v>
      </c>
      <c r="B606" s="2">
        <v>46.2622</v>
      </c>
      <c r="C606" s="2">
        <f t="shared" si="27"/>
        <v>43.781826412137924</v>
      </c>
      <c r="D606" s="2">
        <f t="shared" si="28"/>
        <v>-2.4803735878620756</v>
      </c>
      <c r="E606" s="2">
        <f t="shared" si="29"/>
        <v>6.1522531353637859</v>
      </c>
    </row>
    <row r="607" spans="1:5">
      <c r="A607" s="2">
        <v>1.5</v>
      </c>
      <c r="B607" s="2">
        <v>49.3</v>
      </c>
      <c r="C607" s="2">
        <f t="shared" si="27"/>
        <v>43.781826412137924</v>
      </c>
      <c r="D607" s="2">
        <f t="shared" si="28"/>
        <v>-5.5181735878620728</v>
      </c>
      <c r="E607" s="2">
        <f t="shared" si="29"/>
        <v>30.450239745778582</v>
      </c>
    </row>
    <row r="608" spans="1:5">
      <c r="A608" s="2">
        <v>1.5</v>
      </c>
      <c r="B608" s="2">
        <v>47.4</v>
      </c>
      <c r="C608" s="2">
        <f t="shared" si="27"/>
        <v>43.781826412137924</v>
      </c>
      <c r="D608" s="2">
        <f t="shared" si="28"/>
        <v>-3.6181735878620742</v>
      </c>
      <c r="E608" s="2">
        <f t="shared" si="29"/>
        <v>13.091180111902714</v>
      </c>
    </row>
    <row r="609" spans="1:5">
      <c r="A609" s="2">
        <v>2</v>
      </c>
      <c r="B609" s="2">
        <v>42.6</v>
      </c>
      <c r="C609" s="2">
        <f t="shared" si="27"/>
        <v>41.521363738739453</v>
      </c>
      <c r="D609" s="2">
        <f t="shared" si="28"/>
        <v>-1.0786362612605487</v>
      </c>
      <c r="E609" s="2">
        <f t="shared" si="29"/>
        <v>1.1634561841061346</v>
      </c>
    </row>
    <row r="610" spans="1:5">
      <c r="A610" s="2">
        <v>2</v>
      </c>
      <c r="B610" s="2">
        <v>43.5</v>
      </c>
      <c r="C610" s="2">
        <f t="shared" si="27"/>
        <v>41.521363738739453</v>
      </c>
      <c r="D610" s="2">
        <f t="shared" si="28"/>
        <v>-1.9786362612605473</v>
      </c>
      <c r="E610" s="2">
        <f t="shared" si="29"/>
        <v>3.9150014543751168</v>
      </c>
    </row>
    <row r="611" spans="1:5">
      <c r="A611" s="2">
        <v>3.5</v>
      </c>
      <c r="B611" s="2">
        <v>33.299999999999997</v>
      </c>
      <c r="C611" s="2">
        <f t="shared" si="27"/>
        <v>34.739975718544045</v>
      </c>
      <c r="D611" s="2">
        <f t="shared" si="28"/>
        <v>1.4399757185440478</v>
      </c>
      <c r="E611" s="2">
        <f t="shared" si="29"/>
        <v>2.0735300699964467</v>
      </c>
    </row>
    <row r="612" spans="1:5">
      <c r="A612" s="2">
        <v>3.5</v>
      </c>
      <c r="B612" s="2">
        <v>32.348999999999997</v>
      </c>
      <c r="C612" s="2">
        <f t="shared" si="27"/>
        <v>34.739975718544045</v>
      </c>
      <c r="D612" s="2">
        <f t="shared" si="28"/>
        <v>2.3909757185440483</v>
      </c>
      <c r="E612" s="2">
        <f t="shared" si="29"/>
        <v>5.716764886667228</v>
      </c>
    </row>
    <row r="613" spans="1:5">
      <c r="A613" s="2">
        <v>1.6</v>
      </c>
      <c r="B613" s="2">
        <v>43.5</v>
      </c>
      <c r="C613" s="2">
        <f t="shared" si="27"/>
        <v>43.329733877458231</v>
      </c>
      <c r="D613" s="2">
        <f t="shared" si="28"/>
        <v>-0.17026612254176854</v>
      </c>
      <c r="E613" s="2">
        <f t="shared" si="29"/>
        <v>2.8990552485408539E-2</v>
      </c>
    </row>
    <row r="614" spans="1:5">
      <c r="A614" s="2">
        <v>1.6</v>
      </c>
      <c r="B614" s="2">
        <v>44.2</v>
      </c>
      <c r="C614" s="2">
        <f t="shared" si="27"/>
        <v>43.329733877458231</v>
      </c>
      <c r="D614" s="2">
        <f t="shared" si="28"/>
        <v>-0.87026612254177138</v>
      </c>
      <c r="E614" s="2">
        <f t="shared" si="29"/>
        <v>0.75736312404388939</v>
      </c>
    </row>
    <row r="615" spans="1:5">
      <c r="A615" s="2">
        <v>2</v>
      </c>
      <c r="B615" s="2">
        <v>41.8</v>
      </c>
      <c r="C615" s="2">
        <f t="shared" si="27"/>
        <v>41.521363738739453</v>
      </c>
      <c r="D615" s="2">
        <f t="shared" si="28"/>
        <v>-0.27863626126054442</v>
      </c>
      <c r="E615" s="2">
        <f t="shared" si="29"/>
        <v>7.7638166089254362E-2</v>
      </c>
    </row>
    <row r="616" spans="1:5">
      <c r="A616" s="2">
        <v>2</v>
      </c>
      <c r="B616" s="2">
        <v>42.8</v>
      </c>
      <c r="C616" s="2">
        <f t="shared" si="27"/>
        <v>41.521363738739453</v>
      </c>
      <c r="D616" s="2">
        <f t="shared" si="28"/>
        <v>-1.2786362612605444</v>
      </c>
      <c r="E616" s="2">
        <f t="shared" si="29"/>
        <v>1.6349106886103433</v>
      </c>
    </row>
    <row r="617" spans="1:5">
      <c r="A617" s="2">
        <v>2</v>
      </c>
      <c r="B617" s="2">
        <v>34.700000000000003</v>
      </c>
      <c r="C617" s="2">
        <f t="shared" si="27"/>
        <v>41.521363738739453</v>
      </c>
      <c r="D617" s="2">
        <f t="shared" si="28"/>
        <v>6.8213637387394499</v>
      </c>
      <c r="E617" s="2">
        <f t="shared" si="29"/>
        <v>46.531003256189443</v>
      </c>
    </row>
    <row r="618" spans="1:5">
      <c r="A618" s="2">
        <v>2.4</v>
      </c>
      <c r="B618" s="2">
        <v>37.221800000000002</v>
      </c>
      <c r="C618" s="2">
        <f t="shared" si="27"/>
        <v>39.712993600020681</v>
      </c>
      <c r="D618" s="2">
        <f t="shared" si="28"/>
        <v>2.4911936000206794</v>
      </c>
      <c r="E618" s="2">
        <f t="shared" si="29"/>
        <v>6.2060455527839924</v>
      </c>
    </row>
    <row r="619" spans="1:5">
      <c r="A619" s="2">
        <v>2.4</v>
      </c>
      <c r="B619" s="2">
        <v>37.491100000000003</v>
      </c>
      <c r="C619" s="2">
        <f t="shared" si="27"/>
        <v>39.712993600020681</v>
      </c>
      <c r="D619" s="2">
        <f t="shared" si="28"/>
        <v>2.2218936000206782</v>
      </c>
      <c r="E619" s="2">
        <f t="shared" si="29"/>
        <v>4.9368111698128496</v>
      </c>
    </row>
    <row r="620" spans="1:5">
      <c r="A620" s="2">
        <v>1.8</v>
      </c>
      <c r="B620" s="2">
        <v>41.798999999999999</v>
      </c>
      <c r="C620" s="2">
        <f t="shared" si="27"/>
        <v>42.425548808098846</v>
      </c>
      <c r="D620" s="2">
        <f t="shared" si="28"/>
        <v>0.62654880809884617</v>
      </c>
      <c r="E620" s="2">
        <f t="shared" si="29"/>
        <v>0.39256340893008473</v>
      </c>
    </row>
    <row r="621" spans="1:5">
      <c r="A621" s="2">
        <v>1.8</v>
      </c>
      <c r="B621" s="2">
        <v>43.260899999999999</v>
      </c>
      <c r="C621" s="2">
        <f t="shared" si="27"/>
        <v>42.425548808098846</v>
      </c>
      <c r="D621" s="2">
        <f t="shared" si="28"/>
        <v>-0.83535119190115381</v>
      </c>
      <c r="E621" s="2">
        <f t="shared" si="29"/>
        <v>0.69781161381067836</v>
      </c>
    </row>
    <row r="622" spans="1:5">
      <c r="A622" s="2">
        <v>1.8</v>
      </c>
      <c r="B622" s="2">
        <v>43.7</v>
      </c>
      <c r="C622" s="2">
        <f t="shared" si="27"/>
        <v>42.425548808098846</v>
      </c>
      <c r="D622" s="2">
        <f t="shared" si="28"/>
        <v>-1.2744511919011572</v>
      </c>
      <c r="E622" s="2">
        <f t="shared" si="29"/>
        <v>1.6242258405382801</v>
      </c>
    </row>
    <row r="623" spans="1:5">
      <c r="A623" s="2">
        <v>1.8</v>
      </c>
      <c r="B623" s="2">
        <v>44.8</v>
      </c>
      <c r="C623" s="2">
        <f t="shared" si="27"/>
        <v>42.425548808098846</v>
      </c>
      <c r="D623" s="2">
        <f t="shared" si="28"/>
        <v>-2.3744511919011515</v>
      </c>
      <c r="E623" s="2">
        <f t="shared" si="29"/>
        <v>5.6380184627207992</v>
      </c>
    </row>
    <row r="624" spans="1:5">
      <c r="A624" s="2">
        <v>2.4</v>
      </c>
      <c r="B624" s="2">
        <v>40</v>
      </c>
      <c r="C624" s="2">
        <f t="shared" si="27"/>
        <v>39.712993600020681</v>
      </c>
      <c r="D624" s="2">
        <f t="shared" si="28"/>
        <v>-0.28700639997931887</v>
      </c>
      <c r="E624" s="2">
        <f t="shared" si="29"/>
        <v>8.2372673629088761E-2</v>
      </c>
    </row>
    <row r="625" spans="1:5">
      <c r="A625" s="2">
        <v>2.4</v>
      </c>
      <c r="B625" s="2">
        <v>38.6</v>
      </c>
      <c r="C625" s="2">
        <f t="shared" si="27"/>
        <v>39.712993600020681</v>
      </c>
      <c r="D625" s="2">
        <f t="shared" si="28"/>
        <v>1.1129936000206797</v>
      </c>
      <c r="E625" s="2">
        <f t="shared" si="29"/>
        <v>1.2387547536869927</v>
      </c>
    </row>
    <row r="626" spans="1:5">
      <c r="A626" s="2">
        <v>2.4</v>
      </c>
      <c r="B626" s="2">
        <v>35.587699999999998</v>
      </c>
      <c r="C626" s="2">
        <f t="shared" si="27"/>
        <v>39.712993600020681</v>
      </c>
      <c r="D626" s="2">
        <f t="shared" si="28"/>
        <v>4.125293600020683</v>
      </c>
      <c r="E626" s="2">
        <f t="shared" si="29"/>
        <v>17.018047286371608</v>
      </c>
    </row>
    <row r="627" spans="1:5">
      <c r="A627" s="2">
        <v>2</v>
      </c>
      <c r="B627" s="2">
        <v>37.5</v>
      </c>
      <c r="C627" s="2">
        <f t="shared" si="27"/>
        <v>41.521363738739453</v>
      </c>
      <c r="D627" s="2">
        <f t="shared" si="28"/>
        <v>4.0213637387394527</v>
      </c>
      <c r="E627" s="2">
        <f t="shared" si="29"/>
        <v>16.171366319248548</v>
      </c>
    </row>
    <row r="628" spans="1:5">
      <c r="A628" s="2">
        <v>2</v>
      </c>
      <c r="B628" s="2">
        <v>43.1</v>
      </c>
      <c r="C628" s="2">
        <f t="shared" si="27"/>
        <v>41.521363738739453</v>
      </c>
      <c r="D628" s="2">
        <f t="shared" si="28"/>
        <v>-1.5786362612605487</v>
      </c>
      <c r="E628" s="2">
        <f t="shared" si="29"/>
        <v>2.4920924453666835</v>
      </c>
    </row>
    <row r="629" spans="1:5">
      <c r="A629" s="2">
        <v>2</v>
      </c>
      <c r="B629" s="2">
        <v>41.0456</v>
      </c>
      <c r="C629" s="2">
        <f t="shared" si="27"/>
        <v>41.521363738739453</v>
      </c>
      <c r="D629" s="2">
        <f t="shared" si="28"/>
        <v>0.47576373873945244</v>
      </c>
      <c r="E629" s="2">
        <f t="shared" si="29"/>
        <v>0.22635113509934196</v>
      </c>
    </row>
    <row r="630" spans="1:5">
      <c r="A630" s="2">
        <v>2</v>
      </c>
      <c r="B630" s="2">
        <v>38.462699999999998</v>
      </c>
      <c r="C630" s="2">
        <f t="shared" si="27"/>
        <v>41.521363738739453</v>
      </c>
      <c r="D630" s="2">
        <f t="shared" si="28"/>
        <v>3.0586637387394546</v>
      </c>
      <c r="E630" s="2">
        <f t="shared" si="29"/>
        <v>9.3554238666796188</v>
      </c>
    </row>
    <row r="631" spans="1:5">
      <c r="A631" s="2">
        <v>2</v>
      </c>
      <c r="B631" s="2">
        <v>38.200000000000003</v>
      </c>
      <c r="C631" s="2">
        <f t="shared" si="27"/>
        <v>41.521363738739453</v>
      </c>
      <c r="D631" s="2">
        <f t="shared" si="28"/>
        <v>3.3213637387394499</v>
      </c>
      <c r="E631" s="2">
        <f t="shared" si="29"/>
        <v>11.031457085013297</v>
      </c>
    </row>
    <row r="632" spans="1:5">
      <c r="A632" s="2">
        <v>2.5</v>
      </c>
      <c r="B632" s="2">
        <v>37.070999999999998</v>
      </c>
      <c r="C632" s="2">
        <f t="shared" si="27"/>
        <v>39.260901065340988</v>
      </c>
      <c r="D632" s="2">
        <f t="shared" si="28"/>
        <v>2.1899010653409903</v>
      </c>
      <c r="E632" s="2">
        <f t="shared" si="29"/>
        <v>4.7956666759816038</v>
      </c>
    </row>
    <row r="633" spans="1:5">
      <c r="A633" s="2">
        <v>2.5</v>
      </c>
      <c r="B633" s="2">
        <v>35.922600000000003</v>
      </c>
      <c r="C633" s="2">
        <f t="shared" si="27"/>
        <v>39.260901065340988</v>
      </c>
      <c r="D633" s="2">
        <f t="shared" si="28"/>
        <v>3.3383010653409855</v>
      </c>
      <c r="E633" s="2">
        <f t="shared" si="29"/>
        <v>11.144254002856758</v>
      </c>
    </row>
    <row r="634" spans="1:5">
      <c r="A634" s="2">
        <v>2.5</v>
      </c>
      <c r="B634" s="2">
        <v>34.143500000000003</v>
      </c>
      <c r="C634" s="2">
        <f t="shared" si="27"/>
        <v>39.260901065340988</v>
      </c>
      <c r="D634" s="2">
        <f t="shared" si="28"/>
        <v>5.1174010653409852</v>
      </c>
      <c r="E634" s="2">
        <f t="shared" si="29"/>
        <v>26.187793663553048</v>
      </c>
    </row>
    <row r="635" spans="1:5">
      <c r="A635" s="2">
        <v>2.5</v>
      </c>
      <c r="B635" s="2">
        <v>32.910299999999999</v>
      </c>
      <c r="C635" s="2">
        <f t="shared" si="27"/>
        <v>39.260901065340988</v>
      </c>
      <c r="D635" s="2">
        <f t="shared" si="28"/>
        <v>6.3506010653409888</v>
      </c>
      <c r="E635" s="2">
        <f t="shared" si="29"/>
        <v>40.330133891110101</v>
      </c>
    </row>
    <row r="636" spans="1:5">
      <c r="A636" s="2">
        <v>2.5</v>
      </c>
      <c r="B636" s="2">
        <v>31.8</v>
      </c>
      <c r="C636" s="2">
        <f t="shared" si="27"/>
        <v>39.260901065340988</v>
      </c>
      <c r="D636" s="2">
        <f t="shared" si="28"/>
        <v>7.4609010653409875</v>
      </c>
      <c r="E636" s="2">
        <f t="shared" si="29"/>
        <v>55.665044706806285</v>
      </c>
    </row>
    <row r="637" spans="1:5">
      <c r="A637" s="2">
        <v>2</v>
      </c>
      <c r="B637" s="2">
        <v>42.3461</v>
      </c>
      <c r="C637" s="2">
        <f t="shared" si="27"/>
        <v>41.521363738739453</v>
      </c>
      <c r="D637" s="2">
        <f t="shared" si="28"/>
        <v>-0.82473626126054711</v>
      </c>
      <c r="E637" s="2">
        <f t="shared" si="29"/>
        <v>0.68018990063802542</v>
      </c>
    </row>
    <row r="638" spans="1:5">
      <c r="A638" s="2">
        <v>2</v>
      </c>
      <c r="B638" s="2">
        <v>41.566099999999999</v>
      </c>
      <c r="C638" s="2">
        <f t="shared" si="27"/>
        <v>41.521363738739453</v>
      </c>
      <c r="D638" s="2">
        <f t="shared" si="28"/>
        <v>-4.4736261260545973E-2</v>
      </c>
      <c r="E638" s="2">
        <f t="shared" si="29"/>
        <v>2.0013330715718263E-3</v>
      </c>
    </row>
    <row r="639" spans="1:5">
      <c r="A639" s="2">
        <v>2</v>
      </c>
      <c r="B639" s="2">
        <v>41.707799999999999</v>
      </c>
      <c r="C639" s="2">
        <f t="shared" si="27"/>
        <v>41.521363738739453</v>
      </c>
      <c r="D639" s="2">
        <f t="shared" si="28"/>
        <v>-0.18643626126054613</v>
      </c>
      <c r="E639" s="2">
        <f t="shared" si="29"/>
        <v>3.4758479512810615E-2</v>
      </c>
    </row>
    <row r="640" spans="1:5">
      <c r="A640" s="2">
        <v>2</v>
      </c>
      <c r="B640" s="2">
        <v>40.234499999999997</v>
      </c>
      <c r="C640" s="2">
        <f t="shared" si="27"/>
        <v>41.521363738739453</v>
      </c>
      <c r="D640" s="2">
        <f t="shared" si="28"/>
        <v>1.2868637387394557</v>
      </c>
      <c r="E640" s="2">
        <f t="shared" si="29"/>
        <v>1.65601828208249</v>
      </c>
    </row>
    <row r="641" spans="1:5">
      <c r="A641" s="2">
        <v>1.8</v>
      </c>
      <c r="B641" s="2">
        <v>43.628999999999998</v>
      </c>
      <c r="C641" s="2">
        <f t="shared" si="27"/>
        <v>42.425548808098846</v>
      </c>
      <c r="D641" s="2">
        <f t="shared" si="28"/>
        <v>-1.2034511919011521</v>
      </c>
      <c r="E641" s="2">
        <f t="shared" si="29"/>
        <v>1.4482947712883036</v>
      </c>
    </row>
    <row r="642" spans="1:5">
      <c r="A642" s="2">
        <v>1.8</v>
      </c>
      <c r="B642" s="2">
        <v>44.7393</v>
      </c>
      <c r="C642" s="2">
        <f t="shared" si="27"/>
        <v>42.425548808098846</v>
      </c>
      <c r="D642" s="2">
        <f t="shared" si="28"/>
        <v>-2.3137511919011544</v>
      </c>
      <c r="E642" s="2">
        <f t="shared" si="29"/>
        <v>5.3534445780240123</v>
      </c>
    </row>
    <row r="643" spans="1:5">
      <c r="A643" s="2">
        <v>2.4</v>
      </c>
      <c r="B643" s="2">
        <v>36.159599999999998</v>
      </c>
      <c r="C643" s="2">
        <f t="shared" ref="C643:C706" si="30">$G$3+($G$4*A643)</f>
        <v>39.712993600020681</v>
      </c>
      <c r="D643" s="2">
        <f t="shared" ref="D643:D706" si="31">C643-B643</f>
        <v>3.5533936000206836</v>
      </c>
      <c r="E643" s="2">
        <f t="shared" ref="E643:E706" si="32">D643^2</f>
        <v>12.626606076667954</v>
      </c>
    </row>
    <row r="644" spans="1:5">
      <c r="A644" s="2">
        <v>2.4</v>
      </c>
      <c r="B644" s="2">
        <v>38.957500000000003</v>
      </c>
      <c r="C644" s="2">
        <f t="shared" si="30"/>
        <v>39.712993600020681</v>
      </c>
      <c r="D644" s="2">
        <f t="shared" si="31"/>
        <v>0.755493600020678</v>
      </c>
      <c r="E644" s="2">
        <f t="shared" si="32"/>
        <v>0.57077057967220424</v>
      </c>
    </row>
    <row r="645" spans="1:5">
      <c r="A645" s="2">
        <v>2.4</v>
      </c>
      <c r="B645" s="2">
        <v>40.279600000000002</v>
      </c>
      <c r="C645" s="2">
        <f t="shared" si="30"/>
        <v>39.712993600020681</v>
      </c>
      <c r="D645" s="2">
        <f t="shared" si="31"/>
        <v>-0.56660639997932094</v>
      </c>
      <c r="E645" s="2">
        <f t="shared" si="32"/>
        <v>0.3210428124975262</v>
      </c>
    </row>
    <row r="646" spans="1:5">
      <c r="A646" s="2">
        <v>2.4</v>
      </c>
      <c r="B646" s="2">
        <v>38.700000000000003</v>
      </c>
      <c r="C646" s="2">
        <f t="shared" si="30"/>
        <v>39.712993600020681</v>
      </c>
      <c r="D646" s="2">
        <f t="shared" si="31"/>
        <v>1.0129936000206783</v>
      </c>
      <c r="E646" s="2">
        <f t="shared" si="32"/>
        <v>1.0261560336828539</v>
      </c>
    </row>
    <row r="647" spans="1:5">
      <c r="A647" s="2">
        <v>2.4</v>
      </c>
      <c r="B647" s="2">
        <v>38.700000000000003</v>
      </c>
      <c r="C647" s="2">
        <f t="shared" si="30"/>
        <v>39.712993600020681</v>
      </c>
      <c r="D647" s="2">
        <f t="shared" si="31"/>
        <v>1.0129936000206783</v>
      </c>
      <c r="E647" s="2">
        <f t="shared" si="32"/>
        <v>1.0261560336828539</v>
      </c>
    </row>
    <row r="648" spans="1:5">
      <c r="A648" s="2">
        <v>2</v>
      </c>
      <c r="B648" s="2">
        <v>60.1</v>
      </c>
      <c r="C648" s="2">
        <f t="shared" si="30"/>
        <v>41.521363738739453</v>
      </c>
      <c r="D648" s="2">
        <f t="shared" si="31"/>
        <v>-18.578636261260549</v>
      </c>
      <c r="E648" s="2">
        <f t="shared" si="32"/>
        <v>345.16572532822534</v>
      </c>
    </row>
    <row r="649" spans="1:5">
      <c r="A649" s="2">
        <v>2</v>
      </c>
      <c r="B649" s="2">
        <v>58.534999999999997</v>
      </c>
      <c r="C649" s="2">
        <f t="shared" si="30"/>
        <v>41.521363738739453</v>
      </c>
      <c r="D649" s="2">
        <f t="shared" si="31"/>
        <v>-17.013636261260544</v>
      </c>
      <c r="E649" s="2">
        <f t="shared" si="32"/>
        <v>289.46381883047968</v>
      </c>
    </row>
    <row r="650" spans="1:5">
      <c r="A650" s="2">
        <v>2.5</v>
      </c>
      <c r="B650" s="2">
        <v>39.571399999999997</v>
      </c>
      <c r="C650" s="2">
        <f t="shared" si="30"/>
        <v>39.260901065340988</v>
      </c>
      <c r="D650" s="2">
        <f t="shared" si="31"/>
        <v>-0.3104989346590088</v>
      </c>
      <c r="E650" s="2">
        <f t="shared" si="32"/>
        <v>9.6409588424379411E-2</v>
      </c>
    </row>
    <row r="651" spans="1:5">
      <c r="A651" s="2">
        <v>2.5</v>
      </c>
      <c r="B651" s="2">
        <v>40.0169</v>
      </c>
      <c r="C651" s="2">
        <f t="shared" si="30"/>
        <v>39.260901065340988</v>
      </c>
      <c r="D651" s="2">
        <f t="shared" si="31"/>
        <v>-0.75599893465901147</v>
      </c>
      <c r="E651" s="2">
        <f t="shared" si="32"/>
        <v>0.57153438920556032</v>
      </c>
    </row>
    <row r="652" spans="1:5">
      <c r="A652" s="2">
        <v>2.5</v>
      </c>
      <c r="B652" s="2">
        <v>37.6</v>
      </c>
      <c r="C652" s="2">
        <f t="shared" si="30"/>
        <v>39.260901065340988</v>
      </c>
      <c r="D652" s="2">
        <f t="shared" si="31"/>
        <v>1.6609010653409868</v>
      </c>
      <c r="E652" s="2">
        <f t="shared" si="32"/>
        <v>2.7585923488508248</v>
      </c>
    </row>
    <row r="653" spans="1:5">
      <c r="A653" s="2">
        <v>2.5</v>
      </c>
      <c r="B653" s="2">
        <v>37.5</v>
      </c>
      <c r="C653" s="2">
        <f t="shared" si="30"/>
        <v>39.260901065340988</v>
      </c>
      <c r="D653" s="2">
        <f t="shared" si="31"/>
        <v>1.7609010653409882</v>
      </c>
      <c r="E653" s="2">
        <f t="shared" si="32"/>
        <v>3.1007725619190274</v>
      </c>
    </row>
    <row r="654" spans="1:5">
      <c r="A654" s="2">
        <v>2.4</v>
      </c>
      <c r="B654" s="2">
        <v>39.347999999999999</v>
      </c>
      <c r="C654" s="2">
        <f t="shared" si="30"/>
        <v>39.712993600020681</v>
      </c>
      <c r="D654" s="2">
        <f t="shared" si="31"/>
        <v>0.36499360002068215</v>
      </c>
      <c r="E654" s="2">
        <f t="shared" si="32"/>
        <v>0.13322032805605771</v>
      </c>
    </row>
    <row r="655" spans="1:5">
      <c r="A655" s="2">
        <v>2.5</v>
      </c>
      <c r="B655" s="2">
        <v>40.4</v>
      </c>
      <c r="C655" s="2">
        <f t="shared" si="30"/>
        <v>39.260901065340988</v>
      </c>
      <c r="D655" s="2">
        <f t="shared" si="31"/>
        <v>-1.1390989346590104</v>
      </c>
      <c r="E655" s="2">
        <f t="shared" si="32"/>
        <v>1.2975463829412923</v>
      </c>
    </row>
    <row r="656" spans="1:5">
      <c r="A656" s="2">
        <v>2.5</v>
      </c>
      <c r="B656" s="2">
        <v>40.6</v>
      </c>
      <c r="C656" s="2">
        <f t="shared" si="30"/>
        <v>39.260901065340988</v>
      </c>
      <c r="D656" s="2">
        <f t="shared" si="31"/>
        <v>-1.3390989346590132</v>
      </c>
      <c r="E656" s="2">
        <f t="shared" si="32"/>
        <v>1.793185956804904</v>
      </c>
    </row>
    <row r="657" spans="1:5">
      <c r="A657" s="2">
        <v>3</v>
      </c>
      <c r="B657" s="2">
        <v>34.7286</v>
      </c>
      <c r="C657" s="2">
        <f t="shared" si="30"/>
        <v>37.000438391942517</v>
      </c>
      <c r="D657" s="2">
        <f t="shared" si="31"/>
        <v>2.2718383919425165</v>
      </c>
      <c r="E657" s="2">
        <f t="shared" si="32"/>
        <v>5.1612496791039595</v>
      </c>
    </row>
    <row r="658" spans="1:5">
      <c r="A658" s="2">
        <v>3</v>
      </c>
      <c r="B658" s="2">
        <v>32.5289</v>
      </c>
      <c r="C658" s="2">
        <f t="shared" si="30"/>
        <v>37.000438391942517</v>
      </c>
      <c r="D658" s="2">
        <f t="shared" si="31"/>
        <v>4.4715383919425165</v>
      </c>
      <c r="E658" s="2">
        <f t="shared" si="32"/>
        <v>19.994655590615867</v>
      </c>
    </row>
    <row r="659" spans="1:5">
      <c r="A659" s="2">
        <v>3</v>
      </c>
      <c r="B659" s="2">
        <v>33.722900000000003</v>
      </c>
      <c r="C659" s="2">
        <f t="shared" si="30"/>
        <v>37.000438391942517</v>
      </c>
      <c r="D659" s="2">
        <f t="shared" si="31"/>
        <v>3.2775383919425138</v>
      </c>
      <c r="E659" s="2">
        <f t="shared" si="32"/>
        <v>10.74225791065712</v>
      </c>
    </row>
    <row r="660" spans="1:5">
      <c r="A660" s="2">
        <v>2.4</v>
      </c>
      <c r="B660" s="2">
        <v>37.071100000000001</v>
      </c>
      <c r="C660" s="2">
        <f t="shared" si="30"/>
        <v>39.712993600020681</v>
      </c>
      <c r="D660" s="2">
        <f t="shared" si="31"/>
        <v>2.6418936000206799</v>
      </c>
      <c r="E660" s="2">
        <f t="shared" si="32"/>
        <v>6.9796017938302279</v>
      </c>
    </row>
    <row r="661" spans="1:5">
      <c r="A661" s="2">
        <v>2.7</v>
      </c>
      <c r="B661" s="2">
        <v>35.9</v>
      </c>
      <c r="C661" s="2">
        <f t="shared" si="30"/>
        <v>38.356715995981595</v>
      </c>
      <c r="D661" s="2">
        <f t="shared" si="31"/>
        <v>2.4567159959815967</v>
      </c>
      <c r="E661" s="2">
        <f t="shared" si="32"/>
        <v>6.0354534849118489</v>
      </c>
    </row>
    <row r="662" spans="1:5">
      <c r="A662" s="2">
        <v>2</v>
      </c>
      <c r="B662" s="2">
        <v>42</v>
      </c>
      <c r="C662" s="2">
        <f t="shared" si="30"/>
        <v>41.521363738739453</v>
      </c>
      <c r="D662" s="2">
        <f t="shared" si="31"/>
        <v>-0.47863626126054726</v>
      </c>
      <c r="E662" s="2">
        <f t="shared" si="32"/>
        <v>0.22909267059347485</v>
      </c>
    </row>
    <row r="663" spans="1:5">
      <c r="A663" s="2">
        <v>3.2</v>
      </c>
      <c r="B663" s="2">
        <v>36.4</v>
      </c>
      <c r="C663" s="2">
        <f t="shared" si="30"/>
        <v>36.096253322583124</v>
      </c>
      <c r="D663" s="2">
        <f t="shared" si="31"/>
        <v>-0.30374667741687489</v>
      </c>
      <c r="E663" s="2">
        <f t="shared" si="32"/>
        <v>9.2262044041791058E-2</v>
      </c>
    </row>
    <row r="664" spans="1:5">
      <c r="A664" s="2">
        <v>2.9</v>
      </c>
      <c r="B664" s="2">
        <v>34.151400000000002</v>
      </c>
      <c r="C664" s="2">
        <f t="shared" si="30"/>
        <v>37.45253092662221</v>
      </c>
      <c r="D664" s="2">
        <f t="shared" si="31"/>
        <v>3.3011309266222071</v>
      </c>
      <c r="E664" s="2">
        <f t="shared" si="32"/>
        <v>10.897465394701591</v>
      </c>
    </row>
    <row r="665" spans="1:5">
      <c r="A665" s="2">
        <v>2.9</v>
      </c>
      <c r="B665" s="2">
        <v>35.323700000000002</v>
      </c>
      <c r="C665" s="2">
        <f t="shared" si="30"/>
        <v>37.45253092662221</v>
      </c>
      <c r="D665" s="2">
        <f t="shared" si="31"/>
        <v>2.1288309266222072</v>
      </c>
      <c r="E665" s="2">
        <f t="shared" si="32"/>
        <v>4.5319211141431657</v>
      </c>
    </row>
    <row r="666" spans="1:5">
      <c r="A666" s="2">
        <v>3.7</v>
      </c>
      <c r="B666" s="2">
        <v>31.8217</v>
      </c>
      <c r="C666" s="2">
        <f t="shared" si="30"/>
        <v>33.835790649184659</v>
      </c>
      <c r="D666" s="2">
        <f t="shared" si="31"/>
        <v>2.0140906491846593</v>
      </c>
      <c r="E666" s="2">
        <f t="shared" si="32"/>
        <v>4.0565611431330826</v>
      </c>
    </row>
    <row r="667" spans="1:5">
      <c r="A667" s="2">
        <v>5.3</v>
      </c>
      <c r="B667" s="2">
        <v>27.9</v>
      </c>
      <c r="C667" s="2">
        <f t="shared" si="30"/>
        <v>26.602310094309551</v>
      </c>
      <c r="D667" s="2">
        <f t="shared" si="31"/>
        <v>-1.2976899056904472</v>
      </c>
      <c r="E667" s="2">
        <f t="shared" si="32"/>
        <v>1.6839990913308818</v>
      </c>
    </row>
    <row r="668" spans="1:5">
      <c r="A668" s="2">
        <v>3.7</v>
      </c>
      <c r="B668" s="2">
        <v>27</v>
      </c>
      <c r="C668" s="2">
        <f t="shared" si="30"/>
        <v>33.835790649184659</v>
      </c>
      <c r="D668" s="2">
        <f t="shared" si="31"/>
        <v>6.8357906491846592</v>
      </c>
      <c r="E668" s="2">
        <f t="shared" si="32"/>
        <v>46.728033799480421</v>
      </c>
    </row>
    <row r="669" spans="1:5">
      <c r="A669" s="2">
        <v>2.9</v>
      </c>
      <c r="B669" s="2">
        <v>34.299999999999997</v>
      </c>
      <c r="C669" s="2">
        <f t="shared" si="30"/>
        <v>37.45253092662221</v>
      </c>
      <c r="D669" s="2">
        <f t="shared" si="31"/>
        <v>3.1525309266222123</v>
      </c>
      <c r="E669" s="2">
        <f t="shared" si="32"/>
        <v>9.9384512433095047</v>
      </c>
    </row>
    <row r="670" spans="1:5">
      <c r="A670" s="2">
        <v>2.9</v>
      </c>
      <c r="B670" s="2">
        <v>35.5</v>
      </c>
      <c r="C670" s="2">
        <f t="shared" si="30"/>
        <v>37.45253092662221</v>
      </c>
      <c r="D670" s="2">
        <f t="shared" si="31"/>
        <v>1.9525309266222095</v>
      </c>
      <c r="E670" s="2">
        <f t="shared" si="32"/>
        <v>3.8123770194161839</v>
      </c>
    </row>
    <row r="671" spans="1:5">
      <c r="A671" s="2">
        <v>3.7</v>
      </c>
      <c r="B671" s="2">
        <v>31.6</v>
      </c>
      <c r="C671" s="2">
        <f t="shared" si="30"/>
        <v>33.835790649184659</v>
      </c>
      <c r="D671" s="2">
        <f t="shared" si="31"/>
        <v>2.2357906491846578</v>
      </c>
      <c r="E671" s="2">
        <f t="shared" si="32"/>
        <v>4.9987598269815532</v>
      </c>
    </row>
    <row r="672" spans="1:5">
      <c r="A672" s="2">
        <v>5.3</v>
      </c>
      <c r="B672" s="2">
        <v>27.9</v>
      </c>
      <c r="C672" s="2">
        <f t="shared" si="30"/>
        <v>26.602310094309551</v>
      </c>
      <c r="D672" s="2">
        <f t="shared" si="31"/>
        <v>-1.2976899056904472</v>
      </c>
      <c r="E672" s="2">
        <f t="shared" si="32"/>
        <v>1.6839990913308818</v>
      </c>
    </row>
    <row r="673" spans="1:5">
      <c r="A673" s="2">
        <v>2.2999999999999998</v>
      </c>
      <c r="B673" s="2">
        <v>32.8232</v>
      </c>
      <c r="C673" s="2">
        <f t="shared" si="30"/>
        <v>40.165086134700374</v>
      </c>
      <c r="D673" s="2">
        <f t="shared" si="31"/>
        <v>7.3418861347003741</v>
      </c>
      <c r="E673" s="2">
        <f t="shared" si="32"/>
        <v>53.903292014905603</v>
      </c>
    </row>
    <row r="674" spans="1:5">
      <c r="A674" s="2">
        <v>2.2999999999999998</v>
      </c>
      <c r="B674" s="2">
        <v>37.700000000000003</v>
      </c>
      <c r="C674" s="2">
        <f t="shared" si="30"/>
        <v>40.165086134700374</v>
      </c>
      <c r="D674" s="2">
        <f t="shared" si="31"/>
        <v>2.4650861347003712</v>
      </c>
      <c r="E674" s="2">
        <f t="shared" si="32"/>
        <v>6.0766496514920165</v>
      </c>
    </row>
    <row r="675" spans="1:5">
      <c r="A675" s="2">
        <v>4</v>
      </c>
      <c r="B675" s="2">
        <v>28.6</v>
      </c>
      <c r="C675" s="2">
        <f t="shared" si="30"/>
        <v>32.479513045145573</v>
      </c>
      <c r="D675" s="2">
        <f t="shared" si="31"/>
        <v>3.8795130451455719</v>
      </c>
      <c r="E675" s="2">
        <f t="shared" si="32"/>
        <v>15.050621467454668</v>
      </c>
    </row>
    <row r="676" spans="1:5">
      <c r="A676" s="2">
        <v>4</v>
      </c>
      <c r="B676" s="2">
        <v>28.5</v>
      </c>
      <c r="C676" s="2">
        <f t="shared" si="30"/>
        <v>32.479513045145573</v>
      </c>
      <c r="D676" s="2">
        <f t="shared" si="31"/>
        <v>3.9795130451455734</v>
      </c>
      <c r="E676" s="2">
        <f t="shared" si="32"/>
        <v>15.836524076483794</v>
      </c>
    </row>
    <row r="677" spans="1:5">
      <c r="A677" s="2">
        <v>2.9</v>
      </c>
      <c r="B677" s="2">
        <v>34.179600000000001</v>
      </c>
      <c r="C677" s="2">
        <f t="shared" si="30"/>
        <v>37.45253092662221</v>
      </c>
      <c r="D677" s="2">
        <f t="shared" si="31"/>
        <v>3.2729309266222089</v>
      </c>
      <c r="E677" s="2">
        <f t="shared" si="32"/>
        <v>10.712076850440111</v>
      </c>
    </row>
    <row r="678" spans="1:5">
      <c r="A678" s="2">
        <v>2.9</v>
      </c>
      <c r="B678" s="2">
        <v>35.258200000000002</v>
      </c>
      <c r="C678" s="2">
        <f t="shared" si="30"/>
        <v>37.45253092662221</v>
      </c>
      <c r="D678" s="2">
        <f t="shared" si="31"/>
        <v>2.1943309266222073</v>
      </c>
      <c r="E678" s="2">
        <f t="shared" si="32"/>
        <v>4.8150882155306753</v>
      </c>
    </row>
    <row r="679" spans="1:5">
      <c r="A679" s="2">
        <v>3.7</v>
      </c>
      <c r="B679" s="2">
        <v>31.846699999999998</v>
      </c>
      <c r="C679" s="2">
        <f t="shared" si="30"/>
        <v>33.835790649184659</v>
      </c>
      <c r="D679" s="2">
        <f t="shared" si="31"/>
        <v>1.9890906491846607</v>
      </c>
      <c r="E679" s="2">
        <f t="shared" si="32"/>
        <v>3.9564816106738552</v>
      </c>
    </row>
    <row r="680" spans="1:5">
      <c r="A680" s="2">
        <v>5.3</v>
      </c>
      <c r="B680" s="2">
        <v>27.9</v>
      </c>
      <c r="C680" s="2">
        <f t="shared" si="30"/>
        <v>26.602310094309551</v>
      </c>
      <c r="D680" s="2">
        <f t="shared" si="31"/>
        <v>-1.2976899056904472</v>
      </c>
      <c r="E680" s="2">
        <f t="shared" si="32"/>
        <v>1.6839990913308818</v>
      </c>
    </row>
    <row r="681" spans="1:5">
      <c r="A681" s="2">
        <v>3.7</v>
      </c>
      <c r="B681" s="2">
        <v>27</v>
      </c>
      <c r="C681" s="2">
        <f t="shared" si="30"/>
        <v>33.835790649184659</v>
      </c>
      <c r="D681" s="2">
        <f t="shared" si="31"/>
        <v>6.8357906491846592</v>
      </c>
      <c r="E681" s="2">
        <f t="shared" si="32"/>
        <v>46.728033799480421</v>
      </c>
    </row>
    <row r="682" spans="1:5">
      <c r="A682" s="2">
        <v>2.9</v>
      </c>
      <c r="B682" s="2">
        <v>34.299999999999997</v>
      </c>
      <c r="C682" s="2">
        <f t="shared" si="30"/>
        <v>37.45253092662221</v>
      </c>
      <c r="D682" s="2">
        <f t="shared" si="31"/>
        <v>3.1525309266222123</v>
      </c>
      <c r="E682" s="2">
        <f t="shared" si="32"/>
        <v>9.9384512433095047</v>
      </c>
    </row>
    <row r="683" spans="1:5">
      <c r="A683" s="2">
        <v>2.9</v>
      </c>
      <c r="B683" s="2">
        <v>35.5</v>
      </c>
      <c r="C683" s="2">
        <f t="shared" si="30"/>
        <v>37.45253092662221</v>
      </c>
      <c r="D683" s="2">
        <f t="shared" si="31"/>
        <v>1.9525309266222095</v>
      </c>
      <c r="E683" s="2">
        <f t="shared" si="32"/>
        <v>3.8123770194161839</v>
      </c>
    </row>
    <row r="684" spans="1:5">
      <c r="A684" s="2">
        <v>3.7</v>
      </c>
      <c r="B684" s="2">
        <v>31.6</v>
      </c>
      <c r="C684" s="2">
        <f t="shared" si="30"/>
        <v>33.835790649184659</v>
      </c>
      <c r="D684" s="2">
        <f t="shared" si="31"/>
        <v>2.2357906491846578</v>
      </c>
      <c r="E684" s="2">
        <f t="shared" si="32"/>
        <v>4.9987598269815532</v>
      </c>
    </row>
    <row r="685" spans="1:5">
      <c r="A685" s="2">
        <v>5.3</v>
      </c>
      <c r="B685" s="2">
        <v>27.9</v>
      </c>
      <c r="C685" s="2">
        <f t="shared" si="30"/>
        <v>26.602310094309551</v>
      </c>
      <c r="D685" s="2">
        <f t="shared" si="31"/>
        <v>-1.2976899056904472</v>
      </c>
      <c r="E685" s="2">
        <f t="shared" si="32"/>
        <v>1.6839990913308818</v>
      </c>
    </row>
    <row r="686" spans="1:5">
      <c r="A686" s="2">
        <v>2.5</v>
      </c>
      <c r="B686" s="2">
        <v>30.168800000000001</v>
      </c>
      <c r="C686" s="2">
        <f t="shared" si="30"/>
        <v>39.260901065340988</v>
      </c>
      <c r="D686" s="2">
        <f t="shared" si="31"/>
        <v>9.0921010653409873</v>
      </c>
      <c r="E686" s="2">
        <f t="shared" si="32"/>
        <v>82.666301782374717</v>
      </c>
    </row>
    <row r="687" spans="1:5">
      <c r="A687" s="2">
        <v>2.5</v>
      </c>
      <c r="B687" s="2">
        <v>31.7</v>
      </c>
      <c r="C687" s="2">
        <f t="shared" si="30"/>
        <v>39.260901065340988</v>
      </c>
      <c r="D687" s="2">
        <f t="shared" si="31"/>
        <v>7.5609010653409889</v>
      </c>
      <c r="E687" s="2">
        <f t="shared" si="32"/>
        <v>57.167224919874499</v>
      </c>
    </row>
    <row r="688" spans="1:5">
      <c r="A688" s="2">
        <v>4</v>
      </c>
      <c r="B688" s="2">
        <v>27.736599999999999</v>
      </c>
      <c r="C688" s="2">
        <f t="shared" si="30"/>
        <v>32.479513045145573</v>
      </c>
      <c r="D688" s="2">
        <f t="shared" si="31"/>
        <v>4.7429130451455741</v>
      </c>
      <c r="E688" s="2">
        <f t="shared" si="32"/>
        <v>22.495224153812064</v>
      </c>
    </row>
    <row r="689" spans="1:5">
      <c r="A689" s="2">
        <v>4</v>
      </c>
      <c r="B689" s="2">
        <v>27.589400000000001</v>
      </c>
      <c r="C689" s="2">
        <f t="shared" si="30"/>
        <v>32.479513045145573</v>
      </c>
      <c r="D689" s="2">
        <f t="shared" si="31"/>
        <v>4.8901130451455721</v>
      </c>
      <c r="E689" s="2">
        <f t="shared" si="32"/>
        <v>23.913205594302902</v>
      </c>
    </row>
    <row r="690" spans="1:5">
      <c r="A690" s="2">
        <v>2.5</v>
      </c>
      <c r="B690" s="2">
        <v>30.2</v>
      </c>
      <c r="C690" s="2">
        <f t="shared" si="30"/>
        <v>39.260901065340988</v>
      </c>
      <c r="D690" s="2">
        <f t="shared" si="31"/>
        <v>9.0609010653409889</v>
      </c>
      <c r="E690" s="2">
        <f t="shared" si="32"/>
        <v>82.09992811589747</v>
      </c>
    </row>
    <row r="691" spans="1:5">
      <c r="A691" s="2">
        <v>2.5</v>
      </c>
      <c r="B691" s="2">
        <v>31.8</v>
      </c>
      <c r="C691" s="2">
        <f t="shared" si="30"/>
        <v>39.260901065340988</v>
      </c>
      <c r="D691" s="2">
        <f t="shared" si="31"/>
        <v>7.4609010653409875</v>
      </c>
      <c r="E691" s="2">
        <f t="shared" si="32"/>
        <v>55.665044706806285</v>
      </c>
    </row>
    <row r="692" spans="1:5">
      <c r="A692" s="2">
        <v>4</v>
      </c>
      <c r="B692" s="2">
        <v>27.785699999999999</v>
      </c>
      <c r="C692" s="2">
        <f t="shared" si="30"/>
        <v>32.479513045145573</v>
      </c>
      <c r="D692" s="2">
        <f t="shared" si="31"/>
        <v>4.6938130451455748</v>
      </c>
      <c r="E692" s="2">
        <f t="shared" si="32"/>
        <v>22.031880902778774</v>
      </c>
    </row>
    <row r="693" spans="1:5">
      <c r="A693" s="2">
        <v>2.7</v>
      </c>
      <c r="B693" s="2">
        <v>35.429099999999998</v>
      </c>
      <c r="C693" s="2">
        <f t="shared" si="30"/>
        <v>38.356715995981595</v>
      </c>
      <c r="D693" s="2">
        <f t="shared" si="31"/>
        <v>2.9276159959815971</v>
      </c>
      <c r="E693" s="2">
        <f t="shared" si="32"/>
        <v>8.5709354199273182</v>
      </c>
    </row>
    <row r="694" spans="1:5">
      <c r="A694" s="2">
        <v>2.7</v>
      </c>
      <c r="B694" s="2">
        <v>36.146299999999997</v>
      </c>
      <c r="C694" s="2">
        <f t="shared" si="30"/>
        <v>38.356715995981595</v>
      </c>
      <c r="D694" s="2">
        <f t="shared" si="31"/>
        <v>2.2104159959815988</v>
      </c>
      <c r="E694" s="2">
        <f t="shared" si="32"/>
        <v>4.8859388752913233</v>
      </c>
    </row>
    <row r="695" spans="1:5">
      <c r="A695" s="2">
        <v>4</v>
      </c>
      <c r="B695" s="2">
        <v>29.2</v>
      </c>
      <c r="C695" s="2">
        <f t="shared" si="30"/>
        <v>32.479513045145573</v>
      </c>
      <c r="D695" s="2">
        <f t="shared" si="31"/>
        <v>3.2795130451455741</v>
      </c>
      <c r="E695" s="2">
        <f t="shared" si="32"/>
        <v>10.755205813279996</v>
      </c>
    </row>
    <row r="696" spans="1:5">
      <c r="A696" s="2">
        <v>4</v>
      </c>
      <c r="B696" s="2">
        <v>25.3</v>
      </c>
      <c r="C696" s="2">
        <f t="shared" si="30"/>
        <v>32.479513045145573</v>
      </c>
      <c r="D696" s="2">
        <f t="shared" si="31"/>
        <v>7.1795130451455726</v>
      </c>
      <c r="E696" s="2">
        <f t="shared" si="32"/>
        <v>51.545407565415452</v>
      </c>
    </row>
    <row r="697" spans="1:5">
      <c r="A697" s="2">
        <v>2.9</v>
      </c>
      <c r="B697" s="2">
        <v>32.4</v>
      </c>
      <c r="C697" s="2">
        <f t="shared" si="30"/>
        <v>37.45253092662221</v>
      </c>
      <c r="D697" s="2">
        <f t="shared" si="31"/>
        <v>5.0525309266222109</v>
      </c>
      <c r="E697" s="2">
        <f t="shared" si="32"/>
        <v>25.528068764473897</v>
      </c>
    </row>
    <row r="698" spans="1:5">
      <c r="A698" s="2">
        <v>2.9</v>
      </c>
      <c r="B698" s="2">
        <v>34.1</v>
      </c>
      <c r="C698" s="2">
        <f t="shared" si="30"/>
        <v>37.45253092662221</v>
      </c>
      <c r="D698" s="2">
        <f t="shared" si="31"/>
        <v>3.3525309266222081</v>
      </c>
      <c r="E698" s="2">
        <f t="shared" si="32"/>
        <v>11.23946361395836</v>
      </c>
    </row>
    <row r="699" spans="1:5">
      <c r="A699" s="2">
        <v>3.7</v>
      </c>
      <c r="B699" s="2">
        <v>31.411200000000001</v>
      </c>
      <c r="C699" s="2">
        <f t="shared" si="30"/>
        <v>33.835790649184659</v>
      </c>
      <c r="D699" s="2">
        <f t="shared" si="31"/>
        <v>2.4245906491846583</v>
      </c>
      <c r="E699" s="2">
        <f t="shared" si="32"/>
        <v>5.878639816113683</v>
      </c>
    </row>
    <row r="700" spans="1:5">
      <c r="A700" s="2">
        <v>5.3</v>
      </c>
      <c r="B700" s="2">
        <v>26.6</v>
      </c>
      <c r="C700" s="2">
        <f t="shared" si="30"/>
        <v>26.602310094309551</v>
      </c>
      <c r="D700" s="2">
        <f t="shared" si="31"/>
        <v>2.3100943095499815E-3</v>
      </c>
      <c r="E700" s="2">
        <f t="shared" si="32"/>
        <v>5.3365357190152061E-6</v>
      </c>
    </row>
    <row r="701" spans="1:5">
      <c r="A701" s="2">
        <v>3.7</v>
      </c>
      <c r="B701" s="2">
        <v>29.799900000000001</v>
      </c>
      <c r="C701" s="2">
        <f t="shared" si="30"/>
        <v>33.835790649184659</v>
      </c>
      <c r="D701" s="2">
        <f t="shared" si="31"/>
        <v>4.0358906491846582</v>
      </c>
      <c r="E701" s="2">
        <f t="shared" si="32"/>
        <v>16.288413332176162</v>
      </c>
    </row>
    <row r="702" spans="1:5">
      <c r="A702" s="2">
        <v>3.7</v>
      </c>
      <c r="B702" s="2">
        <v>29.799900000000001</v>
      </c>
      <c r="C702" s="2">
        <f t="shared" si="30"/>
        <v>33.835790649184659</v>
      </c>
      <c r="D702" s="2">
        <f t="shared" si="31"/>
        <v>4.0358906491846582</v>
      </c>
      <c r="E702" s="2">
        <f t="shared" si="32"/>
        <v>16.288413332176162</v>
      </c>
    </row>
    <row r="703" spans="1:5">
      <c r="A703" s="2">
        <v>5.3</v>
      </c>
      <c r="B703" s="2">
        <v>26.6</v>
      </c>
      <c r="C703" s="2">
        <f t="shared" si="30"/>
        <v>26.602310094309551</v>
      </c>
      <c r="D703" s="2">
        <f t="shared" si="31"/>
        <v>2.3100943095499815E-3</v>
      </c>
      <c r="E703" s="2">
        <f t="shared" si="32"/>
        <v>5.3365357190152061E-6</v>
      </c>
    </row>
    <row r="704" spans="1:5">
      <c r="A704" s="2">
        <v>4</v>
      </c>
      <c r="B704" s="2">
        <v>26.2</v>
      </c>
      <c r="C704" s="2">
        <f t="shared" si="30"/>
        <v>32.479513045145573</v>
      </c>
      <c r="D704" s="2">
        <f t="shared" si="31"/>
        <v>6.2795130451455741</v>
      </c>
      <c r="E704" s="2">
        <f t="shared" si="32"/>
        <v>39.432284084153437</v>
      </c>
    </row>
    <row r="705" spans="1:5">
      <c r="A705" s="2">
        <v>4</v>
      </c>
      <c r="B705" s="2">
        <v>24.6648</v>
      </c>
      <c r="C705" s="2">
        <f t="shared" si="30"/>
        <v>32.479513045145573</v>
      </c>
      <c r="D705" s="2">
        <f t="shared" si="31"/>
        <v>7.8147130451455737</v>
      </c>
      <c r="E705" s="2">
        <f t="shared" si="32"/>
        <v>61.069739977968403</v>
      </c>
    </row>
    <row r="706" spans="1:5">
      <c r="A706" s="2">
        <v>2.9</v>
      </c>
      <c r="B706" s="2">
        <v>32.4</v>
      </c>
      <c r="C706" s="2">
        <f t="shared" si="30"/>
        <v>37.45253092662221</v>
      </c>
      <c r="D706" s="2">
        <f t="shared" si="31"/>
        <v>5.0525309266222109</v>
      </c>
      <c r="E706" s="2">
        <f t="shared" si="32"/>
        <v>25.528068764473897</v>
      </c>
    </row>
    <row r="707" spans="1:5">
      <c r="A707" s="2">
        <v>2.9</v>
      </c>
      <c r="B707" s="2">
        <v>34.1</v>
      </c>
      <c r="C707" s="2">
        <f t="shared" ref="C707:C770" si="33">$G$3+($G$4*A707)</f>
        <v>37.45253092662221</v>
      </c>
      <c r="D707" s="2">
        <f t="shared" ref="D707:D770" si="34">C707-B707</f>
        <v>3.3525309266222081</v>
      </c>
      <c r="E707" s="2">
        <f t="shared" ref="E707:E770" si="35">D707^2</f>
        <v>11.23946361395836</v>
      </c>
    </row>
    <row r="708" spans="1:5">
      <c r="A708" s="2">
        <v>3.7</v>
      </c>
      <c r="B708" s="2">
        <v>31.3858</v>
      </c>
      <c r="C708" s="2">
        <f t="shared" si="33"/>
        <v>33.835790649184659</v>
      </c>
      <c r="D708" s="2">
        <f t="shared" si="34"/>
        <v>2.4499906491846595</v>
      </c>
      <c r="E708" s="2">
        <f t="shared" si="35"/>
        <v>6.0024541810922694</v>
      </c>
    </row>
    <row r="709" spans="1:5">
      <c r="A709" s="2">
        <v>5.3</v>
      </c>
      <c r="B709" s="2">
        <v>26.6</v>
      </c>
      <c r="C709" s="2">
        <f t="shared" si="33"/>
        <v>26.602310094309551</v>
      </c>
      <c r="D709" s="2">
        <f t="shared" si="34"/>
        <v>2.3100943095499815E-3</v>
      </c>
      <c r="E709" s="2">
        <f t="shared" si="35"/>
        <v>5.3365357190152061E-6</v>
      </c>
    </row>
    <row r="710" spans="1:5">
      <c r="A710" s="2">
        <v>3.7</v>
      </c>
      <c r="B710" s="2">
        <v>29.799900000000001</v>
      </c>
      <c r="C710" s="2">
        <f t="shared" si="33"/>
        <v>33.835790649184659</v>
      </c>
      <c r="D710" s="2">
        <f t="shared" si="34"/>
        <v>4.0358906491846582</v>
      </c>
      <c r="E710" s="2">
        <f t="shared" si="35"/>
        <v>16.288413332176162</v>
      </c>
    </row>
    <row r="711" spans="1:5">
      <c r="A711" s="2">
        <v>3.7</v>
      </c>
      <c r="B711" s="2">
        <v>29.799900000000001</v>
      </c>
      <c r="C711" s="2">
        <f t="shared" si="33"/>
        <v>33.835790649184659</v>
      </c>
      <c r="D711" s="2">
        <f t="shared" si="34"/>
        <v>4.0358906491846582</v>
      </c>
      <c r="E711" s="2">
        <f t="shared" si="35"/>
        <v>16.288413332176162</v>
      </c>
    </row>
    <row r="712" spans="1:5">
      <c r="A712" s="2">
        <v>5.3</v>
      </c>
      <c r="B712" s="2">
        <v>26.6</v>
      </c>
      <c r="C712" s="2">
        <f t="shared" si="33"/>
        <v>26.602310094309551</v>
      </c>
      <c r="D712" s="2">
        <f t="shared" si="34"/>
        <v>2.3100943095499815E-3</v>
      </c>
      <c r="E712" s="2">
        <f t="shared" si="35"/>
        <v>5.3365357190152061E-6</v>
      </c>
    </row>
    <row r="713" spans="1:5">
      <c r="A713" s="2">
        <v>4</v>
      </c>
      <c r="B713" s="2">
        <v>26.82</v>
      </c>
      <c r="C713" s="2">
        <f t="shared" si="33"/>
        <v>32.479513045145573</v>
      </c>
      <c r="D713" s="2">
        <f t="shared" si="34"/>
        <v>5.6595130451455731</v>
      </c>
      <c r="E713" s="2">
        <f t="shared" si="35"/>
        <v>32.030087908172916</v>
      </c>
    </row>
    <row r="714" spans="1:5">
      <c r="A714" s="2">
        <v>4</v>
      </c>
      <c r="B714" s="2">
        <v>26.6538</v>
      </c>
      <c r="C714" s="2">
        <f t="shared" si="33"/>
        <v>32.479513045145573</v>
      </c>
      <c r="D714" s="2">
        <f t="shared" si="34"/>
        <v>5.825713045145573</v>
      </c>
      <c r="E714" s="2">
        <f t="shared" si="35"/>
        <v>33.938932484379308</v>
      </c>
    </row>
    <row r="715" spans="1:5">
      <c r="A715" s="2">
        <v>4</v>
      </c>
      <c r="B715" s="2">
        <v>26.384599999999999</v>
      </c>
      <c r="C715" s="2">
        <f t="shared" si="33"/>
        <v>32.479513045145573</v>
      </c>
      <c r="D715" s="2">
        <f t="shared" si="34"/>
        <v>6.0949130451455744</v>
      </c>
      <c r="E715" s="2">
        <f t="shared" si="35"/>
        <v>37.147965027885697</v>
      </c>
    </row>
    <row r="716" spans="1:5">
      <c r="A716" s="2">
        <v>2.7</v>
      </c>
      <c r="B716" s="2">
        <v>30.3</v>
      </c>
      <c r="C716" s="2">
        <f t="shared" si="33"/>
        <v>38.356715995981595</v>
      </c>
      <c r="D716" s="2">
        <f t="shared" si="34"/>
        <v>8.0567159959815946</v>
      </c>
      <c r="E716" s="2">
        <f t="shared" si="35"/>
        <v>64.910672639905698</v>
      </c>
    </row>
    <row r="717" spans="1:5">
      <c r="A717" s="2">
        <v>4</v>
      </c>
      <c r="B717" s="2">
        <v>28.3</v>
      </c>
      <c r="C717" s="2">
        <f t="shared" si="33"/>
        <v>32.479513045145573</v>
      </c>
      <c r="D717" s="2">
        <f t="shared" si="34"/>
        <v>4.1795130451455726</v>
      </c>
      <c r="E717" s="2">
        <f t="shared" si="35"/>
        <v>17.468329294542016</v>
      </c>
    </row>
    <row r="718" spans="1:5">
      <c r="A718" s="2">
        <v>4</v>
      </c>
      <c r="B718" s="2">
        <v>24.4</v>
      </c>
      <c r="C718" s="2">
        <f t="shared" si="33"/>
        <v>32.479513045145573</v>
      </c>
      <c r="D718" s="2">
        <f t="shared" si="34"/>
        <v>8.0795130451455748</v>
      </c>
      <c r="E718" s="2">
        <f t="shared" si="35"/>
        <v>65.278531046677514</v>
      </c>
    </row>
    <row r="719" spans="1:5">
      <c r="A719" s="2">
        <v>4.3</v>
      </c>
      <c r="B719" s="2">
        <v>27.805499999999999</v>
      </c>
      <c r="C719" s="2">
        <f t="shared" si="33"/>
        <v>31.123235441106491</v>
      </c>
      <c r="D719" s="2">
        <f t="shared" si="34"/>
        <v>3.3177354411064925</v>
      </c>
      <c r="E719" s="2">
        <f t="shared" si="35"/>
        <v>11.007368457174092</v>
      </c>
    </row>
    <row r="720" spans="1:5">
      <c r="A720" s="2">
        <v>4.8</v>
      </c>
      <c r="B720" s="2">
        <v>26.228300000000001</v>
      </c>
      <c r="C720" s="2">
        <f t="shared" si="33"/>
        <v>28.862772767708019</v>
      </c>
      <c r="D720" s="2">
        <f t="shared" si="34"/>
        <v>2.6344727677080186</v>
      </c>
      <c r="E720" s="2">
        <f t="shared" si="35"/>
        <v>6.9404467637951477</v>
      </c>
    </row>
    <row r="721" spans="1:5">
      <c r="A721" s="2">
        <v>5.3</v>
      </c>
      <c r="B721" s="2">
        <v>29.370799999999999</v>
      </c>
      <c r="C721" s="2">
        <f t="shared" si="33"/>
        <v>26.602310094309551</v>
      </c>
      <c r="D721" s="2">
        <f t="shared" si="34"/>
        <v>-2.7684899056904477</v>
      </c>
      <c r="E721" s="2">
        <f t="shared" si="35"/>
        <v>7.6645363579099044</v>
      </c>
    </row>
    <row r="722" spans="1:5">
      <c r="A722" s="2">
        <v>6.2</v>
      </c>
      <c r="B722" s="2">
        <v>26.1</v>
      </c>
      <c r="C722" s="2">
        <f t="shared" si="33"/>
        <v>22.533477282192301</v>
      </c>
      <c r="D722" s="2">
        <f t="shared" si="34"/>
        <v>-3.5665227178077004</v>
      </c>
      <c r="E722" s="2">
        <f t="shared" si="35"/>
        <v>12.720084296638426</v>
      </c>
    </row>
    <row r="723" spans="1:5">
      <c r="A723" s="2">
        <v>6</v>
      </c>
      <c r="B723" s="2">
        <v>30.5</v>
      </c>
      <c r="C723" s="2">
        <f t="shared" si="33"/>
        <v>23.43766235155169</v>
      </c>
      <c r="D723" s="2">
        <f t="shared" si="34"/>
        <v>-7.0623376484483096</v>
      </c>
      <c r="E723" s="2">
        <f t="shared" si="35"/>
        <v>49.876613060690396</v>
      </c>
    </row>
    <row r="724" spans="1:5">
      <c r="A724" s="2">
        <v>5.3</v>
      </c>
      <c r="B724" s="2">
        <v>30.4</v>
      </c>
      <c r="C724" s="2">
        <f t="shared" si="33"/>
        <v>26.602310094309551</v>
      </c>
      <c r="D724" s="2">
        <f t="shared" si="34"/>
        <v>-3.7976899056904472</v>
      </c>
      <c r="E724" s="2">
        <f t="shared" si="35"/>
        <v>14.422448619783118</v>
      </c>
    </row>
    <row r="725" spans="1:5">
      <c r="A725" s="2">
        <v>3.7</v>
      </c>
      <c r="B725" s="2">
        <v>28.1</v>
      </c>
      <c r="C725" s="2">
        <f t="shared" si="33"/>
        <v>33.835790649184659</v>
      </c>
      <c r="D725" s="2">
        <f t="shared" si="34"/>
        <v>5.7357906491846578</v>
      </c>
      <c r="E725" s="2">
        <f t="shared" si="35"/>
        <v>32.899294371274159</v>
      </c>
    </row>
    <row r="726" spans="1:5">
      <c r="A726" s="2">
        <v>4.7</v>
      </c>
      <c r="B726" s="2">
        <v>25.6</v>
      </c>
      <c r="C726" s="2">
        <f t="shared" si="33"/>
        <v>29.314865302387712</v>
      </c>
      <c r="D726" s="2">
        <f t="shared" si="34"/>
        <v>3.714865302387711</v>
      </c>
      <c r="E726" s="2">
        <f t="shared" si="35"/>
        <v>13.800224214884139</v>
      </c>
    </row>
    <row r="727" spans="1:5">
      <c r="A727" s="2">
        <v>3.7</v>
      </c>
      <c r="B727" s="2">
        <v>27.8</v>
      </c>
      <c r="C727" s="2">
        <f t="shared" si="33"/>
        <v>33.835790649184659</v>
      </c>
      <c r="D727" s="2">
        <f t="shared" si="34"/>
        <v>6.0357906491846585</v>
      </c>
      <c r="E727" s="2">
        <f t="shared" si="35"/>
        <v>36.430768760784957</v>
      </c>
    </row>
    <row r="728" spans="1:5">
      <c r="A728" s="2">
        <v>4.7</v>
      </c>
      <c r="B728" s="2">
        <v>25.6</v>
      </c>
      <c r="C728" s="2">
        <f t="shared" si="33"/>
        <v>29.314865302387712</v>
      </c>
      <c r="D728" s="2">
        <f t="shared" si="34"/>
        <v>3.714865302387711</v>
      </c>
      <c r="E728" s="2">
        <f t="shared" si="35"/>
        <v>13.800224214884139</v>
      </c>
    </row>
    <row r="729" spans="1:5">
      <c r="A729" s="2">
        <v>5.7</v>
      </c>
      <c r="B729" s="2">
        <v>27.1</v>
      </c>
      <c r="C729" s="2">
        <f t="shared" si="33"/>
        <v>24.793939955590773</v>
      </c>
      <c r="D729" s="2">
        <f t="shared" si="34"/>
        <v>-2.3060600444092287</v>
      </c>
      <c r="E729" s="2">
        <f t="shared" si="35"/>
        <v>5.3179129284206939</v>
      </c>
    </row>
    <row r="730" spans="1:5">
      <c r="A730" s="2">
        <v>4</v>
      </c>
      <c r="B730" s="2">
        <v>27.8</v>
      </c>
      <c r="C730" s="2">
        <f t="shared" si="33"/>
        <v>32.479513045145573</v>
      </c>
      <c r="D730" s="2">
        <f t="shared" si="34"/>
        <v>4.6795130451455726</v>
      </c>
      <c r="E730" s="2">
        <f t="shared" si="35"/>
        <v>21.897842339687589</v>
      </c>
    </row>
    <row r="731" spans="1:5">
      <c r="A731" s="2">
        <v>4.5999999999999996</v>
      </c>
      <c r="B731" s="2">
        <v>29</v>
      </c>
      <c r="C731" s="2">
        <f t="shared" si="33"/>
        <v>29.766957837067409</v>
      </c>
      <c r="D731" s="2">
        <f t="shared" si="34"/>
        <v>0.76695783706740883</v>
      </c>
      <c r="E731" s="2">
        <f t="shared" si="35"/>
        <v>0.58822432383911805</v>
      </c>
    </row>
    <row r="732" spans="1:5">
      <c r="A732" s="2">
        <v>5.4</v>
      </c>
      <c r="B732" s="2">
        <v>27.0426</v>
      </c>
      <c r="C732" s="2">
        <f t="shared" si="33"/>
        <v>26.150217559629855</v>
      </c>
      <c r="D732" s="2">
        <f t="shared" si="34"/>
        <v>-0.89238244037014525</v>
      </c>
      <c r="E732" s="2">
        <f t="shared" si="35"/>
        <v>0.79634641988097588</v>
      </c>
    </row>
    <row r="733" spans="1:5">
      <c r="A733" s="2">
        <v>4.5999999999999996</v>
      </c>
      <c r="B733" s="2">
        <v>26.782900000000001</v>
      </c>
      <c r="C733" s="2">
        <f t="shared" si="33"/>
        <v>29.766957837067409</v>
      </c>
      <c r="D733" s="2">
        <f t="shared" si="34"/>
        <v>2.9840578370674073</v>
      </c>
      <c r="E733" s="2">
        <f t="shared" si="35"/>
        <v>8.904601174963414</v>
      </c>
    </row>
    <row r="734" spans="1:5">
      <c r="A734" s="2">
        <v>4.5999999999999996</v>
      </c>
      <c r="B734" s="2">
        <v>28.4633</v>
      </c>
      <c r="C734" s="2">
        <f t="shared" si="33"/>
        <v>29.766957837067409</v>
      </c>
      <c r="D734" s="2">
        <f t="shared" si="34"/>
        <v>1.3036578370674086</v>
      </c>
      <c r="E734" s="2">
        <f t="shared" si="35"/>
        <v>1.699523756147274</v>
      </c>
    </row>
    <row r="735" spans="1:5">
      <c r="A735" s="2">
        <v>4.3</v>
      </c>
      <c r="B735" s="2">
        <v>27.8522</v>
      </c>
      <c r="C735" s="2">
        <f t="shared" si="33"/>
        <v>31.123235441106491</v>
      </c>
      <c r="D735" s="2">
        <f t="shared" si="34"/>
        <v>3.2710354411064912</v>
      </c>
      <c r="E735" s="2">
        <f t="shared" si="35"/>
        <v>10.699672856974738</v>
      </c>
    </row>
    <row r="736" spans="1:5">
      <c r="A736" s="2">
        <v>4.8</v>
      </c>
      <c r="B736" s="2">
        <v>26.212499999999999</v>
      </c>
      <c r="C736" s="2">
        <f t="shared" si="33"/>
        <v>28.862772767708019</v>
      </c>
      <c r="D736" s="2">
        <f t="shared" si="34"/>
        <v>2.6502727677080209</v>
      </c>
      <c r="E736" s="2">
        <f t="shared" si="35"/>
        <v>7.0239457432547336</v>
      </c>
    </row>
    <row r="737" spans="1:5">
      <c r="A737" s="2">
        <v>5.3</v>
      </c>
      <c r="B737" s="2">
        <v>29.3645</v>
      </c>
      <c r="C737" s="2">
        <f t="shared" si="33"/>
        <v>26.602310094309551</v>
      </c>
      <c r="D737" s="2">
        <f t="shared" si="34"/>
        <v>-2.7621899056904482</v>
      </c>
      <c r="E737" s="2">
        <f t="shared" si="35"/>
        <v>7.6296930750982073</v>
      </c>
    </row>
    <row r="738" spans="1:5">
      <c r="A738" s="2">
        <v>6.2</v>
      </c>
      <c r="B738" s="2">
        <v>26.1</v>
      </c>
      <c r="C738" s="2">
        <f t="shared" si="33"/>
        <v>22.533477282192301</v>
      </c>
      <c r="D738" s="2">
        <f t="shared" si="34"/>
        <v>-3.5665227178077004</v>
      </c>
      <c r="E738" s="2">
        <f t="shared" si="35"/>
        <v>12.720084296638426</v>
      </c>
    </row>
    <row r="739" spans="1:5">
      <c r="A739" s="2">
        <v>6</v>
      </c>
      <c r="B739" s="2">
        <v>30.5</v>
      </c>
      <c r="C739" s="2">
        <f t="shared" si="33"/>
        <v>23.43766235155169</v>
      </c>
      <c r="D739" s="2">
        <f t="shared" si="34"/>
        <v>-7.0623376484483096</v>
      </c>
      <c r="E739" s="2">
        <f t="shared" si="35"/>
        <v>49.876613060690396</v>
      </c>
    </row>
    <row r="740" spans="1:5">
      <c r="A740" s="2">
        <v>5.3</v>
      </c>
      <c r="B740" s="2">
        <v>30.4</v>
      </c>
      <c r="C740" s="2">
        <f t="shared" si="33"/>
        <v>26.602310094309551</v>
      </c>
      <c r="D740" s="2">
        <f t="shared" si="34"/>
        <v>-3.7976899056904472</v>
      </c>
      <c r="E740" s="2">
        <f t="shared" si="35"/>
        <v>14.422448619783118</v>
      </c>
    </row>
    <row r="741" spans="1:5">
      <c r="A741" s="2">
        <v>5.6</v>
      </c>
      <c r="B741" s="2">
        <v>24.9815</v>
      </c>
      <c r="C741" s="2">
        <f t="shared" si="33"/>
        <v>25.246032490270469</v>
      </c>
      <c r="D741" s="2">
        <f t="shared" si="34"/>
        <v>0.26453249027046866</v>
      </c>
      <c r="E741" s="2">
        <f t="shared" si="35"/>
        <v>6.9977438408695594E-2</v>
      </c>
    </row>
    <row r="742" spans="1:5">
      <c r="A742" s="2">
        <v>5.6</v>
      </c>
      <c r="B742" s="2">
        <v>25.008900000000001</v>
      </c>
      <c r="C742" s="2">
        <f t="shared" si="33"/>
        <v>25.246032490270469</v>
      </c>
      <c r="D742" s="2">
        <f t="shared" si="34"/>
        <v>0.23713249027046857</v>
      </c>
      <c r="E742" s="2">
        <f t="shared" si="35"/>
        <v>5.6231817941873867E-2</v>
      </c>
    </row>
    <row r="743" spans="1:5">
      <c r="A743" s="2">
        <v>4</v>
      </c>
      <c r="B743" s="2">
        <v>25.7499</v>
      </c>
      <c r="C743" s="2">
        <f t="shared" si="33"/>
        <v>32.479513045145573</v>
      </c>
      <c r="D743" s="2">
        <f t="shared" si="34"/>
        <v>6.7296130451455731</v>
      </c>
      <c r="E743" s="2">
        <f t="shared" si="35"/>
        <v>45.287691737393473</v>
      </c>
    </row>
    <row r="744" spans="1:5">
      <c r="A744" s="2">
        <v>4.5999999999999996</v>
      </c>
      <c r="B744" s="2">
        <v>28.0212</v>
      </c>
      <c r="C744" s="2">
        <f t="shared" si="33"/>
        <v>29.766957837067409</v>
      </c>
      <c r="D744" s="2">
        <f t="shared" si="34"/>
        <v>1.7457578370674085</v>
      </c>
      <c r="E744" s="2">
        <f t="shared" si="35"/>
        <v>3.0476704256822762</v>
      </c>
    </row>
    <row r="745" spans="1:5">
      <c r="A745" s="2">
        <v>5.7</v>
      </c>
      <c r="B745" s="2">
        <v>25.555099999999999</v>
      </c>
      <c r="C745" s="2">
        <f t="shared" si="33"/>
        <v>24.793939955590773</v>
      </c>
      <c r="D745" s="2">
        <f t="shared" si="34"/>
        <v>-0.7611600444092268</v>
      </c>
      <c r="E745" s="2">
        <f t="shared" si="35"/>
        <v>0.57936461320505617</v>
      </c>
    </row>
    <row r="746" spans="1:5">
      <c r="A746" s="2">
        <v>4.3</v>
      </c>
      <c r="B746" s="2">
        <v>24.1937</v>
      </c>
      <c r="C746" s="2">
        <f t="shared" si="33"/>
        <v>31.123235441106491</v>
      </c>
      <c r="D746" s="2">
        <f t="shared" si="34"/>
        <v>6.9295354411064913</v>
      </c>
      <c r="E746" s="2">
        <f t="shared" si="35"/>
        <v>48.018461429550932</v>
      </c>
    </row>
    <row r="747" spans="1:5">
      <c r="A747" s="2">
        <v>4.8</v>
      </c>
      <c r="B747" s="2">
        <v>24.1496</v>
      </c>
      <c r="C747" s="2">
        <f t="shared" si="33"/>
        <v>28.862772767708019</v>
      </c>
      <c r="D747" s="2">
        <f t="shared" si="34"/>
        <v>4.71317276770802</v>
      </c>
      <c r="E747" s="2">
        <f t="shared" si="35"/>
        <v>22.213997538264476</v>
      </c>
    </row>
    <row r="748" spans="1:5">
      <c r="A748" s="2">
        <v>5.3</v>
      </c>
      <c r="B748" s="2">
        <v>29.020499999999998</v>
      </c>
      <c r="C748" s="2">
        <f t="shared" si="33"/>
        <v>26.602310094309551</v>
      </c>
      <c r="D748" s="2">
        <f t="shared" si="34"/>
        <v>-2.418189905690447</v>
      </c>
      <c r="E748" s="2">
        <f t="shared" si="35"/>
        <v>5.8476424199831731</v>
      </c>
    </row>
    <row r="749" spans="1:5">
      <c r="A749" s="2">
        <v>6.2</v>
      </c>
      <c r="B749" s="2">
        <v>25.799900000000001</v>
      </c>
      <c r="C749" s="2">
        <f t="shared" si="33"/>
        <v>22.533477282192301</v>
      </c>
      <c r="D749" s="2">
        <f t="shared" si="34"/>
        <v>-3.2664227178076999</v>
      </c>
      <c r="E749" s="2">
        <f t="shared" si="35"/>
        <v>10.66951737141024</v>
      </c>
    </row>
    <row r="750" spans="1:5">
      <c r="A750" s="2">
        <v>6</v>
      </c>
      <c r="B750" s="2">
        <v>30.299900000000001</v>
      </c>
      <c r="C750" s="2">
        <f t="shared" si="33"/>
        <v>23.43766235155169</v>
      </c>
      <c r="D750" s="2">
        <f t="shared" si="34"/>
        <v>-6.8622376484483105</v>
      </c>
      <c r="E750" s="2">
        <f t="shared" si="35"/>
        <v>47.090305543781398</v>
      </c>
    </row>
    <row r="751" spans="1:5">
      <c r="A751" s="2">
        <v>3.7</v>
      </c>
      <c r="B751" s="2">
        <v>24.4</v>
      </c>
      <c r="C751" s="2">
        <f t="shared" si="33"/>
        <v>33.835790649184659</v>
      </c>
      <c r="D751" s="2">
        <f t="shared" si="34"/>
        <v>9.4357906491846606</v>
      </c>
      <c r="E751" s="2">
        <f t="shared" si="35"/>
        <v>89.034145175240681</v>
      </c>
    </row>
    <row r="752" spans="1:5">
      <c r="A752" s="2">
        <v>4.7</v>
      </c>
      <c r="B752" s="2">
        <v>25.6</v>
      </c>
      <c r="C752" s="2">
        <f t="shared" si="33"/>
        <v>29.314865302387712</v>
      </c>
      <c r="D752" s="2">
        <f t="shared" si="34"/>
        <v>3.714865302387711</v>
      </c>
      <c r="E752" s="2">
        <f t="shared" si="35"/>
        <v>13.800224214884139</v>
      </c>
    </row>
    <row r="753" spans="1:5">
      <c r="A753" s="2">
        <v>4.7</v>
      </c>
      <c r="B753" s="2">
        <v>24.5</v>
      </c>
      <c r="C753" s="2">
        <f t="shared" si="33"/>
        <v>29.314865302387712</v>
      </c>
      <c r="D753" s="2">
        <f t="shared" si="34"/>
        <v>4.8148653023877124</v>
      </c>
      <c r="E753" s="2">
        <f t="shared" si="35"/>
        <v>23.182927880137118</v>
      </c>
    </row>
    <row r="754" spans="1:5">
      <c r="A754" s="2">
        <v>5.7</v>
      </c>
      <c r="B754" s="2">
        <v>25.4</v>
      </c>
      <c r="C754" s="2">
        <f t="shared" si="33"/>
        <v>24.793939955590773</v>
      </c>
      <c r="D754" s="2">
        <f t="shared" si="34"/>
        <v>-0.6060600444092259</v>
      </c>
      <c r="E754" s="2">
        <f t="shared" si="35"/>
        <v>0.36730877742931284</v>
      </c>
    </row>
    <row r="755" spans="1:5">
      <c r="A755" s="2">
        <v>4</v>
      </c>
      <c r="B755" s="2">
        <v>25.753499999999999</v>
      </c>
      <c r="C755" s="2">
        <f t="shared" si="33"/>
        <v>32.479513045145573</v>
      </c>
      <c r="D755" s="2">
        <f t="shared" si="34"/>
        <v>6.7260130451455744</v>
      </c>
      <c r="E755" s="2">
        <f t="shared" si="35"/>
        <v>45.239251483468443</v>
      </c>
    </row>
    <row r="756" spans="1:5">
      <c r="A756" s="2">
        <v>4.5999999999999996</v>
      </c>
      <c r="B756" s="2">
        <v>26.662199999999999</v>
      </c>
      <c r="C756" s="2">
        <f t="shared" si="33"/>
        <v>29.766957837067409</v>
      </c>
      <c r="D756" s="2">
        <f t="shared" si="34"/>
        <v>3.1047578370674103</v>
      </c>
      <c r="E756" s="2">
        <f t="shared" si="35"/>
        <v>9.6395212268315031</v>
      </c>
    </row>
    <row r="757" spans="1:5">
      <c r="A757" s="2">
        <v>5.4</v>
      </c>
      <c r="B757" s="2">
        <v>24.793900000000001</v>
      </c>
      <c r="C757" s="2">
        <f t="shared" si="33"/>
        <v>26.150217559629855</v>
      </c>
      <c r="D757" s="2">
        <f t="shared" si="34"/>
        <v>1.3563175596298542</v>
      </c>
      <c r="E757" s="2">
        <f t="shared" si="35"/>
        <v>1.8395973225602831</v>
      </c>
    </row>
    <row r="758" spans="1:5">
      <c r="A758" s="2">
        <v>4.5999999999999996</v>
      </c>
      <c r="B758" s="2">
        <v>27.106100000000001</v>
      </c>
      <c r="C758" s="2">
        <f t="shared" si="33"/>
        <v>29.766957837067409</v>
      </c>
      <c r="D758" s="2">
        <f t="shared" si="34"/>
        <v>2.6608578370674074</v>
      </c>
      <c r="E758" s="2">
        <f t="shared" si="35"/>
        <v>7.0801644290830419</v>
      </c>
    </row>
    <row r="759" spans="1:5">
      <c r="A759" s="2">
        <v>4.5999999999999996</v>
      </c>
      <c r="B759" s="2">
        <v>25.229800000000001</v>
      </c>
      <c r="C759" s="2">
        <f t="shared" si="33"/>
        <v>29.766957837067409</v>
      </c>
      <c r="D759" s="2">
        <f t="shared" si="34"/>
        <v>4.5371578370674079</v>
      </c>
      <c r="E759" s="2">
        <f t="shared" si="35"/>
        <v>20.585801238462199</v>
      </c>
    </row>
    <row r="760" spans="1:5">
      <c r="A760" s="2">
        <v>4.3</v>
      </c>
      <c r="B760" s="2">
        <v>24.1937</v>
      </c>
      <c r="C760" s="2">
        <f t="shared" si="33"/>
        <v>31.123235441106491</v>
      </c>
      <c r="D760" s="2">
        <f t="shared" si="34"/>
        <v>6.9295354411064913</v>
      </c>
      <c r="E760" s="2">
        <f t="shared" si="35"/>
        <v>48.018461429550932</v>
      </c>
    </row>
    <row r="761" spans="1:5">
      <c r="A761" s="2">
        <v>4.8</v>
      </c>
      <c r="B761" s="2">
        <v>24.153400000000001</v>
      </c>
      <c r="C761" s="2">
        <f t="shared" si="33"/>
        <v>28.862772767708019</v>
      </c>
      <c r="D761" s="2">
        <f t="shared" si="34"/>
        <v>4.7093727677080182</v>
      </c>
      <c r="E761" s="2">
        <f t="shared" si="35"/>
        <v>22.178191865229881</v>
      </c>
    </row>
    <row r="762" spans="1:5">
      <c r="A762" s="2">
        <v>5.3</v>
      </c>
      <c r="B762" s="2">
        <v>29.0185</v>
      </c>
      <c r="C762" s="2">
        <f t="shared" si="33"/>
        <v>26.602310094309551</v>
      </c>
      <c r="D762" s="2">
        <f t="shared" si="34"/>
        <v>-2.4161899056904481</v>
      </c>
      <c r="E762" s="2">
        <f t="shared" si="35"/>
        <v>5.8379736603604169</v>
      </c>
    </row>
    <row r="763" spans="1:5">
      <c r="A763" s="2">
        <v>6.2</v>
      </c>
      <c r="B763" s="2">
        <v>25.802600000000002</v>
      </c>
      <c r="C763" s="2">
        <f t="shared" si="33"/>
        <v>22.533477282192301</v>
      </c>
      <c r="D763" s="2">
        <f t="shared" si="34"/>
        <v>-3.2691227178077007</v>
      </c>
      <c r="E763" s="2">
        <f t="shared" si="35"/>
        <v>10.687163344086407</v>
      </c>
    </row>
    <row r="764" spans="1:5">
      <c r="A764" s="2">
        <v>6</v>
      </c>
      <c r="B764" s="2">
        <v>30.299900000000001</v>
      </c>
      <c r="C764" s="2">
        <f t="shared" si="33"/>
        <v>23.43766235155169</v>
      </c>
      <c r="D764" s="2">
        <f t="shared" si="34"/>
        <v>-6.8622376484483105</v>
      </c>
      <c r="E764" s="2">
        <f t="shared" si="35"/>
        <v>47.090305543781398</v>
      </c>
    </row>
    <row r="765" spans="1:5">
      <c r="A765" s="2">
        <v>6.2</v>
      </c>
      <c r="B765" s="2">
        <v>25.799900000000001</v>
      </c>
      <c r="C765" s="2">
        <f t="shared" si="33"/>
        <v>22.533477282192301</v>
      </c>
      <c r="D765" s="2">
        <f t="shared" si="34"/>
        <v>-3.2664227178076999</v>
      </c>
      <c r="E765" s="2">
        <f t="shared" si="35"/>
        <v>10.66951737141024</v>
      </c>
    </row>
    <row r="766" spans="1:5">
      <c r="A766" s="2">
        <v>3.5</v>
      </c>
      <c r="B766" s="2">
        <v>28.2</v>
      </c>
      <c r="C766" s="2">
        <f t="shared" si="33"/>
        <v>34.739975718544045</v>
      </c>
      <c r="D766" s="2">
        <f t="shared" si="34"/>
        <v>6.5399757185440457</v>
      </c>
      <c r="E766" s="2">
        <f t="shared" si="35"/>
        <v>42.771282399145704</v>
      </c>
    </row>
    <row r="767" spans="1:5">
      <c r="A767" s="2">
        <v>3.7</v>
      </c>
      <c r="B767" s="2">
        <v>25.2</v>
      </c>
      <c r="C767" s="2">
        <f t="shared" si="33"/>
        <v>33.835790649184659</v>
      </c>
      <c r="D767" s="2">
        <f t="shared" si="34"/>
        <v>8.6357906491846599</v>
      </c>
      <c r="E767" s="2">
        <f t="shared" si="35"/>
        <v>74.576880136545213</v>
      </c>
    </row>
    <row r="768" spans="1:5">
      <c r="A768" s="2">
        <v>3.7</v>
      </c>
      <c r="B768" s="2">
        <v>25.1</v>
      </c>
      <c r="C768" s="2">
        <f t="shared" si="33"/>
        <v>33.835790649184659</v>
      </c>
      <c r="D768" s="2">
        <f t="shared" si="34"/>
        <v>8.7357906491846578</v>
      </c>
      <c r="E768" s="2">
        <f t="shared" si="35"/>
        <v>76.314038266382099</v>
      </c>
    </row>
    <row r="769" spans="1:5">
      <c r="A769" s="2">
        <v>5.3</v>
      </c>
      <c r="B769" s="2">
        <v>22.299900000000001</v>
      </c>
      <c r="C769" s="2">
        <f t="shared" si="33"/>
        <v>26.602310094309551</v>
      </c>
      <c r="D769" s="2">
        <f t="shared" si="34"/>
        <v>4.3024100943095505</v>
      </c>
      <c r="E769" s="2">
        <f t="shared" si="35"/>
        <v>18.510732619616714</v>
      </c>
    </row>
    <row r="770" spans="1:5">
      <c r="A770" s="2">
        <v>5.6</v>
      </c>
      <c r="B770" s="2">
        <v>23.061</v>
      </c>
      <c r="C770" s="2">
        <f t="shared" si="33"/>
        <v>25.246032490270469</v>
      </c>
      <c r="D770" s="2">
        <f t="shared" si="34"/>
        <v>2.1850324902704692</v>
      </c>
      <c r="E770" s="2">
        <f t="shared" si="35"/>
        <v>4.7743669835375684</v>
      </c>
    </row>
    <row r="771" spans="1:5">
      <c r="A771" s="2">
        <v>5.6</v>
      </c>
      <c r="B771" s="2">
        <v>23.110900000000001</v>
      </c>
      <c r="C771" s="2">
        <f t="shared" ref="C771:C834" si="36">$G$3+($G$4*A771)</f>
        <v>25.246032490270469</v>
      </c>
      <c r="D771" s="2">
        <f t="shared" ref="D771:D834" si="37">C771-B771</f>
        <v>2.1351324902704683</v>
      </c>
      <c r="E771" s="2">
        <f t="shared" ref="E771:E834" si="38">D771^2</f>
        <v>4.558790751008571</v>
      </c>
    </row>
    <row r="772" spans="1:5">
      <c r="A772" s="2">
        <v>4.5999999999999996</v>
      </c>
      <c r="B772" s="2">
        <v>26.229500000000002</v>
      </c>
      <c r="C772" s="2">
        <f t="shared" si="36"/>
        <v>29.766957837067409</v>
      </c>
      <c r="D772" s="2">
        <f t="shared" si="37"/>
        <v>3.5374578370674072</v>
      </c>
      <c r="E772" s="2">
        <f t="shared" si="38"/>
        <v>12.51360794902962</v>
      </c>
    </row>
    <row r="773" spans="1:5">
      <c r="A773" s="2">
        <v>5.7</v>
      </c>
      <c r="B773" s="2">
        <v>23.431799999999999</v>
      </c>
      <c r="C773" s="2">
        <f t="shared" si="36"/>
        <v>24.793939955590773</v>
      </c>
      <c r="D773" s="2">
        <f t="shared" si="37"/>
        <v>1.3621399555907736</v>
      </c>
      <c r="E773" s="2">
        <f t="shared" si="38"/>
        <v>1.8554252586168347</v>
      </c>
    </row>
    <row r="774" spans="1:5">
      <c r="A774" s="2">
        <v>5.7</v>
      </c>
      <c r="B774" s="2">
        <v>23.999300000000002</v>
      </c>
      <c r="C774" s="2">
        <f t="shared" si="36"/>
        <v>24.793939955590773</v>
      </c>
      <c r="D774" s="2">
        <f t="shared" si="37"/>
        <v>0.79463995559077105</v>
      </c>
      <c r="E774" s="2">
        <f t="shared" si="38"/>
        <v>0.63145265902130254</v>
      </c>
    </row>
    <row r="775" spans="1:5">
      <c r="A775" s="2">
        <v>4.3</v>
      </c>
      <c r="B775" s="2">
        <v>27.6</v>
      </c>
      <c r="C775" s="2">
        <f t="shared" si="36"/>
        <v>31.123235441106491</v>
      </c>
      <c r="D775" s="2">
        <f t="shared" si="37"/>
        <v>3.5232354411064897</v>
      </c>
      <c r="E775" s="2">
        <f t="shared" si="38"/>
        <v>12.41318797346884</v>
      </c>
    </row>
    <row r="776" spans="1:5">
      <c r="A776" s="2">
        <v>5.3</v>
      </c>
      <c r="B776" s="2">
        <v>24.299900000000001</v>
      </c>
      <c r="C776" s="2">
        <f t="shared" si="36"/>
        <v>26.602310094309551</v>
      </c>
      <c r="D776" s="2">
        <f t="shared" si="37"/>
        <v>2.3024100943095505</v>
      </c>
      <c r="E776" s="2">
        <f t="shared" si="38"/>
        <v>5.3010922423785134</v>
      </c>
    </row>
    <row r="777" spans="1:5">
      <c r="A777" s="2">
        <v>5.3</v>
      </c>
      <c r="B777" s="2">
        <v>23.299900000000001</v>
      </c>
      <c r="C777" s="2">
        <f t="shared" si="36"/>
        <v>26.602310094309551</v>
      </c>
      <c r="D777" s="2">
        <f t="shared" si="37"/>
        <v>3.3024100943095505</v>
      </c>
      <c r="E777" s="2">
        <f t="shared" si="38"/>
        <v>10.905912430997613</v>
      </c>
    </row>
    <row r="778" spans="1:5">
      <c r="A778" s="2">
        <v>5.3</v>
      </c>
      <c r="B778" s="2">
        <v>22.761900000000001</v>
      </c>
      <c r="C778" s="2">
        <f t="shared" si="36"/>
        <v>26.602310094309551</v>
      </c>
      <c r="D778" s="2">
        <f t="shared" si="37"/>
        <v>3.8404100943095507</v>
      </c>
      <c r="E778" s="2">
        <f t="shared" si="38"/>
        <v>14.748749692474693</v>
      </c>
    </row>
    <row r="779" spans="1:5">
      <c r="A779" s="2">
        <v>5.3</v>
      </c>
      <c r="B779" s="2">
        <v>22.9</v>
      </c>
      <c r="C779" s="2">
        <f t="shared" si="36"/>
        <v>26.602310094309551</v>
      </c>
      <c r="D779" s="2">
        <f t="shared" si="37"/>
        <v>3.7023100943095528</v>
      </c>
      <c r="E779" s="2">
        <f t="shared" si="38"/>
        <v>13.707100034426411</v>
      </c>
    </row>
    <row r="780" spans="1:5">
      <c r="A780" s="2">
        <v>4.3</v>
      </c>
      <c r="B780" s="2">
        <v>27.6</v>
      </c>
      <c r="C780" s="2">
        <f t="shared" si="36"/>
        <v>31.123235441106491</v>
      </c>
      <c r="D780" s="2">
        <f t="shared" si="37"/>
        <v>3.5232354411064897</v>
      </c>
      <c r="E780" s="2">
        <f t="shared" si="38"/>
        <v>12.41318797346884</v>
      </c>
    </row>
    <row r="781" spans="1:5">
      <c r="A781" s="2">
        <v>5.3</v>
      </c>
      <c r="B781" s="2">
        <v>24.299900000000001</v>
      </c>
      <c r="C781" s="2">
        <f t="shared" si="36"/>
        <v>26.602310094309551</v>
      </c>
      <c r="D781" s="2">
        <f t="shared" si="37"/>
        <v>2.3024100943095505</v>
      </c>
      <c r="E781" s="2">
        <f t="shared" si="38"/>
        <v>5.3010922423785134</v>
      </c>
    </row>
    <row r="782" spans="1:5">
      <c r="A782" s="2">
        <v>5.3</v>
      </c>
      <c r="B782" s="2">
        <v>23.299900000000001</v>
      </c>
      <c r="C782" s="2">
        <f t="shared" si="36"/>
        <v>26.602310094309551</v>
      </c>
      <c r="D782" s="2">
        <f t="shared" si="37"/>
        <v>3.3024100943095505</v>
      </c>
      <c r="E782" s="2">
        <f t="shared" si="38"/>
        <v>10.905912430997613</v>
      </c>
    </row>
    <row r="783" spans="1:5">
      <c r="A783" s="2">
        <v>5.3</v>
      </c>
      <c r="B783" s="2">
        <v>22.761900000000001</v>
      </c>
      <c r="C783" s="2">
        <f t="shared" si="36"/>
        <v>26.602310094309551</v>
      </c>
      <c r="D783" s="2">
        <f t="shared" si="37"/>
        <v>3.8404100943095507</v>
      </c>
      <c r="E783" s="2">
        <f t="shared" si="38"/>
        <v>14.748749692474693</v>
      </c>
    </row>
    <row r="784" spans="1:5">
      <c r="A784" s="2">
        <v>5.3</v>
      </c>
      <c r="B784" s="2">
        <v>22.9</v>
      </c>
      <c r="C784" s="2">
        <f t="shared" si="36"/>
        <v>26.602310094309551</v>
      </c>
      <c r="D784" s="2">
        <f t="shared" si="37"/>
        <v>3.7023100943095528</v>
      </c>
      <c r="E784" s="2">
        <f t="shared" si="38"/>
        <v>13.707100034426411</v>
      </c>
    </row>
    <row r="785" spans="1:5">
      <c r="A785" s="2">
        <v>5.3</v>
      </c>
      <c r="B785" s="2">
        <v>23.299900000000001</v>
      </c>
      <c r="C785" s="2">
        <f t="shared" si="36"/>
        <v>26.602310094309551</v>
      </c>
      <c r="D785" s="2">
        <f t="shared" si="37"/>
        <v>3.3024100943095505</v>
      </c>
      <c r="E785" s="2">
        <f t="shared" si="38"/>
        <v>10.905912430997613</v>
      </c>
    </row>
    <row r="786" spans="1:5">
      <c r="A786" s="2">
        <v>5.3</v>
      </c>
      <c r="B786" s="2">
        <v>22.9</v>
      </c>
      <c r="C786" s="2">
        <f t="shared" si="36"/>
        <v>26.602310094309551</v>
      </c>
      <c r="D786" s="2">
        <f t="shared" si="37"/>
        <v>3.7023100943095528</v>
      </c>
      <c r="E786" s="2">
        <f t="shared" si="38"/>
        <v>13.707100034426411</v>
      </c>
    </row>
    <row r="787" spans="1:5">
      <c r="A787" s="2">
        <v>5.3</v>
      </c>
      <c r="B787" s="2">
        <v>23.299900000000001</v>
      </c>
      <c r="C787" s="2">
        <f t="shared" si="36"/>
        <v>26.602310094309551</v>
      </c>
      <c r="D787" s="2">
        <f t="shared" si="37"/>
        <v>3.3024100943095505</v>
      </c>
      <c r="E787" s="2">
        <f t="shared" si="38"/>
        <v>10.905912430997613</v>
      </c>
    </row>
    <row r="788" spans="1:5">
      <c r="A788" s="2">
        <v>5.3</v>
      </c>
      <c r="B788" s="2">
        <v>22.9</v>
      </c>
      <c r="C788" s="2">
        <f t="shared" si="36"/>
        <v>26.602310094309551</v>
      </c>
      <c r="D788" s="2">
        <f t="shared" si="37"/>
        <v>3.7023100943095528</v>
      </c>
      <c r="E788" s="2">
        <f t="shared" si="38"/>
        <v>13.707100034426411</v>
      </c>
    </row>
    <row r="789" spans="1:5">
      <c r="A789" s="2">
        <v>2</v>
      </c>
      <c r="B789" s="2">
        <v>35</v>
      </c>
      <c r="C789" s="2">
        <f t="shared" si="36"/>
        <v>41.521363738739453</v>
      </c>
      <c r="D789" s="2">
        <f t="shared" si="37"/>
        <v>6.5213637387394527</v>
      </c>
      <c r="E789" s="2">
        <f t="shared" si="38"/>
        <v>42.528185012945812</v>
      </c>
    </row>
    <row r="790" spans="1:5">
      <c r="A790" s="2">
        <v>3.3</v>
      </c>
      <c r="B790" s="2">
        <v>33.098799999999997</v>
      </c>
      <c r="C790" s="2">
        <f t="shared" si="36"/>
        <v>35.644160787903431</v>
      </c>
      <c r="D790" s="2">
        <f t="shared" si="37"/>
        <v>2.5453607879034337</v>
      </c>
      <c r="E790" s="2">
        <f t="shared" si="38"/>
        <v>6.4788615405963883</v>
      </c>
    </row>
    <row r="791" spans="1:5">
      <c r="A791" s="2">
        <v>3.8</v>
      </c>
      <c r="B791" s="2">
        <v>31.9</v>
      </c>
      <c r="C791" s="2">
        <f t="shared" si="36"/>
        <v>33.383698114504966</v>
      </c>
      <c r="D791" s="2">
        <f t="shared" si="37"/>
        <v>1.4836981145049677</v>
      </c>
      <c r="E791" s="2">
        <f t="shared" si="38"/>
        <v>2.201360094985596</v>
      </c>
    </row>
    <row r="792" spans="1:5">
      <c r="A792" s="2">
        <v>4</v>
      </c>
      <c r="B792" s="2">
        <v>35.200000000000003</v>
      </c>
      <c r="C792" s="2">
        <f t="shared" si="36"/>
        <v>32.479513045145573</v>
      </c>
      <c r="D792" s="2">
        <f t="shared" si="37"/>
        <v>-2.7204869548544295</v>
      </c>
      <c r="E792" s="2">
        <f t="shared" si="38"/>
        <v>7.4010492715331271</v>
      </c>
    </row>
    <row r="793" spans="1:5">
      <c r="A793" s="2">
        <v>3.3</v>
      </c>
      <c r="B793" s="2">
        <v>33.098799999999997</v>
      </c>
      <c r="C793" s="2">
        <f t="shared" si="36"/>
        <v>35.644160787903431</v>
      </c>
      <c r="D793" s="2">
        <f t="shared" si="37"/>
        <v>2.5453607879034337</v>
      </c>
      <c r="E793" s="2">
        <f t="shared" si="38"/>
        <v>6.4788615405963883</v>
      </c>
    </row>
    <row r="794" spans="1:5">
      <c r="A794" s="2">
        <v>3.8</v>
      </c>
      <c r="B794" s="2">
        <v>31.9</v>
      </c>
      <c r="C794" s="2">
        <f t="shared" si="36"/>
        <v>33.383698114504966</v>
      </c>
      <c r="D794" s="2">
        <f t="shared" si="37"/>
        <v>1.4836981145049677</v>
      </c>
      <c r="E794" s="2">
        <f t="shared" si="38"/>
        <v>2.201360094985596</v>
      </c>
    </row>
    <row r="795" spans="1:5">
      <c r="A795" s="2">
        <v>4</v>
      </c>
      <c r="B795" s="2">
        <v>35.200000000000003</v>
      </c>
      <c r="C795" s="2">
        <f t="shared" si="36"/>
        <v>32.479513045145573</v>
      </c>
      <c r="D795" s="2">
        <f t="shared" si="37"/>
        <v>-2.7204869548544295</v>
      </c>
      <c r="E795" s="2">
        <f t="shared" si="38"/>
        <v>7.4010492715331271</v>
      </c>
    </row>
    <row r="796" spans="1:5">
      <c r="A796" s="2">
        <v>3.5</v>
      </c>
      <c r="B796" s="2">
        <v>35.5</v>
      </c>
      <c r="C796" s="2">
        <f t="shared" si="36"/>
        <v>34.739975718544045</v>
      </c>
      <c r="D796" s="2">
        <f t="shared" si="37"/>
        <v>-0.76002428145595502</v>
      </c>
      <c r="E796" s="2">
        <f t="shared" si="38"/>
        <v>0.5776369084026407</v>
      </c>
    </row>
    <row r="797" spans="1:5">
      <c r="A797" s="2">
        <v>3.5</v>
      </c>
      <c r="B797" s="2">
        <v>32.4</v>
      </c>
      <c r="C797" s="2">
        <f t="shared" si="36"/>
        <v>34.739975718544045</v>
      </c>
      <c r="D797" s="2">
        <f t="shared" si="37"/>
        <v>2.3399757185440464</v>
      </c>
      <c r="E797" s="2">
        <f t="shared" si="38"/>
        <v>5.475486363375726</v>
      </c>
    </row>
    <row r="798" spans="1:5">
      <c r="A798" s="2">
        <v>3.8</v>
      </c>
      <c r="B798" s="2">
        <v>32.4</v>
      </c>
      <c r="C798" s="2">
        <f t="shared" si="36"/>
        <v>33.383698114504966</v>
      </c>
      <c r="D798" s="2">
        <f t="shared" si="37"/>
        <v>0.98369811450496769</v>
      </c>
      <c r="E798" s="2">
        <f t="shared" si="38"/>
        <v>0.96766198048062857</v>
      </c>
    </row>
    <row r="799" spans="1:5">
      <c r="A799" s="2">
        <v>3.8</v>
      </c>
      <c r="B799" s="2">
        <v>32.4</v>
      </c>
      <c r="C799" s="2">
        <f t="shared" si="36"/>
        <v>33.383698114504966</v>
      </c>
      <c r="D799" s="2">
        <f t="shared" si="37"/>
        <v>0.98369811450496769</v>
      </c>
      <c r="E799" s="2">
        <f t="shared" si="38"/>
        <v>0.96766198048062857</v>
      </c>
    </row>
    <row r="800" spans="1:5">
      <c r="A800" s="2">
        <v>2.2999999999999998</v>
      </c>
      <c r="B800" s="2">
        <v>39.200000000000003</v>
      </c>
      <c r="C800" s="2">
        <f t="shared" si="36"/>
        <v>40.165086134700374</v>
      </c>
      <c r="D800" s="2">
        <f t="shared" si="37"/>
        <v>0.96508613470037119</v>
      </c>
      <c r="E800" s="2">
        <f t="shared" si="38"/>
        <v>0.93139124739090295</v>
      </c>
    </row>
    <row r="801" spans="1:5">
      <c r="A801" s="2">
        <v>2.2999999999999998</v>
      </c>
      <c r="B801" s="2">
        <v>38.1</v>
      </c>
      <c r="C801" s="2">
        <f t="shared" si="36"/>
        <v>40.165086134700374</v>
      </c>
      <c r="D801" s="2">
        <f t="shared" si="37"/>
        <v>2.0650861347003726</v>
      </c>
      <c r="E801" s="2">
        <f t="shared" si="38"/>
        <v>4.2645807437317256</v>
      </c>
    </row>
    <row r="802" spans="1:5">
      <c r="A802" s="2">
        <v>3.5</v>
      </c>
      <c r="B802" s="2">
        <v>34</v>
      </c>
      <c r="C802" s="2">
        <f t="shared" si="36"/>
        <v>34.739975718544045</v>
      </c>
      <c r="D802" s="2">
        <f t="shared" si="37"/>
        <v>0.73997571854404498</v>
      </c>
      <c r="E802" s="2">
        <f t="shared" si="38"/>
        <v>0.54756406403477564</v>
      </c>
    </row>
    <row r="803" spans="1:5">
      <c r="A803" s="2">
        <v>3.8</v>
      </c>
      <c r="B803" s="2">
        <v>31.9</v>
      </c>
      <c r="C803" s="2">
        <f t="shared" si="36"/>
        <v>33.383698114504966</v>
      </c>
      <c r="D803" s="2">
        <f t="shared" si="37"/>
        <v>1.4836981145049677</v>
      </c>
      <c r="E803" s="2">
        <f t="shared" si="38"/>
        <v>2.201360094985596</v>
      </c>
    </row>
    <row r="804" spans="1:5">
      <c r="A804" s="2">
        <v>4</v>
      </c>
      <c r="B804" s="2">
        <v>35.200000000000003</v>
      </c>
      <c r="C804" s="2">
        <f t="shared" si="36"/>
        <v>32.479513045145573</v>
      </c>
      <c r="D804" s="2">
        <f t="shared" si="37"/>
        <v>-2.7204869548544295</v>
      </c>
      <c r="E804" s="2">
        <f t="shared" si="38"/>
        <v>7.4010492715331271</v>
      </c>
    </row>
    <row r="805" spans="1:5">
      <c r="A805" s="2">
        <v>3.5</v>
      </c>
      <c r="B805" s="2">
        <v>29.2</v>
      </c>
      <c r="C805" s="2">
        <f t="shared" si="36"/>
        <v>34.739975718544045</v>
      </c>
      <c r="D805" s="2">
        <f t="shared" si="37"/>
        <v>5.5399757185440457</v>
      </c>
      <c r="E805" s="2">
        <f t="shared" si="38"/>
        <v>30.691330962057616</v>
      </c>
    </row>
    <row r="806" spans="1:5">
      <c r="A806" s="2">
        <v>2.2999999999999998</v>
      </c>
      <c r="B806" s="2">
        <v>34.4</v>
      </c>
      <c r="C806" s="2">
        <f t="shared" si="36"/>
        <v>40.165086134700374</v>
      </c>
      <c r="D806" s="2">
        <f t="shared" si="37"/>
        <v>5.7650861347003755</v>
      </c>
      <c r="E806" s="2">
        <f t="shared" si="38"/>
        <v>33.236218140514517</v>
      </c>
    </row>
    <row r="807" spans="1:5">
      <c r="A807" s="2">
        <v>3.6</v>
      </c>
      <c r="B807" s="2">
        <v>33</v>
      </c>
      <c r="C807" s="2">
        <f t="shared" si="36"/>
        <v>34.287883183864352</v>
      </c>
      <c r="D807" s="2">
        <f t="shared" si="37"/>
        <v>1.2878831838643521</v>
      </c>
      <c r="E807" s="2">
        <f t="shared" si="38"/>
        <v>1.6586430952805804</v>
      </c>
    </row>
    <row r="808" spans="1:5">
      <c r="A808" s="2">
        <v>6.2</v>
      </c>
      <c r="B808" s="2">
        <v>28.4</v>
      </c>
      <c r="C808" s="2">
        <f t="shared" si="36"/>
        <v>22.533477282192301</v>
      </c>
      <c r="D808" s="2">
        <f t="shared" si="37"/>
        <v>-5.8665227178076975</v>
      </c>
      <c r="E808" s="2">
        <f t="shared" si="38"/>
        <v>34.416088798553815</v>
      </c>
    </row>
    <row r="809" spans="1:5">
      <c r="A809" s="2">
        <v>6</v>
      </c>
      <c r="B809" s="2">
        <v>30.5</v>
      </c>
      <c r="C809" s="2">
        <f t="shared" si="36"/>
        <v>23.43766235155169</v>
      </c>
      <c r="D809" s="2">
        <f t="shared" si="37"/>
        <v>-7.0623376484483096</v>
      </c>
      <c r="E809" s="2">
        <f t="shared" si="38"/>
        <v>49.876613060690396</v>
      </c>
    </row>
    <row r="810" spans="1:5">
      <c r="A810" s="2">
        <v>6.2</v>
      </c>
      <c r="B810" s="2">
        <v>28.4</v>
      </c>
      <c r="C810" s="2">
        <f t="shared" si="36"/>
        <v>22.533477282192301</v>
      </c>
      <c r="D810" s="2">
        <f t="shared" si="37"/>
        <v>-5.8665227178076975</v>
      </c>
      <c r="E810" s="2">
        <f t="shared" si="38"/>
        <v>34.416088798553815</v>
      </c>
    </row>
    <row r="811" spans="1:5">
      <c r="A811" s="2">
        <v>3</v>
      </c>
      <c r="B811" s="2">
        <v>34.5</v>
      </c>
      <c r="C811" s="2">
        <f t="shared" si="36"/>
        <v>37.000438391942517</v>
      </c>
      <c r="D811" s="2">
        <f t="shared" si="37"/>
        <v>2.5004383919425166</v>
      </c>
      <c r="E811" s="2">
        <f t="shared" si="38"/>
        <v>6.2521921519000783</v>
      </c>
    </row>
    <row r="812" spans="1:5">
      <c r="A812" s="2">
        <v>5.3</v>
      </c>
      <c r="B812" s="2">
        <v>28.993500000000001</v>
      </c>
      <c r="C812" s="2">
        <f t="shared" si="36"/>
        <v>26.602310094309551</v>
      </c>
      <c r="D812" s="2">
        <f t="shared" si="37"/>
        <v>-2.3911899056904495</v>
      </c>
      <c r="E812" s="2">
        <f t="shared" si="38"/>
        <v>5.7177891650759012</v>
      </c>
    </row>
    <row r="813" spans="1:5">
      <c r="A813" s="2">
        <v>6.2</v>
      </c>
      <c r="B813" s="2">
        <v>26</v>
      </c>
      <c r="C813" s="2">
        <f t="shared" si="36"/>
        <v>22.533477282192301</v>
      </c>
      <c r="D813" s="2">
        <f t="shared" si="37"/>
        <v>-3.4665227178076989</v>
      </c>
      <c r="E813" s="2">
        <f t="shared" si="38"/>
        <v>12.016779753076875</v>
      </c>
    </row>
    <row r="814" spans="1:5">
      <c r="A814" s="2">
        <v>5.3</v>
      </c>
      <c r="B814" s="2">
        <v>28.993500000000001</v>
      </c>
      <c r="C814" s="2">
        <f t="shared" si="36"/>
        <v>26.602310094309551</v>
      </c>
      <c r="D814" s="2">
        <f t="shared" si="37"/>
        <v>-2.3911899056904495</v>
      </c>
      <c r="E814" s="2">
        <f t="shared" si="38"/>
        <v>5.7177891650759012</v>
      </c>
    </row>
    <row r="815" spans="1:5">
      <c r="A815" s="2">
        <v>6.2</v>
      </c>
      <c r="B815" s="2">
        <v>26</v>
      </c>
      <c r="C815" s="2">
        <f t="shared" si="36"/>
        <v>22.533477282192301</v>
      </c>
      <c r="D815" s="2">
        <f t="shared" si="37"/>
        <v>-3.4665227178076989</v>
      </c>
      <c r="E815" s="2">
        <f t="shared" si="38"/>
        <v>12.016779753076875</v>
      </c>
    </row>
    <row r="816" spans="1:5">
      <c r="A816" s="2">
        <v>5.3</v>
      </c>
      <c r="B816" s="2">
        <v>28.993500000000001</v>
      </c>
      <c r="C816" s="2">
        <f t="shared" si="36"/>
        <v>26.602310094309551</v>
      </c>
      <c r="D816" s="2">
        <f t="shared" si="37"/>
        <v>-2.3911899056904495</v>
      </c>
      <c r="E816" s="2">
        <f t="shared" si="38"/>
        <v>5.7177891650759012</v>
      </c>
    </row>
    <row r="817" spans="1:5">
      <c r="A817" s="2">
        <v>6</v>
      </c>
      <c r="B817" s="2">
        <v>30.5</v>
      </c>
      <c r="C817" s="2">
        <f t="shared" si="36"/>
        <v>23.43766235155169</v>
      </c>
      <c r="D817" s="2">
        <f t="shared" si="37"/>
        <v>-7.0623376484483096</v>
      </c>
      <c r="E817" s="2">
        <f t="shared" si="38"/>
        <v>49.876613060690396</v>
      </c>
    </row>
    <row r="818" spans="1:5">
      <c r="A818" s="2">
        <v>2.4</v>
      </c>
      <c r="B818" s="2">
        <v>45.1</v>
      </c>
      <c r="C818" s="2">
        <f t="shared" si="36"/>
        <v>39.712993600020681</v>
      </c>
      <c r="D818" s="2">
        <f t="shared" si="37"/>
        <v>-5.3870063999793203</v>
      </c>
      <c r="E818" s="2">
        <f t="shared" si="38"/>
        <v>29.019837953418158</v>
      </c>
    </row>
    <row r="819" spans="1:5">
      <c r="A819" s="2">
        <v>3</v>
      </c>
      <c r="B819" s="2">
        <v>34.548200000000001</v>
      </c>
      <c r="C819" s="2">
        <f t="shared" si="36"/>
        <v>37.000438391942517</v>
      </c>
      <c r="D819" s="2">
        <f t="shared" si="37"/>
        <v>2.4522383919425152</v>
      </c>
      <c r="E819" s="2">
        <f t="shared" si="38"/>
        <v>6.0134731309168128</v>
      </c>
    </row>
    <row r="820" spans="1:5">
      <c r="A820" s="2">
        <v>2</v>
      </c>
      <c r="B820" s="2">
        <v>40.299999999999997</v>
      </c>
      <c r="C820" s="2">
        <f t="shared" si="36"/>
        <v>41.521363738739453</v>
      </c>
      <c r="D820" s="2">
        <f t="shared" si="37"/>
        <v>1.2213637387394556</v>
      </c>
      <c r="E820" s="2">
        <f t="shared" si="38"/>
        <v>1.4917293823076212</v>
      </c>
    </row>
    <row r="821" spans="1:5">
      <c r="A821" s="2">
        <v>2</v>
      </c>
      <c r="B821" s="2">
        <v>40.6</v>
      </c>
      <c r="C821" s="2">
        <f t="shared" si="36"/>
        <v>41.521363738739453</v>
      </c>
      <c r="D821" s="2">
        <f t="shared" si="37"/>
        <v>0.92136373873945132</v>
      </c>
      <c r="E821" s="2">
        <f t="shared" si="38"/>
        <v>0.84891113906393989</v>
      </c>
    </row>
    <row r="822" spans="1:5">
      <c r="A822" s="2">
        <v>2.2000000000000002</v>
      </c>
      <c r="B822" s="2">
        <v>42.399099999999997</v>
      </c>
      <c r="C822" s="2">
        <f t="shared" si="36"/>
        <v>40.617178669380067</v>
      </c>
      <c r="D822" s="2">
        <f t="shared" si="37"/>
        <v>-1.7819213306199302</v>
      </c>
      <c r="E822" s="2">
        <f t="shared" si="38"/>
        <v>3.1752436285183023</v>
      </c>
    </row>
    <row r="823" spans="1:5">
      <c r="A823" s="2">
        <v>2.2000000000000002</v>
      </c>
      <c r="B823" s="2">
        <v>44.999099999999999</v>
      </c>
      <c r="C823" s="2">
        <f t="shared" si="36"/>
        <v>40.617178669380067</v>
      </c>
      <c r="D823" s="2">
        <f t="shared" si="37"/>
        <v>-4.3819213306199316</v>
      </c>
      <c r="E823" s="2">
        <f t="shared" si="38"/>
        <v>19.201234547741951</v>
      </c>
    </row>
    <row r="824" spans="1:5">
      <c r="A824" s="2">
        <v>2.4</v>
      </c>
      <c r="B824" s="2">
        <v>41.9</v>
      </c>
      <c r="C824" s="2">
        <f t="shared" si="36"/>
        <v>39.712993600020681</v>
      </c>
      <c r="D824" s="2">
        <f t="shared" si="37"/>
        <v>-2.1870063999793175</v>
      </c>
      <c r="E824" s="2">
        <f t="shared" si="38"/>
        <v>4.7829969935504941</v>
      </c>
    </row>
    <row r="825" spans="1:5">
      <c r="A825" s="2">
        <v>2.4</v>
      </c>
      <c r="B825" s="2">
        <v>41.5</v>
      </c>
      <c r="C825" s="2">
        <f t="shared" si="36"/>
        <v>39.712993600020681</v>
      </c>
      <c r="D825" s="2">
        <f t="shared" si="37"/>
        <v>-1.7870063999793189</v>
      </c>
      <c r="E825" s="2">
        <f t="shared" si="38"/>
        <v>3.1933918735670455</v>
      </c>
    </row>
    <row r="826" spans="1:5">
      <c r="A826" s="2">
        <v>2.2000000000000002</v>
      </c>
      <c r="B826" s="2">
        <v>42.399099999999997</v>
      </c>
      <c r="C826" s="2">
        <f t="shared" si="36"/>
        <v>40.617178669380067</v>
      </c>
      <c r="D826" s="2">
        <f t="shared" si="37"/>
        <v>-1.7819213306199302</v>
      </c>
      <c r="E826" s="2">
        <f t="shared" si="38"/>
        <v>3.1752436285183023</v>
      </c>
    </row>
    <row r="827" spans="1:5">
      <c r="A827" s="2">
        <v>2.2000000000000002</v>
      </c>
      <c r="B827" s="2">
        <v>44.999099999999999</v>
      </c>
      <c r="C827" s="2">
        <f t="shared" si="36"/>
        <v>40.617178669380067</v>
      </c>
      <c r="D827" s="2">
        <f t="shared" si="37"/>
        <v>-4.3819213306199316</v>
      </c>
      <c r="E827" s="2">
        <f t="shared" si="38"/>
        <v>19.201234547741951</v>
      </c>
    </row>
    <row r="828" spans="1:5">
      <c r="A828" s="2">
        <v>2.4</v>
      </c>
      <c r="B828" s="2">
        <v>41.9</v>
      </c>
      <c r="C828" s="2">
        <f t="shared" si="36"/>
        <v>39.712993600020681</v>
      </c>
      <c r="D828" s="2">
        <f t="shared" si="37"/>
        <v>-2.1870063999793175</v>
      </c>
      <c r="E828" s="2">
        <f t="shared" si="38"/>
        <v>4.7829969935504941</v>
      </c>
    </row>
    <row r="829" spans="1:5">
      <c r="A829" s="2">
        <v>2.4</v>
      </c>
      <c r="B829" s="2">
        <v>41.5</v>
      </c>
      <c r="C829" s="2">
        <f t="shared" si="36"/>
        <v>39.712993600020681</v>
      </c>
      <c r="D829" s="2">
        <f t="shared" si="37"/>
        <v>-1.7870063999793189</v>
      </c>
      <c r="E829" s="2">
        <f t="shared" si="38"/>
        <v>3.1933918735670455</v>
      </c>
    </row>
    <row r="830" spans="1:5">
      <c r="A830" s="2">
        <v>3.6</v>
      </c>
      <c r="B830" s="2">
        <v>33</v>
      </c>
      <c r="C830" s="2">
        <f t="shared" si="36"/>
        <v>34.287883183864352</v>
      </c>
      <c r="D830" s="2">
        <f t="shared" si="37"/>
        <v>1.2878831838643521</v>
      </c>
      <c r="E830" s="2">
        <f t="shared" si="38"/>
        <v>1.6586430952805804</v>
      </c>
    </row>
    <row r="831" spans="1:5">
      <c r="A831" s="2">
        <v>2.4</v>
      </c>
      <c r="B831" s="2">
        <v>34.1</v>
      </c>
      <c r="C831" s="2">
        <f t="shared" si="36"/>
        <v>39.712993600020681</v>
      </c>
      <c r="D831" s="2">
        <f t="shared" si="37"/>
        <v>5.6129936000206797</v>
      </c>
      <c r="E831" s="2">
        <f t="shared" si="38"/>
        <v>31.505697153873111</v>
      </c>
    </row>
    <row r="832" spans="1:5">
      <c r="A832" s="2">
        <v>2.4</v>
      </c>
      <c r="B832" s="2">
        <v>35</v>
      </c>
      <c r="C832" s="2">
        <f t="shared" si="36"/>
        <v>39.712993600020681</v>
      </c>
      <c r="D832" s="2">
        <f t="shared" si="37"/>
        <v>4.7129936000206811</v>
      </c>
      <c r="E832" s="2">
        <f t="shared" si="38"/>
        <v>22.212308673835899</v>
      </c>
    </row>
    <row r="833" spans="1:5">
      <c r="A833" s="2">
        <v>3.5</v>
      </c>
      <c r="B833" s="2">
        <v>33.200000000000003</v>
      </c>
      <c r="C833" s="2">
        <f t="shared" si="36"/>
        <v>34.739975718544045</v>
      </c>
      <c r="D833" s="2">
        <f t="shared" si="37"/>
        <v>1.5399757185440421</v>
      </c>
      <c r="E833" s="2">
        <f t="shared" si="38"/>
        <v>2.3715252137052389</v>
      </c>
    </row>
    <row r="834" spans="1:5">
      <c r="A834" s="2">
        <v>3.7</v>
      </c>
      <c r="B834" s="2">
        <v>30.5</v>
      </c>
      <c r="C834" s="2">
        <f t="shared" si="36"/>
        <v>33.835790649184659</v>
      </c>
      <c r="D834" s="2">
        <f t="shared" si="37"/>
        <v>3.3357906491846592</v>
      </c>
      <c r="E834" s="2">
        <f t="shared" si="38"/>
        <v>11.127499255187811</v>
      </c>
    </row>
    <row r="835" spans="1:5">
      <c r="A835" s="2">
        <v>4</v>
      </c>
      <c r="B835" s="2">
        <v>29.4</v>
      </c>
      <c r="C835" s="2">
        <f t="shared" ref="C835:C898" si="39">$G$3+($G$4*A835)</f>
        <v>32.479513045145573</v>
      </c>
      <c r="D835" s="2">
        <f t="shared" ref="D835:D898" si="40">C835-B835</f>
        <v>3.0795130451455748</v>
      </c>
      <c r="E835" s="2">
        <f t="shared" ref="E835:E898" si="41">D835^2</f>
        <v>9.4834005952217701</v>
      </c>
    </row>
    <row r="836" spans="1:5">
      <c r="A836" s="2">
        <v>3.5</v>
      </c>
      <c r="B836" s="2">
        <v>34.200000000000003</v>
      </c>
      <c r="C836" s="2">
        <f t="shared" si="39"/>
        <v>34.739975718544045</v>
      </c>
      <c r="D836" s="2">
        <f t="shared" si="40"/>
        <v>0.53997571854404214</v>
      </c>
      <c r="E836" s="2">
        <f t="shared" si="41"/>
        <v>0.29157377661715461</v>
      </c>
    </row>
    <row r="837" spans="1:5">
      <c r="A837" s="2">
        <v>2.5</v>
      </c>
      <c r="B837" s="2">
        <v>39.200000000000003</v>
      </c>
      <c r="C837" s="2">
        <f t="shared" si="39"/>
        <v>39.260901065340988</v>
      </c>
      <c r="D837" s="2">
        <f t="shared" si="40"/>
        <v>6.0901065340985383E-2</v>
      </c>
      <c r="E837" s="2">
        <f t="shared" si="41"/>
        <v>3.7089397596669709E-3</v>
      </c>
    </row>
    <row r="838" spans="1:5">
      <c r="A838" s="2">
        <v>2.5</v>
      </c>
      <c r="B838" s="2">
        <v>38.6</v>
      </c>
      <c r="C838" s="2">
        <f t="shared" si="39"/>
        <v>39.260901065340988</v>
      </c>
      <c r="D838" s="2">
        <f t="shared" si="40"/>
        <v>0.6609010653409868</v>
      </c>
      <c r="E838" s="2">
        <f t="shared" si="41"/>
        <v>0.43679021816885133</v>
      </c>
    </row>
    <row r="839" spans="1:5">
      <c r="A839" s="2">
        <v>3</v>
      </c>
      <c r="B839" s="2">
        <v>34.799999999999997</v>
      </c>
      <c r="C839" s="2">
        <f t="shared" si="39"/>
        <v>37.000438391942517</v>
      </c>
      <c r="D839" s="2">
        <f t="shared" si="40"/>
        <v>2.2004383919425194</v>
      </c>
      <c r="E839" s="2">
        <f t="shared" si="41"/>
        <v>4.8419291167345806</v>
      </c>
    </row>
    <row r="840" spans="1:5">
      <c r="A840" s="2">
        <v>2.5</v>
      </c>
      <c r="B840" s="2">
        <v>42.9</v>
      </c>
      <c r="C840" s="2">
        <f t="shared" si="39"/>
        <v>39.260901065340988</v>
      </c>
      <c r="D840" s="2">
        <f t="shared" si="40"/>
        <v>-3.6390989346590104</v>
      </c>
      <c r="E840" s="2">
        <f t="shared" si="41"/>
        <v>13.243041056236343</v>
      </c>
    </row>
    <row r="841" spans="1:5">
      <c r="A841" s="2">
        <v>5.4</v>
      </c>
      <c r="B841" s="2">
        <v>27</v>
      </c>
      <c r="C841" s="2">
        <f t="shared" si="39"/>
        <v>26.150217559629855</v>
      </c>
      <c r="D841" s="2">
        <f t="shared" si="40"/>
        <v>-0.84978244037014505</v>
      </c>
      <c r="E841" s="2">
        <f t="shared" si="41"/>
        <v>0.72213019596143913</v>
      </c>
    </row>
    <row r="842" spans="1:5">
      <c r="A842" s="2">
        <v>4</v>
      </c>
      <c r="B842" s="2">
        <v>27.8</v>
      </c>
      <c r="C842" s="2">
        <f t="shared" si="39"/>
        <v>32.479513045145573</v>
      </c>
      <c r="D842" s="2">
        <f t="shared" si="40"/>
        <v>4.6795130451455726</v>
      </c>
      <c r="E842" s="2">
        <f t="shared" si="41"/>
        <v>21.897842339687589</v>
      </c>
    </row>
    <row r="843" spans="1:5">
      <c r="A843" s="2">
        <v>4.5999999999999996</v>
      </c>
      <c r="B843" s="2">
        <v>29</v>
      </c>
      <c r="C843" s="2">
        <f t="shared" si="39"/>
        <v>29.766957837067409</v>
      </c>
      <c r="D843" s="2">
        <f t="shared" si="40"/>
        <v>0.76695783706740883</v>
      </c>
      <c r="E843" s="2">
        <f t="shared" si="41"/>
        <v>0.58822432383911805</v>
      </c>
    </row>
    <row r="844" spans="1:5">
      <c r="A844" s="2">
        <v>3.5</v>
      </c>
      <c r="B844" s="2">
        <v>34.200000000000003</v>
      </c>
      <c r="C844" s="2">
        <f t="shared" si="39"/>
        <v>34.739975718544045</v>
      </c>
      <c r="D844" s="2">
        <f t="shared" si="40"/>
        <v>0.53997571854404214</v>
      </c>
      <c r="E844" s="2">
        <f t="shared" si="41"/>
        <v>0.29157377661715461</v>
      </c>
    </row>
    <row r="845" spans="1:5">
      <c r="A845" s="2">
        <v>3.6</v>
      </c>
      <c r="B845" s="2">
        <v>33</v>
      </c>
      <c r="C845" s="2">
        <f t="shared" si="39"/>
        <v>34.287883183864352</v>
      </c>
      <c r="D845" s="2">
        <f t="shared" si="40"/>
        <v>1.2878831838643521</v>
      </c>
      <c r="E845" s="2">
        <f t="shared" si="41"/>
        <v>1.6586430952805804</v>
      </c>
    </row>
    <row r="846" spans="1:5">
      <c r="A846" s="2">
        <v>5.3</v>
      </c>
      <c r="B846" s="2">
        <v>28.993500000000001</v>
      </c>
      <c r="C846" s="2">
        <f t="shared" si="39"/>
        <v>26.602310094309551</v>
      </c>
      <c r="D846" s="2">
        <f t="shared" si="40"/>
        <v>-2.3911899056904495</v>
      </c>
      <c r="E846" s="2">
        <f t="shared" si="41"/>
        <v>5.7177891650759012</v>
      </c>
    </row>
    <row r="847" spans="1:5">
      <c r="A847" s="2">
        <v>6.2</v>
      </c>
      <c r="B847" s="2">
        <v>28.4</v>
      </c>
      <c r="C847" s="2">
        <f t="shared" si="39"/>
        <v>22.533477282192301</v>
      </c>
      <c r="D847" s="2">
        <f t="shared" si="40"/>
        <v>-5.8665227178076975</v>
      </c>
      <c r="E847" s="2">
        <f t="shared" si="41"/>
        <v>34.416088798553815</v>
      </c>
    </row>
    <row r="848" spans="1:5">
      <c r="A848" s="2">
        <v>6</v>
      </c>
      <c r="B848" s="2">
        <v>30.5</v>
      </c>
      <c r="C848" s="2">
        <f t="shared" si="39"/>
        <v>23.43766235155169</v>
      </c>
      <c r="D848" s="2">
        <f t="shared" si="40"/>
        <v>-7.0623376484483096</v>
      </c>
      <c r="E848" s="2">
        <f t="shared" si="41"/>
        <v>49.876613060690396</v>
      </c>
    </row>
    <row r="849" spans="1:5">
      <c r="A849" s="2">
        <v>5.3</v>
      </c>
      <c r="B849" s="2">
        <v>28.993500000000001</v>
      </c>
      <c r="C849" s="2">
        <f t="shared" si="39"/>
        <v>26.602310094309551</v>
      </c>
      <c r="D849" s="2">
        <f t="shared" si="40"/>
        <v>-2.3911899056904495</v>
      </c>
      <c r="E849" s="2">
        <f t="shared" si="41"/>
        <v>5.7177891650759012</v>
      </c>
    </row>
    <row r="850" spans="1:5">
      <c r="A850" s="2">
        <v>6.2</v>
      </c>
      <c r="B850" s="2">
        <v>28.4</v>
      </c>
      <c r="C850" s="2">
        <f t="shared" si="39"/>
        <v>22.533477282192301</v>
      </c>
      <c r="D850" s="2">
        <f t="shared" si="40"/>
        <v>-5.8665227178076975</v>
      </c>
      <c r="E850" s="2">
        <f t="shared" si="41"/>
        <v>34.416088798553815</v>
      </c>
    </row>
    <row r="851" spans="1:5">
      <c r="A851" s="2">
        <v>6.2</v>
      </c>
      <c r="B851" s="2">
        <v>26</v>
      </c>
      <c r="C851" s="2">
        <f t="shared" si="39"/>
        <v>22.533477282192301</v>
      </c>
      <c r="D851" s="2">
        <f t="shared" si="40"/>
        <v>-3.4665227178076989</v>
      </c>
      <c r="E851" s="2">
        <f t="shared" si="41"/>
        <v>12.016779753076875</v>
      </c>
    </row>
    <row r="852" spans="1:5">
      <c r="A852" s="2">
        <v>2.4</v>
      </c>
      <c r="B852" s="2">
        <v>45.1</v>
      </c>
      <c r="C852" s="2">
        <f t="shared" si="39"/>
        <v>39.712993600020681</v>
      </c>
      <c r="D852" s="2">
        <f t="shared" si="40"/>
        <v>-5.3870063999793203</v>
      </c>
      <c r="E852" s="2">
        <f t="shared" si="41"/>
        <v>29.019837953418158</v>
      </c>
    </row>
    <row r="853" spans="1:5">
      <c r="A853" s="2">
        <v>3</v>
      </c>
      <c r="B853" s="2">
        <v>34.548200000000001</v>
      </c>
      <c r="C853" s="2">
        <f t="shared" si="39"/>
        <v>37.000438391942517</v>
      </c>
      <c r="D853" s="2">
        <f t="shared" si="40"/>
        <v>2.4522383919425152</v>
      </c>
      <c r="E853" s="2">
        <f t="shared" si="41"/>
        <v>6.0134731309168128</v>
      </c>
    </row>
    <row r="854" spans="1:5">
      <c r="A854" s="2">
        <v>3.5</v>
      </c>
      <c r="B854" s="2">
        <v>38.299999999999997</v>
      </c>
      <c r="C854" s="2">
        <f t="shared" si="39"/>
        <v>34.739975718544045</v>
      </c>
      <c r="D854" s="2">
        <f t="shared" si="40"/>
        <v>-3.5600242814559522</v>
      </c>
      <c r="E854" s="2">
        <f t="shared" si="41"/>
        <v>12.673772884555969</v>
      </c>
    </row>
    <row r="855" spans="1:5">
      <c r="A855" s="2">
        <v>2.4</v>
      </c>
      <c r="B855" s="2">
        <v>39.200000000000003</v>
      </c>
      <c r="C855" s="2">
        <f t="shared" si="39"/>
        <v>39.712993600020681</v>
      </c>
      <c r="D855" s="2">
        <f t="shared" si="40"/>
        <v>0.51299360002067829</v>
      </c>
      <c r="E855" s="2">
        <f t="shared" si="41"/>
        <v>0.26316243366217568</v>
      </c>
    </row>
    <row r="856" spans="1:5">
      <c r="A856" s="2">
        <v>2.4</v>
      </c>
      <c r="B856" s="2">
        <v>34.299999999999997</v>
      </c>
      <c r="C856" s="2">
        <f t="shared" si="39"/>
        <v>39.712993600020681</v>
      </c>
      <c r="D856" s="2">
        <f t="shared" si="40"/>
        <v>5.412993600020684</v>
      </c>
      <c r="E856" s="2">
        <f t="shared" si="41"/>
        <v>29.300499713864884</v>
      </c>
    </row>
    <row r="857" spans="1:5">
      <c r="A857" s="2">
        <v>2.4</v>
      </c>
      <c r="B857" s="2">
        <v>31.9</v>
      </c>
      <c r="C857" s="2">
        <f t="shared" si="39"/>
        <v>39.712993600020681</v>
      </c>
      <c r="D857" s="2">
        <f t="shared" si="40"/>
        <v>7.8129936000206825</v>
      </c>
      <c r="E857" s="2">
        <f t="shared" si="41"/>
        <v>61.042868993964149</v>
      </c>
    </row>
    <row r="858" spans="1:5">
      <c r="A858" s="2">
        <v>3.5</v>
      </c>
      <c r="B858" s="2">
        <v>31.947500000000002</v>
      </c>
      <c r="C858" s="2">
        <f t="shared" si="39"/>
        <v>34.739975718544045</v>
      </c>
      <c r="D858" s="2">
        <f t="shared" si="40"/>
        <v>2.7924757185440434</v>
      </c>
      <c r="E858" s="2">
        <f t="shared" si="41"/>
        <v>7.7979206386580717</v>
      </c>
    </row>
    <row r="859" spans="1:5">
      <c r="A859" s="2">
        <v>2.4</v>
      </c>
      <c r="B859" s="2">
        <v>38.6</v>
      </c>
      <c r="C859" s="2">
        <f t="shared" si="39"/>
        <v>39.712993600020681</v>
      </c>
      <c r="D859" s="2">
        <f t="shared" si="40"/>
        <v>1.1129936000206797</v>
      </c>
      <c r="E859" s="2">
        <f t="shared" si="41"/>
        <v>1.2387547536869927</v>
      </c>
    </row>
    <row r="860" spans="1:5">
      <c r="A860" s="2">
        <v>2.4</v>
      </c>
      <c r="B860" s="2">
        <v>36.700000000000003</v>
      </c>
      <c r="C860" s="2">
        <f t="shared" si="39"/>
        <v>39.712993600020681</v>
      </c>
      <c r="D860" s="2">
        <f t="shared" si="40"/>
        <v>3.0129936000206783</v>
      </c>
      <c r="E860" s="2">
        <f t="shared" si="41"/>
        <v>9.0781304337655673</v>
      </c>
    </row>
    <row r="861" spans="1:5">
      <c r="A861" s="2">
        <v>3.5</v>
      </c>
      <c r="B861" s="2">
        <v>36.4</v>
      </c>
      <c r="C861" s="2">
        <f t="shared" si="39"/>
        <v>34.739975718544045</v>
      </c>
      <c r="D861" s="2">
        <f t="shared" si="40"/>
        <v>-1.6600242814559536</v>
      </c>
      <c r="E861" s="2">
        <f t="shared" si="41"/>
        <v>2.7556806150233553</v>
      </c>
    </row>
    <row r="862" spans="1:5">
      <c r="A862" s="2">
        <v>2.4</v>
      </c>
      <c r="B862" s="2">
        <v>41.6</v>
      </c>
      <c r="C862" s="2">
        <f t="shared" si="39"/>
        <v>39.712993600020681</v>
      </c>
      <c r="D862" s="2">
        <f t="shared" si="40"/>
        <v>-1.8870063999793203</v>
      </c>
      <c r="E862" s="2">
        <f t="shared" si="41"/>
        <v>3.5607931535629147</v>
      </c>
    </row>
    <row r="863" spans="1:5">
      <c r="A863" s="2">
        <v>2.4</v>
      </c>
      <c r="B863" s="2">
        <v>43.2286</v>
      </c>
      <c r="C863" s="2">
        <f t="shared" si="39"/>
        <v>39.712993600020681</v>
      </c>
      <c r="D863" s="2">
        <f t="shared" si="40"/>
        <v>-3.515606399979319</v>
      </c>
      <c r="E863" s="2">
        <f t="shared" si="41"/>
        <v>12.359488359575547</v>
      </c>
    </row>
    <row r="864" spans="1:5">
      <c r="A864" s="2">
        <v>3.8</v>
      </c>
      <c r="B864" s="2">
        <v>32.5</v>
      </c>
      <c r="C864" s="2">
        <f t="shared" si="39"/>
        <v>33.383698114504966</v>
      </c>
      <c r="D864" s="2">
        <f t="shared" si="40"/>
        <v>0.88369811450496627</v>
      </c>
      <c r="E864" s="2">
        <f t="shared" si="41"/>
        <v>0.78092235757963246</v>
      </c>
    </row>
    <row r="865" spans="1:5">
      <c r="A865" s="2">
        <v>3.5</v>
      </c>
      <c r="B865" s="2">
        <v>31.496099999999998</v>
      </c>
      <c r="C865" s="2">
        <f t="shared" si="39"/>
        <v>34.739975718544045</v>
      </c>
      <c r="D865" s="2">
        <f t="shared" si="40"/>
        <v>3.2438757185440465</v>
      </c>
      <c r="E865" s="2">
        <f t="shared" si="41"/>
        <v>10.522729677359655</v>
      </c>
    </row>
    <row r="866" spans="1:5">
      <c r="A866" s="2">
        <v>5.6</v>
      </c>
      <c r="B866" s="2">
        <v>24.2</v>
      </c>
      <c r="C866" s="2">
        <f t="shared" si="39"/>
        <v>25.246032490270469</v>
      </c>
      <c r="D866" s="2">
        <f t="shared" si="40"/>
        <v>1.0460324902704699</v>
      </c>
      <c r="E866" s="2">
        <f t="shared" si="41"/>
        <v>1.0941839707014407</v>
      </c>
    </row>
    <row r="867" spans="1:5">
      <c r="A867" s="2">
        <v>3.7</v>
      </c>
      <c r="B867" s="2">
        <v>27.2</v>
      </c>
      <c r="C867" s="2">
        <f t="shared" si="39"/>
        <v>33.835790649184659</v>
      </c>
      <c r="D867" s="2">
        <f t="shared" si="40"/>
        <v>6.6357906491846599</v>
      </c>
      <c r="E867" s="2">
        <f t="shared" si="41"/>
        <v>44.033717539806567</v>
      </c>
    </row>
    <row r="868" spans="1:5">
      <c r="A868" s="2">
        <v>5.7</v>
      </c>
      <c r="B868" s="2">
        <v>27.1</v>
      </c>
      <c r="C868" s="2">
        <f t="shared" si="39"/>
        <v>24.793939955590773</v>
      </c>
      <c r="D868" s="2">
        <f t="shared" si="40"/>
        <v>-2.3060600444092287</v>
      </c>
      <c r="E868" s="2">
        <f t="shared" si="41"/>
        <v>5.3179129284206939</v>
      </c>
    </row>
    <row r="869" spans="1:5">
      <c r="A869" s="2">
        <v>2</v>
      </c>
      <c r="B869" s="2">
        <v>40.239699999999999</v>
      </c>
      <c r="C869" s="2">
        <f t="shared" si="39"/>
        <v>41.521363738739453</v>
      </c>
      <c r="D869" s="2">
        <f t="shared" si="40"/>
        <v>1.2816637387394536</v>
      </c>
      <c r="E869" s="2">
        <f t="shared" si="41"/>
        <v>1.6426619391995945</v>
      </c>
    </row>
    <row r="870" spans="1:5">
      <c r="A870" s="2">
        <v>2</v>
      </c>
      <c r="B870" s="2">
        <v>38</v>
      </c>
      <c r="C870" s="2">
        <f t="shared" si="39"/>
        <v>41.521363738739453</v>
      </c>
      <c r="D870" s="2">
        <f t="shared" si="40"/>
        <v>3.5213637387394527</v>
      </c>
      <c r="E870" s="2">
        <f t="shared" si="41"/>
        <v>12.400002580509097</v>
      </c>
    </row>
    <row r="871" spans="1:5">
      <c r="A871" s="2">
        <v>2.4</v>
      </c>
      <c r="B871" s="2">
        <v>39.200000000000003</v>
      </c>
      <c r="C871" s="2">
        <f t="shared" si="39"/>
        <v>39.712993600020681</v>
      </c>
      <c r="D871" s="2">
        <f t="shared" si="40"/>
        <v>0.51299360002067829</v>
      </c>
      <c r="E871" s="2">
        <f t="shared" si="41"/>
        <v>0.26316243366217568</v>
      </c>
    </row>
    <row r="872" spans="1:5">
      <c r="A872" s="2">
        <v>2.4</v>
      </c>
      <c r="B872" s="2">
        <v>34.700000000000003</v>
      </c>
      <c r="C872" s="2">
        <f t="shared" si="39"/>
        <v>39.712993600020681</v>
      </c>
      <c r="D872" s="2">
        <f t="shared" si="40"/>
        <v>5.0129936000206783</v>
      </c>
      <c r="E872" s="2">
        <f t="shared" si="41"/>
        <v>25.130104833848279</v>
      </c>
    </row>
    <row r="873" spans="1:5">
      <c r="A873" s="2">
        <v>3.7</v>
      </c>
      <c r="B873" s="2">
        <v>28.8</v>
      </c>
      <c r="C873" s="2">
        <f t="shared" si="39"/>
        <v>33.835790649184659</v>
      </c>
      <c r="D873" s="2">
        <f t="shared" si="40"/>
        <v>5.0357906491846585</v>
      </c>
      <c r="E873" s="2">
        <f t="shared" si="41"/>
        <v>25.359187462415644</v>
      </c>
    </row>
    <row r="874" spans="1:5">
      <c r="A874" s="2">
        <v>5.7</v>
      </c>
      <c r="B874" s="2">
        <v>27.1</v>
      </c>
      <c r="C874" s="2">
        <f t="shared" si="39"/>
        <v>24.793939955590773</v>
      </c>
      <c r="D874" s="2">
        <f t="shared" si="40"/>
        <v>-2.3060600444092287</v>
      </c>
      <c r="E874" s="2">
        <f t="shared" si="41"/>
        <v>5.3179129284206939</v>
      </c>
    </row>
    <row r="875" spans="1:5">
      <c r="A875" s="2">
        <v>3.7</v>
      </c>
      <c r="B875" s="2">
        <v>30.5</v>
      </c>
      <c r="C875" s="2">
        <f t="shared" si="39"/>
        <v>33.835790649184659</v>
      </c>
      <c r="D875" s="2">
        <f t="shared" si="40"/>
        <v>3.3357906491846592</v>
      </c>
      <c r="E875" s="2">
        <f t="shared" si="41"/>
        <v>11.127499255187811</v>
      </c>
    </row>
    <row r="876" spans="1:5">
      <c r="A876" s="2">
        <v>2</v>
      </c>
      <c r="B876" s="2">
        <v>40.239699999999999</v>
      </c>
      <c r="C876" s="2">
        <f t="shared" si="39"/>
        <v>41.521363738739453</v>
      </c>
      <c r="D876" s="2">
        <f t="shared" si="40"/>
        <v>1.2816637387394536</v>
      </c>
      <c r="E876" s="2">
        <f t="shared" si="41"/>
        <v>1.6426619391995945</v>
      </c>
    </row>
    <row r="877" spans="1:5">
      <c r="A877" s="2">
        <v>2</v>
      </c>
      <c r="B877" s="2">
        <v>38</v>
      </c>
      <c r="C877" s="2">
        <f t="shared" si="39"/>
        <v>41.521363738739453</v>
      </c>
      <c r="D877" s="2">
        <f t="shared" si="40"/>
        <v>3.5213637387394527</v>
      </c>
      <c r="E877" s="2">
        <f t="shared" si="41"/>
        <v>12.400002580509097</v>
      </c>
    </row>
    <row r="878" spans="1:5">
      <c r="A878" s="2">
        <v>2.4</v>
      </c>
      <c r="B878" s="2">
        <v>39.200000000000003</v>
      </c>
      <c r="C878" s="2">
        <f t="shared" si="39"/>
        <v>39.712993600020681</v>
      </c>
      <c r="D878" s="2">
        <f t="shared" si="40"/>
        <v>0.51299360002067829</v>
      </c>
      <c r="E878" s="2">
        <f t="shared" si="41"/>
        <v>0.26316243366217568</v>
      </c>
    </row>
    <row r="879" spans="1:5">
      <c r="A879" s="2">
        <v>2.4</v>
      </c>
      <c r="B879" s="2">
        <v>34.700000000000003</v>
      </c>
      <c r="C879" s="2">
        <f t="shared" si="39"/>
        <v>39.712993600020681</v>
      </c>
      <c r="D879" s="2">
        <f t="shared" si="40"/>
        <v>5.0129936000206783</v>
      </c>
      <c r="E879" s="2">
        <f t="shared" si="41"/>
        <v>25.130104833848279</v>
      </c>
    </row>
    <row r="880" spans="1:5">
      <c r="A880" s="2">
        <v>3.8</v>
      </c>
      <c r="B880" s="2">
        <v>28.2</v>
      </c>
      <c r="C880" s="2">
        <f t="shared" si="39"/>
        <v>33.383698114504966</v>
      </c>
      <c r="D880" s="2">
        <f t="shared" si="40"/>
        <v>5.183698114504967</v>
      </c>
      <c r="E880" s="2">
        <f t="shared" si="41"/>
        <v>26.870726142322351</v>
      </c>
    </row>
    <row r="881" spans="1:5">
      <c r="A881" s="2">
        <v>3.8</v>
      </c>
      <c r="B881" s="2">
        <v>29.5</v>
      </c>
      <c r="C881" s="2">
        <f t="shared" si="39"/>
        <v>33.383698114504966</v>
      </c>
      <c r="D881" s="2">
        <f t="shared" si="40"/>
        <v>3.8836981145049663</v>
      </c>
      <c r="E881" s="2">
        <f t="shared" si="41"/>
        <v>15.08311104460943</v>
      </c>
    </row>
    <row r="882" spans="1:5">
      <c r="A882" s="2">
        <v>4.5999999999999996</v>
      </c>
      <c r="B882" s="2">
        <v>29.9</v>
      </c>
      <c r="C882" s="2">
        <f t="shared" si="39"/>
        <v>29.766957837067409</v>
      </c>
      <c r="D882" s="2">
        <f t="shared" si="40"/>
        <v>-0.13304216293258975</v>
      </c>
      <c r="E882" s="2">
        <f t="shared" si="41"/>
        <v>1.7700217117781757E-2</v>
      </c>
    </row>
    <row r="883" spans="1:5">
      <c r="A883" s="2">
        <v>2</v>
      </c>
      <c r="B883" s="2">
        <v>34.5</v>
      </c>
      <c r="C883" s="2">
        <f t="shared" si="39"/>
        <v>41.521363738739453</v>
      </c>
      <c r="D883" s="2">
        <f t="shared" si="40"/>
        <v>7.0213637387394527</v>
      </c>
      <c r="E883" s="2">
        <f t="shared" si="41"/>
        <v>49.299548751685265</v>
      </c>
    </row>
    <row r="884" spans="1:5">
      <c r="A884" s="2">
        <v>2</v>
      </c>
      <c r="B884" s="2">
        <v>35.299999999999997</v>
      </c>
      <c r="C884" s="2">
        <f t="shared" si="39"/>
        <v>41.521363738739453</v>
      </c>
      <c r="D884" s="2">
        <f t="shared" si="40"/>
        <v>6.2213637387394556</v>
      </c>
      <c r="E884" s="2">
        <f t="shared" si="41"/>
        <v>38.705366769702174</v>
      </c>
    </row>
    <row r="885" spans="1:5">
      <c r="A885" s="2">
        <v>2.7</v>
      </c>
      <c r="B885" s="2">
        <v>32.700000000000003</v>
      </c>
      <c r="C885" s="2">
        <f t="shared" si="39"/>
        <v>38.356715995981595</v>
      </c>
      <c r="D885" s="2">
        <f t="shared" si="40"/>
        <v>5.6567159959815925</v>
      </c>
      <c r="E885" s="2">
        <f t="shared" si="41"/>
        <v>31.998435859194021</v>
      </c>
    </row>
    <row r="886" spans="1:5">
      <c r="A886" s="2">
        <v>3.5</v>
      </c>
      <c r="B886" s="2">
        <v>34.5</v>
      </c>
      <c r="C886" s="2">
        <f t="shared" si="39"/>
        <v>34.739975718544045</v>
      </c>
      <c r="D886" s="2">
        <f t="shared" si="40"/>
        <v>0.23997571854404498</v>
      </c>
      <c r="E886" s="2">
        <f t="shared" si="41"/>
        <v>5.7588345490730691E-2</v>
      </c>
    </row>
    <row r="887" spans="1:5">
      <c r="A887" s="2">
        <v>3.5</v>
      </c>
      <c r="B887" s="2">
        <v>39.0959</v>
      </c>
      <c r="C887" s="2">
        <f t="shared" si="39"/>
        <v>34.739975718544045</v>
      </c>
      <c r="D887" s="2">
        <f t="shared" si="40"/>
        <v>-4.3559242814559553</v>
      </c>
      <c r="E887" s="2">
        <f t="shared" si="41"/>
        <v>18.974076345777579</v>
      </c>
    </row>
    <row r="888" spans="1:5">
      <c r="A888" s="2">
        <v>3.5</v>
      </c>
      <c r="B888" s="2">
        <v>32.200000000000003</v>
      </c>
      <c r="C888" s="2">
        <f t="shared" si="39"/>
        <v>34.739975718544045</v>
      </c>
      <c r="D888" s="2">
        <f t="shared" si="40"/>
        <v>2.5399757185440421</v>
      </c>
      <c r="E888" s="2">
        <f t="shared" si="41"/>
        <v>6.4514766507933228</v>
      </c>
    </row>
    <row r="889" spans="1:5">
      <c r="A889" s="2">
        <v>3.5</v>
      </c>
      <c r="B889" s="2">
        <v>34.200000000000003</v>
      </c>
      <c r="C889" s="2">
        <f t="shared" si="39"/>
        <v>34.739975718544045</v>
      </c>
      <c r="D889" s="2">
        <f t="shared" si="40"/>
        <v>0.53997571854404214</v>
      </c>
      <c r="E889" s="2">
        <f t="shared" si="41"/>
        <v>0.29157377661715461</v>
      </c>
    </row>
    <row r="890" spans="1:5">
      <c r="A890" s="2">
        <v>5.4</v>
      </c>
      <c r="B890" s="2">
        <v>27</v>
      </c>
      <c r="C890" s="2">
        <f t="shared" si="39"/>
        <v>26.150217559629855</v>
      </c>
      <c r="D890" s="2">
        <f t="shared" si="40"/>
        <v>-0.84978244037014505</v>
      </c>
      <c r="E890" s="2">
        <f t="shared" si="41"/>
        <v>0.72213019596143913</v>
      </c>
    </row>
    <row r="891" spans="1:5">
      <c r="A891" s="2">
        <v>2.2999999999999998</v>
      </c>
      <c r="B891" s="2">
        <v>34.700000000000003</v>
      </c>
      <c r="C891" s="2">
        <f t="shared" si="39"/>
        <v>40.165086134700374</v>
      </c>
      <c r="D891" s="2">
        <f t="shared" si="40"/>
        <v>5.4650861347003712</v>
      </c>
      <c r="E891" s="2">
        <f t="shared" si="41"/>
        <v>29.867166459694243</v>
      </c>
    </row>
    <row r="892" spans="1:5">
      <c r="A892" s="2">
        <v>2.5</v>
      </c>
      <c r="B892" s="2">
        <v>38.6</v>
      </c>
      <c r="C892" s="2">
        <f t="shared" si="39"/>
        <v>39.260901065340988</v>
      </c>
      <c r="D892" s="2">
        <f t="shared" si="40"/>
        <v>0.6609010653409868</v>
      </c>
      <c r="E892" s="2">
        <f t="shared" si="41"/>
        <v>0.43679021816885133</v>
      </c>
    </row>
    <row r="893" spans="1:5">
      <c r="A893" s="2">
        <v>3.7</v>
      </c>
      <c r="B893" s="2">
        <v>30.5</v>
      </c>
      <c r="C893" s="2">
        <f t="shared" si="39"/>
        <v>33.835790649184659</v>
      </c>
      <c r="D893" s="2">
        <f t="shared" si="40"/>
        <v>3.3357906491846592</v>
      </c>
      <c r="E893" s="2">
        <f t="shared" si="41"/>
        <v>11.127499255187811</v>
      </c>
    </row>
    <row r="894" spans="1:5">
      <c r="A894" s="2">
        <v>2.5</v>
      </c>
      <c r="B894" s="2">
        <v>38.6</v>
      </c>
      <c r="C894" s="2">
        <f t="shared" si="39"/>
        <v>39.260901065340988</v>
      </c>
      <c r="D894" s="2">
        <f t="shared" si="40"/>
        <v>0.6609010653409868</v>
      </c>
      <c r="E894" s="2">
        <f t="shared" si="41"/>
        <v>0.43679021816885133</v>
      </c>
    </row>
    <row r="895" spans="1:5">
      <c r="A895" s="2">
        <v>2.5</v>
      </c>
      <c r="B895" s="2">
        <v>39.200000000000003</v>
      </c>
      <c r="C895" s="2">
        <f t="shared" si="39"/>
        <v>39.260901065340988</v>
      </c>
      <c r="D895" s="2">
        <f t="shared" si="40"/>
        <v>6.0901065340985383E-2</v>
      </c>
      <c r="E895" s="2">
        <f t="shared" si="41"/>
        <v>3.7089397596669709E-3</v>
      </c>
    </row>
    <row r="896" spans="1:5">
      <c r="A896" s="2">
        <v>3</v>
      </c>
      <c r="B896" s="2">
        <v>34.799999999999997</v>
      </c>
      <c r="C896" s="2">
        <f t="shared" si="39"/>
        <v>37.000438391942517</v>
      </c>
      <c r="D896" s="2">
        <f t="shared" si="40"/>
        <v>2.2004383919425194</v>
      </c>
      <c r="E896" s="2">
        <f t="shared" si="41"/>
        <v>4.8419291167345806</v>
      </c>
    </row>
    <row r="897" spans="1:5">
      <c r="A897" s="2">
        <v>2.5</v>
      </c>
      <c r="B897" s="2">
        <v>42.9</v>
      </c>
      <c r="C897" s="2">
        <f t="shared" si="39"/>
        <v>39.260901065340988</v>
      </c>
      <c r="D897" s="2">
        <f t="shared" si="40"/>
        <v>-3.6390989346590104</v>
      </c>
      <c r="E897" s="2">
        <f t="shared" si="41"/>
        <v>13.243041056236343</v>
      </c>
    </row>
    <row r="898" spans="1:5">
      <c r="A898" s="2">
        <v>3.5</v>
      </c>
      <c r="B898" s="2">
        <v>30.6</v>
      </c>
      <c r="C898" s="2">
        <f t="shared" si="39"/>
        <v>34.739975718544045</v>
      </c>
      <c r="D898" s="2">
        <f t="shared" si="40"/>
        <v>4.1399757185440436</v>
      </c>
      <c r="E898" s="2">
        <f t="shared" si="41"/>
        <v>17.139398950134268</v>
      </c>
    </row>
    <row r="899" spans="1:5">
      <c r="A899" s="2">
        <v>3.5</v>
      </c>
      <c r="B899" s="2">
        <v>28.7</v>
      </c>
      <c r="C899" s="2">
        <f t="shared" ref="C899:C962" si="42">$G$3+($G$4*A899)</f>
        <v>34.739975718544045</v>
      </c>
      <c r="D899" s="2">
        <f t="shared" ref="D899:D962" si="43">C899-B899</f>
        <v>6.0399757185440457</v>
      </c>
      <c r="E899" s="2">
        <f t="shared" ref="E899:E962" si="44">D899^2</f>
        <v>36.481306680601662</v>
      </c>
    </row>
    <row r="900" spans="1:5">
      <c r="A900" s="2">
        <v>2.5</v>
      </c>
      <c r="B900" s="2">
        <v>39.200000000000003</v>
      </c>
      <c r="C900" s="2">
        <f t="shared" si="42"/>
        <v>39.260901065340988</v>
      </c>
      <c r="D900" s="2">
        <f t="shared" si="43"/>
        <v>6.0901065340985383E-2</v>
      </c>
      <c r="E900" s="2">
        <f t="shared" si="44"/>
        <v>3.7089397596669709E-3</v>
      </c>
    </row>
    <row r="901" spans="1:5">
      <c r="A901" s="2">
        <v>3</v>
      </c>
      <c r="B901" s="2">
        <v>34.799999999999997</v>
      </c>
      <c r="C901" s="2">
        <f t="shared" si="42"/>
        <v>37.000438391942517</v>
      </c>
      <c r="D901" s="2">
        <f t="shared" si="43"/>
        <v>2.2004383919425194</v>
      </c>
      <c r="E901" s="2">
        <f t="shared" si="44"/>
        <v>4.8419291167345806</v>
      </c>
    </row>
    <row r="902" spans="1:5">
      <c r="A902" s="2">
        <v>2.5</v>
      </c>
      <c r="B902" s="2">
        <v>42.9</v>
      </c>
      <c r="C902" s="2">
        <f t="shared" si="42"/>
        <v>39.260901065340988</v>
      </c>
      <c r="D902" s="2">
        <f t="shared" si="43"/>
        <v>-3.6390989346590104</v>
      </c>
      <c r="E902" s="2">
        <f t="shared" si="44"/>
        <v>13.243041056236343</v>
      </c>
    </row>
    <row r="903" spans="1:5">
      <c r="A903" s="2">
        <v>4</v>
      </c>
      <c r="B903" s="2">
        <v>27.8</v>
      </c>
      <c r="C903" s="2">
        <f t="shared" si="42"/>
        <v>32.479513045145573</v>
      </c>
      <c r="D903" s="2">
        <f t="shared" si="43"/>
        <v>4.6795130451455726</v>
      </c>
      <c r="E903" s="2">
        <f t="shared" si="44"/>
        <v>21.897842339687589</v>
      </c>
    </row>
    <row r="904" spans="1:5">
      <c r="A904" s="2">
        <v>4.5999999999999996</v>
      </c>
      <c r="B904" s="2">
        <v>29</v>
      </c>
      <c r="C904" s="2">
        <f t="shared" si="42"/>
        <v>29.766957837067409</v>
      </c>
      <c r="D904" s="2">
        <f t="shared" si="43"/>
        <v>0.76695783706740883</v>
      </c>
      <c r="E904" s="2">
        <f t="shared" si="44"/>
        <v>0.58822432383911805</v>
      </c>
    </row>
    <row r="905" spans="1:5">
      <c r="A905" s="2">
        <v>2.4</v>
      </c>
      <c r="B905" s="2">
        <v>37.976399999999998</v>
      </c>
      <c r="C905" s="2">
        <f t="shared" si="42"/>
        <v>39.712993600020681</v>
      </c>
      <c r="D905" s="2">
        <f t="shared" si="43"/>
        <v>1.736593600020683</v>
      </c>
      <c r="E905" s="2">
        <f t="shared" si="44"/>
        <v>3.0157573316327957</v>
      </c>
    </row>
    <row r="906" spans="1:5">
      <c r="A906" s="2">
        <v>3</v>
      </c>
      <c r="B906" s="2">
        <v>35.288699999999999</v>
      </c>
      <c r="C906" s="2">
        <f t="shared" si="42"/>
        <v>37.000438391942517</v>
      </c>
      <c r="D906" s="2">
        <f t="shared" si="43"/>
        <v>1.711738391942518</v>
      </c>
      <c r="E906" s="2">
        <f t="shared" si="44"/>
        <v>2.9300483224499572</v>
      </c>
    </row>
    <row r="907" spans="1:5">
      <c r="A907" s="2">
        <v>3.8</v>
      </c>
      <c r="B907" s="2">
        <v>29.809899999999999</v>
      </c>
      <c r="C907" s="2">
        <f t="shared" si="42"/>
        <v>33.383698114504966</v>
      </c>
      <c r="D907" s="2">
        <f t="shared" si="43"/>
        <v>3.5737981145049673</v>
      </c>
      <c r="E907" s="2">
        <f t="shared" si="44"/>
        <v>12.77203296323926</v>
      </c>
    </row>
    <row r="908" spans="1:5">
      <c r="A908" s="2">
        <v>5.6</v>
      </c>
      <c r="B908" s="2">
        <v>24.947700000000001</v>
      </c>
      <c r="C908" s="2">
        <f t="shared" si="42"/>
        <v>25.246032490270469</v>
      </c>
      <c r="D908" s="2">
        <f t="shared" si="43"/>
        <v>0.29833249027046804</v>
      </c>
      <c r="E908" s="2">
        <f t="shared" si="44"/>
        <v>8.900227475097891E-2</v>
      </c>
    </row>
    <row r="909" spans="1:5">
      <c r="A909" s="2">
        <v>5.6</v>
      </c>
      <c r="B909" s="2">
        <v>25.1952</v>
      </c>
      <c r="C909" s="2">
        <f t="shared" si="42"/>
        <v>25.246032490270469</v>
      </c>
      <c r="D909" s="2">
        <f t="shared" si="43"/>
        <v>5.0832490270469322E-2</v>
      </c>
      <c r="E909" s="2">
        <f t="shared" si="44"/>
        <v>2.5839420670973581E-3</v>
      </c>
    </row>
    <row r="910" spans="1:5">
      <c r="A910" s="2">
        <v>3.5</v>
      </c>
      <c r="B910" s="2">
        <v>32.407600000000002</v>
      </c>
      <c r="C910" s="2">
        <f t="shared" si="42"/>
        <v>34.739975718544045</v>
      </c>
      <c r="D910" s="2">
        <f t="shared" si="43"/>
        <v>2.3323757185440428</v>
      </c>
      <c r="E910" s="2">
        <f t="shared" si="44"/>
        <v>5.4399764924538401</v>
      </c>
    </row>
    <row r="911" spans="1:5">
      <c r="A911" s="2">
        <v>4</v>
      </c>
      <c r="B911" s="2">
        <v>29.9</v>
      </c>
      <c r="C911" s="2">
        <f t="shared" si="42"/>
        <v>32.479513045145573</v>
      </c>
      <c r="D911" s="2">
        <f t="shared" si="43"/>
        <v>2.5795130451455748</v>
      </c>
      <c r="E911" s="2">
        <f t="shared" si="44"/>
        <v>6.6538875500761963</v>
      </c>
    </row>
    <row r="912" spans="1:5">
      <c r="A912" s="2">
        <v>4</v>
      </c>
      <c r="B912" s="2">
        <v>30.9375</v>
      </c>
      <c r="C912" s="2">
        <f t="shared" si="42"/>
        <v>32.479513045145573</v>
      </c>
      <c r="D912" s="2">
        <f t="shared" si="43"/>
        <v>1.5420130451455734</v>
      </c>
      <c r="E912" s="2">
        <f t="shared" si="44"/>
        <v>2.3778042313991241</v>
      </c>
    </row>
    <row r="913" spans="1:5">
      <c r="A913" s="2">
        <v>2.5</v>
      </c>
      <c r="B913" s="2">
        <v>38.029899999999998</v>
      </c>
      <c r="C913" s="2">
        <f t="shared" si="42"/>
        <v>39.260901065340988</v>
      </c>
      <c r="D913" s="2">
        <f t="shared" si="43"/>
        <v>1.2310010653409904</v>
      </c>
      <c r="E913" s="2">
        <f t="shared" si="44"/>
        <v>1.5153636228706533</v>
      </c>
    </row>
    <row r="914" spans="1:5">
      <c r="A914" s="2">
        <v>4</v>
      </c>
      <c r="B914" s="2">
        <v>28.0488</v>
      </c>
      <c r="C914" s="2">
        <f t="shared" si="42"/>
        <v>32.479513045145573</v>
      </c>
      <c r="D914" s="2">
        <f t="shared" si="43"/>
        <v>4.4307130451455734</v>
      </c>
      <c r="E914" s="2">
        <f t="shared" si="44"/>
        <v>19.631218088423161</v>
      </c>
    </row>
    <row r="915" spans="1:5">
      <c r="A915" s="2">
        <v>4</v>
      </c>
      <c r="B915" s="2">
        <v>28.654900000000001</v>
      </c>
      <c r="C915" s="2">
        <f t="shared" si="42"/>
        <v>32.479513045145573</v>
      </c>
      <c r="D915" s="2">
        <f t="shared" si="43"/>
        <v>3.824613045145572</v>
      </c>
      <c r="E915" s="2">
        <f t="shared" si="44"/>
        <v>14.627664945097685</v>
      </c>
    </row>
    <row r="916" spans="1:5">
      <c r="A916" s="2">
        <v>3.6</v>
      </c>
      <c r="B916" s="2">
        <v>33</v>
      </c>
      <c r="C916" s="2">
        <f t="shared" si="42"/>
        <v>34.287883183864352</v>
      </c>
      <c r="D916" s="2">
        <f t="shared" si="43"/>
        <v>1.2878831838643521</v>
      </c>
      <c r="E916" s="2">
        <f t="shared" si="44"/>
        <v>1.6586430952805804</v>
      </c>
    </row>
    <row r="917" spans="1:5">
      <c r="A917" s="2">
        <v>2.4</v>
      </c>
      <c r="B917" s="2">
        <v>37</v>
      </c>
      <c r="C917" s="2">
        <f t="shared" si="42"/>
        <v>39.712993600020681</v>
      </c>
      <c r="D917" s="2">
        <f t="shared" si="43"/>
        <v>2.7129936000206811</v>
      </c>
      <c r="E917" s="2">
        <f t="shared" si="44"/>
        <v>7.3603342737531756</v>
      </c>
    </row>
    <row r="918" spans="1:5">
      <c r="A918" s="2">
        <v>3.6</v>
      </c>
      <c r="B918" s="2">
        <v>33</v>
      </c>
      <c r="C918" s="2">
        <f t="shared" si="42"/>
        <v>34.287883183864352</v>
      </c>
      <c r="D918" s="2">
        <f t="shared" si="43"/>
        <v>1.2878831838643521</v>
      </c>
      <c r="E918" s="2">
        <f t="shared" si="44"/>
        <v>1.6586430952805804</v>
      </c>
    </row>
    <row r="919" spans="1:5">
      <c r="A919" s="2">
        <v>3.6</v>
      </c>
      <c r="B919" s="2">
        <v>33.200000000000003</v>
      </c>
      <c r="C919" s="2">
        <f t="shared" si="42"/>
        <v>34.287883183864352</v>
      </c>
      <c r="D919" s="2">
        <f t="shared" si="43"/>
        <v>1.0878831838643492</v>
      </c>
      <c r="E919" s="2">
        <f t="shared" si="44"/>
        <v>1.1834898217348335</v>
      </c>
    </row>
    <row r="920" spans="1:5">
      <c r="A920" s="2">
        <v>2.4</v>
      </c>
      <c r="B920" s="2">
        <v>45.3</v>
      </c>
      <c r="C920" s="2">
        <f t="shared" si="42"/>
        <v>39.712993600020681</v>
      </c>
      <c r="D920" s="2">
        <f t="shared" si="43"/>
        <v>-5.587006399979316</v>
      </c>
      <c r="E920" s="2">
        <f t="shared" si="44"/>
        <v>31.214640513409837</v>
      </c>
    </row>
    <row r="921" spans="1:5">
      <c r="A921" s="2">
        <v>2.4</v>
      </c>
      <c r="B921" s="2">
        <v>35.810299999999998</v>
      </c>
      <c r="C921" s="2">
        <f t="shared" si="42"/>
        <v>39.712993600020681</v>
      </c>
      <c r="D921" s="2">
        <f t="shared" si="43"/>
        <v>3.9026936000206831</v>
      </c>
      <c r="E921" s="2">
        <f t="shared" si="44"/>
        <v>15.231017335642399</v>
      </c>
    </row>
    <row r="922" spans="1:5">
      <c r="A922" s="2">
        <v>2.4</v>
      </c>
      <c r="B922" s="2">
        <v>34.283099999999997</v>
      </c>
      <c r="C922" s="2">
        <f t="shared" si="42"/>
        <v>39.712993600020681</v>
      </c>
      <c r="D922" s="2">
        <f t="shared" si="43"/>
        <v>5.4298936000206837</v>
      </c>
      <c r="E922" s="2">
        <f t="shared" si="44"/>
        <v>29.48374450754558</v>
      </c>
    </row>
    <row r="923" spans="1:5">
      <c r="A923" s="2">
        <v>3.2</v>
      </c>
      <c r="B923" s="2">
        <v>33.762799999999999</v>
      </c>
      <c r="C923" s="2">
        <f t="shared" si="42"/>
        <v>36.096253322583124</v>
      </c>
      <c r="D923" s="2">
        <f t="shared" si="43"/>
        <v>2.3334533225831251</v>
      </c>
      <c r="E923" s="2">
        <f t="shared" si="44"/>
        <v>5.445004408674226</v>
      </c>
    </row>
    <row r="924" spans="1:5">
      <c r="A924" s="2">
        <v>2.7</v>
      </c>
      <c r="B924" s="2">
        <v>31.7</v>
      </c>
      <c r="C924" s="2">
        <f t="shared" si="42"/>
        <v>38.356715995981595</v>
      </c>
      <c r="D924" s="2">
        <f t="shared" si="43"/>
        <v>6.656715995981596</v>
      </c>
      <c r="E924" s="2">
        <f t="shared" si="44"/>
        <v>44.311867851157253</v>
      </c>
    </row>
    <row r="925" spans="1:5">
      <c r="A925" s="2">
        <v>4</v>
      </c>
      <c r="B925" s="2">
        <v>31.4</v>
      </c>
      <c r="C925" s="2">
        <f t="shared" si="42"/>
        <v>32.479513045145573</v>
      </c>
      <c r="D925" s="2">
        <f t="shared" si="43"/>
        <v>1.0795130451455748</v>
      </c>
      <c r="E925" s="2">
        <f t="shared" si="44"/>
        <v>1.1653484146394717</v>
      </c>
    </row>
    <row r="926" spans="1:5">
      <c r="A926" s="2">
        <v>4</v>
      </c>
      <c r="B926" s="2">
        <v>30.2</v>
      </c>
      <c r="C926" s="2">
        <f t="shared" si="42"/>
        <v>32.479513045145573</v>
      </c>
      <c r="D926" s="2">
        <f t="shared" si="43"/>
        <v>2.2795130451455741</v>
      </c>
      <c r="E926" s="2">
        <f t="shared" si="44"/>
        <v>5.1961797229888482</v>
      </c>
    </row>
    <row r="927" spans="1:5">
      <c r="A927" s="2">
        <v>2.7</v>
      </c>
      <c r="B927" s="2">
        <v>37.799999999999997</v>
      </c>
      <c r="C927" s="2">
        <f t="shared" si="42"/>
        <v>38.356715995981595</v>
      </c>
      <c r="D927" s="2">
        <f t="shared" si="43"/>
        <v>0.55671599598159816</v>
      </c>
      <c r="E927" s="2">
        <f t="shared" si="44"/>
        <v>0.30993270018178282</v>
      </c>
    </row>
    <row r="928" spans="1:5">
      <c r="A928" s="2">
        <v>3.5</v>
      </c>
      <c r="B928" s="2">
        <v>33.1</v>
      </c>
      <c r="C928" s="2">
        <f t="shared" si="42"/>
        <v>34.739975718544045</v>
      </c>
      <c r="D928" s="2">
        <f t="shared" si="43"/>
        <v>1.6399757185440436</v>
      </c>
      <c r="E928" s="2">
        <f t="shared" si="44"/>
        <v>2.689520357414052</v>
      </c>
    </row>
    <row r="929" spans="1:5">
      <c r="A929" s="2">
        <v>2.5</v>
      </c>
      <c r="B929" s="2">
        <v>39.700000000000003</v>
      </c>
      <c r="C929" s="2">
        <f t="shared" si="42"/>
        <v>39.260901065340988</v>
      </c>
      <c r="D929" s="2">
        <f t="shared" si="43"/>
        <v>-0.43909893465901462</v>
      </c>
      <c r="E929" s="2">
        <f t="shared" si="44"/>
        <v>0.19280787441868158</v>
      </c>
    </row>
    <row r="930" spans="1:5">
      <c r="A930" s="2">
        <v>3.5</v>
      </c>
      <c r="B930" s="2">
        <v>37.349899999999998</v>
      </c>
      <c r="C930" s="2">
        <f t="shared" si="42"/>
        <v>34.739975718544045</v>
      </c>
      <c r="D930" s="2">
        <f t="shared" si="43"/>
        <v>-2.6099242814559531</v>
      </c>
      <c r="E930" s="2">
        <f t="shared" si="44"/>
        <v>6.8117047549333734</v>
      </c>
    </row>
    <row r="931" spans="1:5">
      <c r="A931" s="2">
        <v>4.5999999999999996</v>
      </c>
      <c r="B931" s="2">
        <v>26.548400000000001</v>
      </c>
      <c r="C931" s="2">
        <f t="shared" si="42"/>
        <v>29.766957837067409</v>
      </c>
      <c r="D931" s="2">
        <f t="shared" si="43"/>
        <v>3.2185578370674079</v>
      </c>
      <c r="E931" s="2">
        <f t="shared" si="44"/>
        <v>10.359114550548032</v>
      </c>
    </row>
    <row r="932" spans="1:5">
      <c r="A932" s="2">
        <v>5.7</v>
      </c>
      <c r="B932" s="2">
        <v>25.617899999999999</v>
      </c>
      <c r="C932" s="2">
        <f t="shared" si="42"/>
        <v>24.793939955590773</v>
      </c>
      <c r="D932" s="2">
        <f t="shared" si="43"/>
        <v>-0.8239600444092261</v>
      </c>
      <c r="E932" s="2">
        <f t="shared" si="44"/>
        <v>0.67891015478285388</v>
      </c>
    </row>
    <row r="933" spans="1:5">
      <c r="A933" s="2">
        <v>2.7</v>
      </c>
      <c r="B933" s="2">
        <v>40.6</v>
      </c>
      <c r="C933" s="2">
        <f t="shared" si="42"/>
        <v>38.356715995981595</v>
      </c>
      <c r="D933" s="2">
        <f t="shared" si="43"/>
        <v>-2.2432840040184061</v>
      </c>
      <c r="E933" s="2">
        <f t="shared" si="44"/>
        <v>5.0323231226848524</v>
      </c>
    </row>
    <row r="934" spans="1:5">
      <c r="A934" s="2">
        <v>3.5</v>
      </c>
      <c r="B934" s="2">
        <v>36.6</v>
      </c>
      <c r="C934" s="2">
        <f t="shared" si="42"/>
        <v>34.739975718544045</v>
      </c>
      <c r="D934" s="2">
        <f t="shared" si="43"/>
        <v>-1.8600242814559564</v>
      </c>
      <c r="E934" s="2">
        <f t="shared" si="44"/>
        <v>3.4596903276057471</v>
      </c>
    </row>
    <row r="935" spans="1:5">
      <c r="A935" s="2">
        <v>2</v>
      </c>
      <c r="B935" s="2">
        <v>34.1</v>
      </c>
      <c r="C935" s="2">
        <f t="shared" si="42"/>
        <v>41.521363738739453</v>
      </c>
      <c r="D935" s="2">
        <f t="shared" si="43"/>
        <v>7.4213637387394513</v>
      </c>
      <c r="E935" s="2">
        <f t="shared" si="44"/>
        <v>55.076639742676804</v>
      </c>
    </row>
    <row r="936" spans="1:5">
      <c r="A936" s="2">
        <v>2</v>
      </c>
      <c r="B936" s="2">
        <v>36.200000000000003</v>
      </c>
      <c r="C936" s="2">
        <f t="shared" si="42"/>
        <v>41.521363738739453</v>
      </c>
      <c r="D936" s="2">
        <f t="shared" si="43"/>
        <v>5.3213637387394499</v>
      </c>
      <c r="E936" s="2">
        <f t="shared" si="44"/>
        <v>28.316912039971097</v>
      </c>
    </row>
    <row r="937" spans="1:5">
      <c r="A937" s="2">
        <v>3.2</v>
      </c>
      <c r="B937" s="2">
        <v>36.4</v>
      </c>
      <c r="C937" s="2">
        <f t="shared" si="42"/>
        <v>36.096253322583124</v>
      </c>
      <c r="D937" s="2">
        <f t="shared" si="43"/>
        <v>-0.30374667741687489</v>
      </c>
      <c r="E937" s="2">
        <f t="shared" si="44"/>
        <v>9.2262044041791058E-2</v>
      </c>
    </row>
    <row r="938" spans="1:5">
      <c r="A938" s="2">
        <v>3.2</v>
      </c>
      <c r="B938" s="2">
        <v>29.7</v>
      </c>
      <c r="C938" s="2">
        <f t="shared" si="42"/>
        <v>36.096253322583124</v>
      </c>
      <c r="D938" s="2">
        <f t="shared" si="43"/>
        <v>6.3962533225831244</v>
      </c>
      <c r="E938" s="2">
        <f t="shared" si="44"/>
        <v>40.912056566655657</v>
      </c>
    </row>
    <row r="939" spans="1:5">
      <c r="A939" s="2">
        <v>3.5</v>
      </c>
      <c r="B939" s="2">
        <v>28.7</v>
      </c>
      <c r="C939" s="2">
        <f t="shared" si="42"/>
        <v>34.739975718544045</v>
      </c>
      <c r="D939" s="2">
        <f t="shared" si="43"/>
        <v>6.0399757185440457</v>
      </c>
      <c r="E939" s="2">
        <f t="shared" si="44"/>
        <v>36.481306680601662</v>
      </c>
    </row>
    <row r="940" spans="1:5">
      <c r="A940" s="2">
        <v>2.2999999999999998</v>
      </c>
      <c r="B940" s="2">
        <v>31.9</v>
      </c>
      <c r="C940" s="2">
        <f t="shared" si="42"/>
        <v>40.165086134700374</v>
      </c>
      <c r="D940" s="2">
        <f t="shared" si="43"/>
        <v>8.2650861347003755</v>
      </c>
      <c r="E940" s="2">
        <f t="shared" si="44"/>
        <v>68.311648814016394</v>
      </c>
    </row>
    <row r="941" spans="1:5">
      <c r="A941" s="2">
        <v>3.7</v>
      </c>
      <c r="B941" s="2">
        <v>31.6</v>
      </c>
      <c r="C941" s="2">
        <f t="shared" si="42"/>
        <v>33.835790649184659</v>
      </c>
      <c r="D941" s="2">
        <f t="shared" si="43"/>
        <v>2.2357906491846578</v>
      </c>
      <c r="E941" s="2">
        <f t="shared" si="44"/>
        <v>4.9987598269815532</v>
      </c>
    </row>
    <row r="942" spans="1:5">
      <c r="A942" s="2">
        <v>3.2</v>
      </c>
      <c r="B942" s="2">
        <v>30.7</v>
      </c>
      <c r="C942" s="2">
        <f t="shared" si="42"/>
        <v>36.096253322583124</v>
      </c>
      <c r="D942" s="2">
        <f t="shared" si="43"/>
        <v>5.3962533225831244</v>
      </c>
      <c r="E942" s="2">
        <f t="shared" si="44"/>
        <v>29.119549921489408</v>
      </c>
    </row>
    <row r="943" spans="1:5">
      <c r="A943" s="2">
        <v>3</v>
      </c>
      <c r="B943" s="2">
        <v>33.200000000000003</v>
      </c>
      <c r="C943" s="2">
        <f t="shared" si="42"/>
        <v>37.000438391942517</v>
      </c>
      <c r="D943" s="2">
        <f t="shared" si="43"/>
        <v>3.8004383919425138</v>
      </c>
      <c r="E943" s="2">
        <f t="shared" si="44"/>
        <v>14.443331970950601</v>
      </c>
    </row>
    <row r="944" spans="1:5">
      <c r="A944" s="2">
        <v>3.6</v>
      </c>
      <c r="B944" s="2">
        <v>26.1066</v>
      </c>
      <c r="C944" s="2">
        <f t="shared" si="42"/>
        <v>34.287883183864352</v>
      </c>
      <c r="D944" s="2">
        <f t="shared" si="43"/>
        <v>8.1812831838643518</v>
      </c>
      <c r="E944" s="2">
        <f t="shared" si="44"/>
        <v>66.933394534581623</v>
      </c>
    </row>
    <row r="945" spans="1:5">
      <c r="A945" s="2">
        <v>4.2</v>
      </c>
      <c r="B945" s="2">
        <v>24.6</v>
      </c>
      <c r="C945" s="2">
        <f t="shared" si="42"/>
        <v>31.575327975786184</v>
      </c>
      <c r="D945" s="2">
        <f t="shared" si="43"/>
        <v>6.9753279757861826</v>
      </c>
      <c r="E945" s="2">
        <f t="shared" si="44"/>
        <v>48.655200369785362</v>
      </c>
    </row>
    <row r="946" spans="1:5">
      <c r="A946" s="2">
        <v>4.4000000000000004</v>
      </c>
      <c r="B946" s="2">
        <v>26.6</v>
      </c>
      <c r="C946" s="2">
        <f t="shared" si="42"/>
        <v>30.671142906426795</v>
      </c>
      <c r="D946" s="2">
        <f t="shared" si="43"/>
        <v>4.0711429064267932</v>
      </c>
      <c r="E946" s="2">
        <f t="shared" si="44"/>
        <v>16.574204564549198</v>
      </c>
    </row>
    <row r="947" spans="1:5">
      <c r="A947" s="2">
        <v>3</v>
      </c>
      <c r="B947" s="2">
        <v>33</v>
      </c>
      <c r="C947" s="2">
        <f t="shared" si="42"/>
        <v>37.000438391942517</v>
      </c>
      <c r="D947" s="2">
        <f t="shared" si="43"/>
        <v>4.0004383919425166</v>
      </c>
      <c r="E947" s="2">
        <f t="shared" si="44"/>
        <v>16.003507327727629</v>
      </c>
    </row>
    <row r="948" spans="1:5">
      <c r="A948" s="2">
        <v>3</v>
      </c>
      <c r="B948" s="2">
        <v>33.6</v>
      </c>
      <c r="C948" s="2">
        <f t="shared" si="42"/>
        <v>37.000438391942517</v>
      </c>
      <c r="D948" s="2">
        <f t="shared" si="43"/>
        <v>3.4004383919425152</v>
      </c>
      <c r="E948" s="2">
        <f t="shared" si="44"/>
        <v>11.562981257396599</v>
      </c>
    </row>
    <row r="949" spans="1:5">
      <c r="A949" s="2">
        <v>3</v>
      </c>
      <c r="B949" s="2">
        <v>29.6</v>
      </c>
      <c r="C949" s="2">
        <f t="shared" si="42"/>
        <v>37.000438391942517</v>
      </c>
      <c r="D949" s="2">
        <f t="shared" si="43"/>
        <v>7.4004383919425152</v>
      </c>
      <c r="E949" s="2">
        <f t="shared" si="44"/>
        <v>54.766488392936722</v>
      </c>
    </row>
    <row r="950" spans="1:5">
      <c r="A950" s="2">
        <v>3</v>
      </c>
      <c r="B950" s="2">
        <v>36.558999999999997</v>
      </c>
      <c r="C950" s="2">
        <f t="shared" si="42"/>
        <v>37.000438391942517</v>
      </c>
      <c r="D950" s="2">
        <f t="shared" si="43"/>
        <v>0.4414383919425191</v>
      </c>
      <c r="E950" s="2">
        <f t="shared" si="44"/>
        <v>0.19486785388079711</v>
      </c>
    </row>
    <row r="951" spans="1:5">
      <c r="A951" s="2">
        <v>4.8</v>
      </c>
      <c r="B951" s="2">
        <v>26.794599999999999</v>
      </c>
      <c r="C951" s="2">
        <f t="shared" si="42"/>
        <v>28.862772767708019</v>
      </c>
      <c r="D951" s="2">
        <f t="shared" si="43"/>
        <v>2.0681727677080204</v>
      </c>
      <c r="E951" s="2">
        <f t="shared" si="44"/>
        <v>4.2773385970890532</v>
      </c>
    </row>
    <row r="952" spans="1:5">
      <c r="A952" s="2">
        <v>4.4000000000000004</v>
      </c>
      <c r="B952" s="2">
        <v>23.152100000000001</v>
      </c>
      <c r="C952" s="2">
        <f t="shared" si="42"/>
        <v>30.671142906426795</v>
      </c>
      <c r="D952" s="2">
        <f t="shared" si="43"/>
        <v>7.5190429064267938</v>
      </c>
      <c r="E952" s="2">
        <f t="shared" si="44"/>
        <v>56.536006228687086</v>
      </c>
    </row>
    <row r="953" spans="1:5">
      <c r="A953" s="2">
        <v>3</v>
      </c>
      <c r="B953" s="2">
        <v>29.5</v>
      </c>
      <c r="C953" s="2">
        <f t="shared" si="42"/>
        <v>37.000438391942517</v>
      </c>
      <c r="D953" s="2">
        <f t="shared" si="43"/>
        <v>7.5004383919425166</v>
      </c>
      <c r="E953" s="2">
        <f t="shared" si="44"/>
        <v>56.256576071325242</v>
      </c>
    </row>
    <row r="954" spans="1:5">
      <c r="A954" s="2">
        <v>4.4000000000000004</v>
      </c>
      <c r="B954" s="2">
        <v>24.9</v>
      </c>
      <c r="C954" s="2">
        <f t="shared" si="42"/>
        <v>30.671142906426795</v>
      </c>
      <c r="D954" s="2">
        <f t="shared" si="43"/>
        <v>5.7711429064267961</v>
      </c>
      <c r="E954" s="2">
        <f t="shared" si="44"/>
        <v>33.306090446400326</v>
      </c>
    </row>
    <row r="955" spans="1:5">
      <c r="A955" s="2">
        <v>4.4000000000000004</v>
      </c>
      <c r="B955" s="2">
        <v>23.152100000000001</v>
      </c>
      <c r="C955" s="2">
        <f t="shared" si="42"/>
        <v>30.671142906426795</v>
      </c>
      <c r="D955" s="2">
        <f t="shared" si="43"/>
        <v>7.5190429064267938</v>
      </c>
      <c r="E955" s="2">
        <f t="shared" si="44"/>
        <v>56.536006228687086</v>
      </c>
    </row>
    <row r="956" spans="1:5">
      <c r="A956" s="2">
        <v>3.6</v>
      </c>
      <c r="B956" s="2">
        <v>30.9</v>
      </c>
      <c r="C956" s="2">
        <f t="shared" si="42"/>
        <v>34.287883183864352</v>
      </c>
      <c r="D956" s="2">
        <f t="shared" si="43"/>
        <v>3.3878831838643535</v>
      </c>
      <c r="E956" s="2">
        <f t="shared" si="44"/>
        <v>11.477752467510868</v>
      </c>
    </row>
    <row r="957" spans="1:5">
      <c r="A957" s="2">
        <v>6.2</v>
      </c>
      <c r="B957" s="2">
        <v>27.4</v>
      </c>
      <c r="C957" s="2">
        <f t="shared" si="42"/>
        <v>22.533477282192301</v>
      </c>
      <c r="D957" s="2">
        <f t="shared" si="43"/>
        <v>-4.8665227178076975</v>
      </c>
      <c r="E957" s="2">
        <f t="shared" si="44"/>
        <v>23.68304336293842</v>
      </c>
    </row>
    <row r="958" spans="1:5">
      <c r="A958" s="2">
        <v>2.8</v>
      </c>
      <c r="B958" s="2">
        <v>30.299299999999999</v>
      </c>
      <c r="C958" s="2">
        <f t="shared" si="42"/>
        <v>37.904623461301902</v>
      </c>
      <c r="D958" s="2">
        <f t="shared" si="43"/>
        <v>7.6053234613019036</v>
      </c>
      <c r="E958" s="2">
        <f t="shared" si="44"/>
        <v>57.840944951029165</v>
      </c>
    </row>
    <row r="959" spans="1:5">
      <c r="A959" s="2">
        <v>3</v>
      </c>
      <c r="B959" s="2">
        <v>31.3</v>
      </c>
      <c r="C959" s="2">
        <f t="shared" si="42"/>
        <v>37.000438391942517</v>
      </c>
      <c r="D959" s="2">
        <f t="shared" si="43"/>
        <v>5.7004383919425159</v>
      </c>
      <c r="E959" s="2">
        <f t="shared" si="44"/>
        <v>32.494997860332177</v>
      </c>
    </row>
    <row r="960" spans="1:5">
      <c r="A960" s="2">
        <v>2.4</v>
      </c>
      <c r="B960" s="2">
        <v>40.299999999999997</v>
      </c>
      <c r="C960" s="2">
        <f t="shared" si="42"/>
        <v>39.712993600020681</v>
      </c>
      <c r="D960" s="2">
        <f t="shared" si="43"/>
        <v>-0.58700639997931603</v>
      </c>
      <c r="E960" s="2">
        <f t="shared" si="44"/>
        <v>0.34457651361667674</v>
      </c>
    </row>
    <row r="961" spans="1:5">
      <c r="A961" s="2">
        <v>3</v>
      </c>
      <c r="B961" s="2">
        <v>33.1</v>
      </c>
      <c r="C961" s="2">
        <f t="shared" si="42"/>
        <v>37.000438391942517</v>
      </c>
      <c r="D961" s="2">
        <f t="shared" si="43"/>
        <v>3.9004383919425152</v>
      </c>
      <c r="E961" s="2">
        <f t="shared" si="44"/>
        <v>15.213419649339114</v>
      </c>
    </row>
    <row r="962" spans="1:5">
      <c r="A962" s="2">
        <v>5.3</v>
      </c>
      <c r="B962" s="2">
        <v>29</v>
      </c>
      <c r="C962" s="2">
        <f t="shared" si="42"/>
        <v>26.602310094309551</v>
      </c>
      <c r="D962" s="2">
        <f t="shared" si="43"/>
        <v>-2.3976899056904486</v>
      </c>
      <c r="E962" s="2">
        <f t="shared" si="44"/>
        <v>5.7489168838498719</v>
      </c>
    </row>
    <row r="963" spans="1:5">
      <c r="A963" s="2">
        <v>6</v>
      </c>
      <c r="B963" s="2">
        <v>30.299900000000001</v>
      </c>
      <c r="C963" s="2">
        <f t="shared" ref="C963:C1026" si="45">$G$3+($G$4*A963)</f>
        <v>23.43766235155169</v>
      </c>
      <c r="D963" s="2">
        <f t="shared" ref="D963:D1026" si="46">C963-B963</f>
        <v>-6.8622376484483105</v>
      </c>
      <c r="E963" s="2">
        <f t="shared" ref="E963:E1026" si="47">D963^2</f>
        <v>47.090305543781398</v>
      </c>
    </row>
    <row r="964" spans="1:5">
      <c r="A964" s="2">
        <v>3.6</v>
      </c>
      <c r="B964" s="2">
        <v>31.6</v>
      </c>
      <c r="C964" s="2">
        <f t="shared" si="45"/>
        <v>34.287883183864352</v>
      </c>
      <c r="D964" s="2">
        <f t="shared" si="46"/>
        <v>2.6878831838643507</v>
      </c>
      <c r="E964" s="2">
        <f t="shared" si="47"/>
        <v>7.2247160101007584</v>
      </c>
    </row>
    <row r="965" spans="1:5">
      <c r="A965" s="2">
        <v>3.5</v>
      </c>
      <c r="B965" s="2">
        <v>31.9</v>
      </c>
      <c r="C965" s="2">
        <f t="shared" si="45"/>
        <v>34.739975718544045</v>
      </c>
      <c r="D965" s="2">
        <f t="shared" si="46"/>
        <v>2.8399757185440464</v>
      </c>
      <c r="E965" s="2">
        <f t="shared" si="47"/>
        <v>8.0654620819197724</v>
      </c>
    </row>
    <row r="966" spans="1:5">
      <c r="A966" s="2">
        <v>3.7</v>
      </c>
      <c r="B966" s="2">
        <v>28.5</v>
      </c>
      <c r="C966" s="2">
        <f t="shared" si="45"/>
        <v>33.835790649184659</v>
      </c>
      <c r="D966" s="2">
        <f t="shared" si="46"/>
        <v>5.3357906491846592</v>
      </c>
      <c r="E966" s="2">
        <f t="shared" si="47"/>
        <v>28.470661851926447</v>
      </c>
    </row>
    <row r="967" spans="1:5">
      <c r="A967" s="2">
        <v>4</v>
      </c>
      <c r="B967" s="2">
        <v>28.4</v>
      </c>
      <c r="C967" s="2">
        <f t="shared" si="45"/>
        <v>32.479513045145573</v>
      </c>
      <c r="D967" s="2">
        <f t="shared" si="46"/>
        <v>4.0795130451455748</v>
      </c>
      <c r="E967" s="2">
        <f t="shared" si="47"/>
        <v>16.64242668551292</v>
      </c>
    </row>
    <row r="968" spans="1:5">
      <c r="A968" s="2">
        <v>3.5</v>
      </c>
      <c r="B968" s="2">
        <v>31.4</v>
      </c>
      <c r="C968" s="2">
        <f t="shared" si="45"/>
        <v>34.739975718544045</v>
      </c>
      <c r="D968" s="2">
        <f t="shared" si="46"/>
        <v>3.3399757185440464</v>
      </c>
      <c r="E968" s="2">
        <f t="shared" si="47"/>
        <v>11.155437800463819</v>
      </c>
    </row>
    <row r="969" spans="1:5">
      <c r="A969" s="2">
        <v>2.5</v>
      </c>
      <c r="B969" s="2">
        <v>36.030700000000003</v>
      </c>
      <c r="C969" s="2">
        <f t="shared" si="45"/>
        <v>39.260901065340988</v>
      </c>
      <c r="D969" s="2">
        <f t="shared" si="46"/>
        <v>3.2302010653409852</v>
      </c>
      <c r="E969" s="2">
        <f t="shared" si="47"/>
        <v>10.434198922530035</v>
      </c>
    </row>
    <row r="970" spans="1:5">
      <c r="A970" s="2">
        <v>3</v>
      </c>
      <c r="B970" s="2">
        <v>31.3917</v>
      </c>
      <c r="C970" s="2">
        <f t="shared" si="45"/>
        <v>37.000438391942517</v>
      </c>
      <c r="D970" s="2">
        <f t="shared" si="46"/>
        <v>5.6087383919425164</v>
      </c>
      <c r="E970" s="2">
        <f t="shared" si="47"/>
        <v>31.457946349249926</v>
      </c>
    </row>
    <row r="971" spans="1:5">
      <c r="A971" s="2">
        <v>2.5</v>
      </c>
      <c r="B971" s="2">
        <v>37.9</v>
      </c>
      <c r="C971" s="2">
        <f t="shared" si="45"/>
        <v>39.260901065340988</v>
      </c>
      <c r="D971" s="2">
        <f t="shared" si="46"/>
        <v>1.3609010653409896</v>
      </c>
      <c r="E971" s="2">
        <f t="shared" si="47"/>
        <v>1.8520517096462406</v>
      </c>
    </row>
    <row r="972" spans="1:5">
      <c r="A972" s="2">
        <v>5.4</v>
      </c>
      <c r="B972" s="2">
        <v>23.898299999999999</v>
      </c>
      <c r="C972" s="2">
        <f t="shared" si="45"/>
        <v>26.150217559629855</v>
      </c>
      <c r="D972" s="2">
        <f t="shared" si="46"/>
        <v>2.251917559629856</v>
      </c>
      <c r="E972" s="2">
        <f t="shared" si="47"/>
        <v>5.0711326953692861</v>
      </c>
    </row>
    <row r="973" spans="1:5">
      <c r="A973" s="2">
        <v>4</v>
      </c>
      <c r="B973" s="2">
        <v>25.753499999999999</v>
      </c>
      <c r="C973" s="2">
        <f t="shared" si="45"/>
        <v>32.479513045145573</v>
      </c>
      <c r="D973" s="2">
        <f t="shared" si="46"/>
        <v>6.7260130451455744</v>
      </c>
      <c r="E973" s="2">
        <f t="shared" si="47"/>
        <v>45.239251483468443</v>
      </c>
    </row>
    <row r="974" spans="1:5">
      <c r="A974" s="2">
        <v>4.5999999999999996</v>
      </c>
      <c r="B974" s="2">
        <v>26.662199999999999</v>
      </c>
      <c r="C974" s="2">
        <f t="shared" si="45"/>
        <v>29.766957837067409</v>
      </c>
      <c r="D974" s="2">
        <f t="shared" si="46"/>
        <v>3.1047578370674103</v>
      </c>
      <c r="E974" s="2">
        <f t="shared" si="47"/>
        <v>9.6395212268315031</v>
      </c>
    </row>
    <row r="975" spans="1:5">
      <c r="A975" s="2">
        <v>3.5</v>
      </c>
      <c r="B975" s="2">
        <v>30.380500000000001</v>
      </c>
      <c r="C975" s="2">
        <f t="shared" si="45"/>
        <v>34.739975718544045</v>
      </c>
      <c r="D975" s="2">
        <f t="shared" si="46"/>
        <v>4.3594757185440436</v>
      </c>
      <c r="E975" s="2">
        <f t="shared" si="47"/>
        <v>19.005028540575104</v>
      </c>
    </row>
    <row r="976" spans="1:5">
      <c r="A976" s="2">
        <v>3.5</v>
      </c>
      <c r="B976" s="2">
        <v>30.2</v>
      </c>
      <c r="C976" s="2">
        <f t="shared" si="45"/>
        <v>34.739975718544045</v>
      </c>
      <c r="D976" s="2">
        <f t="shared" si="46"/>
        <v>4.5399757185440457</v>
      </c>
      <c r="E976" s="2">
        <f t="shared" si="47"/>
        <v>20.611379524969525</v>
      </c>
    </row>
    <row r="977" spans="1:5">
      <c r="A977" s="2">
        <v>3.6</v>
      </c>
      <c r="B977" s="2">
        <v>31.6</v>
      </c>
      <c r="C977" s="2">
        <f t="shared" si="45"/>
        <v>34.287883183864352</v>
      </c>
      <c r="D977" s="2">
        <f t="shared" si="46"/>
        <v>2.6878831838643507</v>
      </c>
      <c r="E977" s="2">
        <f t="shared" si="47"/>
        <v>7.2247160101007584</v>
      </c>
    </row>
    <row r="978" spans="1:5">
      <c r="A978" s="2">
        <v>5.3</v>
      </c>
      <c r="B978" s="2">
        <v>29</v>
      </c>
      <c r="C978" s="2">
        <f t="shared" si="45"/>
        <v>26.602310094309551</v>
      </c>
      <c r="D978" s="2">
        <f t="shared" si="46"/>
        <v>-2.3976899056904486</v>
      </c>
      <c r="E978" s="2">
        <f t="shared" si="47"/>
        <v>5.7489168838498719</v>
      </c>
    </row>
    <row r="979" spans="1:5">
      <c r="A979" s="2">
        <v>6</v>
      </c>
      <c r="B979" s="2">
        <v>30.299900000000001</v>
      </c>
      <c r="C979" s="2">
        <f t="shared" si="45"/>
        <v>23.43766235155169</v>
      </c>
      <c r="D979" s="2">
        <f t="shared" si="46"/>
        <v>-6.8622376484483105</v>
      </c>
      <c r="E979" s="2">
        <f t="shared" si="47"/>
        <v>47.090305543781398</v>
      </c>
    </row>
    <row r="980" spans="1:5">
      <c r="A980" s="2">
        <v>6.2</v>
      </c>
      <c r="B980" s="2">
        <v>27.4</v>
      </c>
      <c r="C980" s="2">
        <f t="shared" si="45"/>
        <v>22.533477282192301</v>
      </c>
      <c r="D980" s="2">
        <f t="shared" si="46"/>
        <v>-4.8665227178076975</v>
      </c>
      <c r="E980" s="2">
        <f t="shared" si="47"/>
        <v>23.68304336293842</v>
      </c>
    </row>
    <row r="981" spans="1:5">
      <c r="A981" s="2">
        <v>2.4</v>
      </c>
      <c r="B981" s="2">
        <v>40.299999999999997</v>
      </c>
      <c r="C981" s="2">
        <f t="shared" si="45"/>
        <v>39.712993600020681</v>
      </c>
      <c r="D981" s="2">
        <f t="shared" si="46"/>
        <v>-0.58700639997931603</v>
      </c>
      <c r="E981" s="2">
        <f t="shared" si="47"/>
        <v>0.34457651361667674</v>
      </c>
    </row>
    <row r="982" spans="1:5">
      <c r="A982" s="2">
        <v>3</v>
      </c>
      <c r="B982" s="2">
        <v>33.1</v>
      </c>
      <c r="C982" s="2">
        <f t="shared" si="45"/>
        <v>37.000438391942517</v>
      </c>
      <c r="D982" s="2">
        <f t="shared" si="46"/>
        <v>3.9004383919425152</v>
      </c>
      <c r="E982" s="2">
        <f t="shared" si="47"/>
        <v>15.213419649339114</v>
      </c>
    </row>
    <row r="983" spans="1:5">
      <c r="A983" s="2">
        <v>3.5</v>
      </c>
      <c r="B983" s="2">
        <v>34.6</v>
      </c>
      <c r="C983" s="2">
        <f t="shared" si="45"/>
        <v>34.739975718544045</v>
      </c>
      <c r="D983" s="2">
        <f t="shared" si="46"/>
        <v>0.13997571854404356</v>
      </c>
      <c r="E983" s="2">
        <f t="shared" si="47"/>
        <v>1.95932017819213E-2</v>
      </c>
    </row>
    <row r="984" spans="1:5">
      <c r="A984" s="2">
        <v>2.4</v>
      </c>
      <c r="B984" s="2">
        <v>37.709800000000001</v>
      </c>
      <c r="C984" s="2">
        <f t="shared" si="45"/>
        <v>39.712993600020681</v>
      </c>
      <c r="D984" s="2">
        <f t="shared" si="46"/>
        <v>2.0031936000206798</v>
      </c>
      <c r="E984" s="2">
        <f t="shared" si="47"/>
        <v>4.0127845991638109</v>
      </c>
    </row>
    <row r="985" spans="1:5">
      <c r="A985" s="2">
        <v>2.4</v>
      </c>
      <c r="B985" s="2">
        <v>31.3</v>
      </c>
      <c r="C985" s="2">
        <f t="shared" si="45"/>
        <v>39.712993600020681</v>
      </c>
      <c r="D985" s="2">
        <f t="shared" si="46"/>
        <v>8.4129936000206804</v>
      </c>
      <c r="E985" s="2">
        <f t="shared" si="47"/>
        <v>70.778461313988927</v>
      </c>
    </row>
    <row r="986" spans="1:5">
      <c r="A986" s="2">
        <v>2.4</v>
      </c>
      <c r="B986" s="2">
        <v>33.5</v>
      </c>
      <c r="C986" s="2">
        <f t="shared" si="45"/>
        <v>39.712993600020681</v>
      </c>
      <c r="D986" s="2">
        <f t="shared" si="46"/>
        <v>6.2129936000206811</v>
      </c>
      <c r="E986" s="2">
        <f t="shared" si="47"/>
        <v>38.601289473897943</v>
      </c>
    </row>
    <row r="987" spans="1:5">
      <c r="A987" s="2">
        <v>3.5</v>
      </c>
      <c r="B987" s="2">
        <v>30.5</v>
      </c>
      <c r="C987" s="2">
        <f t="shared" si="45"/>
        <v>34.739975718544045</v>
      </c>
      <c r="D987" s="2">
        <f t="shared" si="46"/>
        <v>4.239975718544045</v>
      </c>
      <c r="E987" s="2">
        <f t="shared" si="47"/>
        <v>17.977394093843092</v>
      </c>
    </row>
    <row r="988" spans="1:5">
      <c r="A988" s="2">
        <v>3.7</v>
      </c>
      <c r="B988" s="2">
        <v>25.2</v>
      </c>
      <c r="C988" s="2">
        <f t="shared" si="45"/>
        <v>33.835790649184659</v>
      </c>
      <c r="D988" s="2">
        <f t="shared" si="46"/>
        <v>8.6357906491846599</v>
      </c>
      <c r="E988" s="2">
        <f t="shared" si="47"/>
        <v>74.576880136545213</v>
      </c>
    </row>
    <row r="989" spans="1:5">
      <c r="A989" s="2">
        <v>3.7</v>
      </c>
      <c r="B989" s="2">
        <v>25.1</v>
      </c>
      <c r="C989" s="2">
        <f t="shared" si="45"/>
        <v>33.835790649184659</v>
      </c>
      <c r="D989" s="2">
        <f t="shared" si="46"/>
        <v>8.7357906491846578</v>
      </c>
      <c r="E989" s="2">
        <f t="shared" si="47"/>
        <v>76.314038266382099</v>
      </c>
    </row>
    <row r="990" spans="1:5">
      <c r="A990" s="2">
        <v>5.3</v>
      </c>
      <c r="B990" s="2">
        <v>22.299900000000001</v>
      </c>
      <c r="C990" s="2">
        <f t="shared" si="45"/>
        <v>26.602310094309551</v>
      </c>
      <c r="D990" s="2">
        <f t="shared" si="46"/>
        <v>4.3024100943095505</v>
      </c>
      <c r="E990" s="2">
        <f t="shared" si="47"/>
        <v>18.510732619616714</v>
      </c>
    </row>
    <row r="991" spans="1:5">
      <c r="A991" s="2">
        <v>2.4</v>
      </c>
      <c r="B991" s="2">
        <v>37.6</v>
      </c>
      <c r="C991" s="2">
        <f t="shared" si="45"/>
        <v>39.712993600020681</v>
      </c>
      <c r="D991" s="2">
        <f t="shared" si="46"/>
        <v>2.1129936000206797</v>
      </c>
      <c r="E991" s="2">
        <f t="shared" si="47"/>
        <v>4.4647419537283524</v>
      </c>
    </row>
    <row r="992" spans="1:5">
      <c r="A992" s="2">
        <v>3.5</v>
      </c>
      <c r="B992" s="2">
        <v>36</v>
      </c>
      <c r="C992" s="2">
        <f t="shared" si="45"/>
        <v>34.739975718544045</v>
      </c>
      <c r="D992" s="2">
        <f t="shared" si="46"/>
        <v>-1.260024281455955</v>
      </c>
      <c r="E992" s="2">
        <f t="shared" si="47"/>
        <v>1.5876611898585957</v>
      </c>
    </row>
    <row r="993" spans="1:5">
      <c r="A993" s="2">
        <v>2.4</v>
      </c>
      <c r="B993" s="2">
        <v>39.204099999999997</v>
      </c>
      <c r="C993" s="2">
        <f t="shared" si="45"/>
        <v>39.712993600020681</v>
      </c>
      <c r="D993" s="2">
        <f t="shared" si="46"/>
        <v>0.50889360002068429</v>
      </c>
      <c r="E993" s="2">
        <f t="shared" si="47"/>
        <v>0.25897269614201218</v>
      </c>
    </row>
    <row r="994" spans="1:5">
      <c r="A994" s="2">
        <v>2.4</v>
      </c>
      <c r="B994" s="2">
        <v>38.6</v>
      </c>
      <c r="C994" s="2">
        <f t="shared" si="45"/>
        <v>39.712993600020681</v>
      </c>
      <c r="D994" s="2">
        <f t="shared" si="46"/>
        <v>1.1129936000206797</v>
      </c>
      <c r="E994" s="2">
        <f t="shared" si="47"/>
        <v>1.2387547536869927</v>
      </c>
    </row>
    <row r="995" spans="1:5">
      <c r="A995" s="2">
        <v>3.8</v>
      </c>
      <c r="B995" s="2">
        <v>31.1</v>
      </c>
      <c r="C995" s="2">
        <f t="shared" si="45"/>
        <v>33.383698114504966</v>
      </c>
      <c r="D995" s="2">
        <f t="shared" si="46"/>
        <v>2.2836981145049648</v>
      </c>
      <c r="E995" s="2">
        <f t="shared" si="47"/>
        <v>5.2152770781935311</v>
      </c>
    </row>
    <row r="996" spans="1:5">
      <c r="A996" s="2">
        <v>3.5</v>
      </c>
      <c r="B996" s="2">
        <v>29.773399999999999</v>
      </c>
      <c r="C996" s="2">
        <f t="shared" si="45"/>
        <v>34.739975718544045</v>
      </c>
      <c r="D996" s="2">
        <f t="shared" si="46"/>
        <v>4.9665757185440462</v>
      </c>
      <c r="E996" s="2">
        <f t="shared" si="47"/>
        <v>24.666874368031309</v>
      </c>
    </row>
    <row r="997" spans="1:5">
      <c r="A997" s="2">
        <v>5</v>
      </c>
      <c r="B997" s="2">
        <v>27.251100000000001</v>
      </c>
      <c r="C997" s="2">
        <f t="shared" si="45"/>
        <v>27.95858769834863</v>
      </c>
      <c r="D997" s="2">
        <f t="shared" si="46"/>
        <v>0.70748769834862912</v>
      </c>
      <c r="E997" s="2">
        <f t="shared" si="47"/>
        <v>0.50053884331464082</v>
      </c>
    </row>
    <row r="998" spans="1:5">
      <c r="A998" s="2">
        <v>5.6</v>
      </c>
      <c r="B998" s="2">
        <v>23.6</v>
      </c>
      <c r="C998" s="2">
        <f t="shared" si="45"/>
        <v>25.246032490270469</v>
      </c>
      <c r="D998" s="2">
        <f t="shared" si="46"/>
        <v>1.6460324902704677</v>
      </c>
      <c r="E998" s="2">
        <f t="shared" si="47"/>
        <v>2.7094229590259973</v>
      </c>
    </row>
    <row r="999" spans="1:5">
      <c r="A999" s="2">
        <v>3.7</v>
      </c>
      <c r="B999" s="2">
        <v>26.6</v>
      </c>
      <c r="C999" s="2">
        <f t="shared" si="45"/>
        <v>33.835790649184659</v>
      </c>
      <c r="D999" s="2">
        <f t="shared" si="46"/>
        <v>7.2357906491846578</v>
      </c>
      <c r="E999" s="2">
        <f t="shared" si="47"/>
        <v>52.356666318828132</v>
      </c>
    </row>
    <row r="1000" spans="1:5">
      <c r="A1000" s="2">
        <v>5.7</v>
      </c>
      <c r="B1000" s="2">
        <v>26</v>
      </c>
      <c r="C1000" s="2">
        <f t="shared" si="45"/>
        <v>24.793939955590773</v>
      </c>
      <c r="D1000" s="2">
        <f t="shared" si="46"/>
        <v>-1.2060600444092273</v>
      </c>
      <c r="E1000" s="2">
        <f t="shared" si="47"/>
        <v>1.4545808307203874</v>
      </c>
    </row>
    <row r="1001" spans="1:5">
      <c r="A1001" s="2">
        <v>2.4</v>
      </c>
      <c r="B1001" s="2">
        <v>38.6</v>
      </c>
      <c r="C1001" s="2">
        <f t="shared" si="45"/>
        <v>39.712993600020681</v>
      </c>
      <c r="D1001" s="2">
        <f t="shared" si="46"/>
        <v>1.1129936000206797</v>
      </c>
      <c r="E1001" s="2">
        <f t="shared" si="47"/>
        <v>1.2387547536869927</v>
      </c>
    </row>
    <row r="1002" spans="1:5">
      <c r="A1002" s="2">
        <v>2.4</v>
      </c>
      <c r="B1002" s="2">
        <v>33.6</v>
      </c>
      <c r="C1002" s="2">
        <f t="shared" si="45"/>
        <v>39.712993600020681</v>
      </c>
      <c r="D1002" s="2">
        <f t="shared" si="46"/>
        <v>6.1129936000206797</v>
      </c>
      <c r="E1002" s="2">
        <f t="shared" si="47"/>
        <v>37.368690753893787</v>
      </c>
    </row>
    <row r="1003" spans="1:5">
      <c r="A1003" s="2">
        <v>3.7</v>
      </c>
      <c r="B1003" s="2">
        <v>27.5</v>
      </c>
      <c r="C1003" s="2">
        <f t="shared" si="45"/>
        <v>33.835790649184659</v>
      </c>
      <c r="D1003" s="2">
        <f t="shared" si="46"/>
        <v>6.3357906491846592</v>
      </c>
      <c r="E1003" s="2">
        <f t="shared" si="47"/>
        <v>40.142243150295762</v>
      </c>
    </row>
    <row r="1004" spans="1:5">
      <c r="A1004" s="2">
        <v>5.7</v>
      </c>
      <c r="B1004" s="2">
        <v>26</v>
      </c>
      <c r="C1004" s="2">
        <f t="shared" si="45"/>
        <v>24.793939955590773</v>
      </c>
      <c r="D1004" s="2">
        <f t="shared" si="46"/>
        <v>-1.2060600444092273</v>
      </c>
      <c r="E1004" s="2">
        <f t="shared" si="47"/>
        <v>1.4545808307203874</v>
      </c>
    </row>
    <row r="1005" spans="1:5">
      <c r="A1005" s="2">
        <v>6.1</v>
      </c>
      <c r="B1005" s="2">
        <v>20.9</v>
      </c>
      <c r="C1005" s="2">
        <f t="shared" si="45"/>
        <v>22.985569816871998</v>
      </c>
      <c r="D1005" s="2">
        <f t="shared" si="46"/>
        <v>2.0855698168719989</v>
      </c>
      <c r="E1005" s="2">
        <f t="shared" si="47"/>
        <v>4.3496014610475031</v>
      </c>
    </row>
    <row r="1006" spans="1:5">
      <c r="A1006" s="2">
        <v>3.7</v>
      </c>
      <c r="B1006" s="2">
        <v>28.5</v>
      </c>
      <c r="C1006" s="2">
        <f t="shared" si="45"/>
        <v>33.835790649184659</v>
      </c>
      <c r="D1006" s="2">
        <f t="shared" si="46"/>
        <v>5.3357906491846592</v>
      </c>
      <c r="E1006" s="2">
        <f t="shared" si="47"/>
        <v>28.470661851926447</v>
      </c>
    </row>
    <row r="1007" spans="1:5">
      <c r="A1007" s="2">
        <v>2.4</v>
      </c>
      <c r="B1007" s="2">
        <v>38.6</v>
      </c>
      <c r="C1007" s="2">
        <f t="shared" si="45"/>
        <v>39.712993600020681</v>
      </c>
      <c r="D1007" s="2">
        <f t="shared" si="46"/>
        <v>1.1129936000206797</v>
      </c>
      <c r="E1007" s="2">
        <f t="shared" si="47"/>
        <v>1.2387547536869927</v>
      </c>
    </row>
    <row r="1008" spans="1:5">
      <c r="A1008" s="2">
        <v>2.4</v>
      </c>
      <c r="B1008" s="2">
        <v>33.6</v>
      </c>
      <c r="C1008" s="2">
        <f t="shared" si="45"/>
        <v>39.712993600020681</v>
      </c>
      <c r="D1008" s="2">
        <f t="shared" si="46"/>
        <v>6.1129936000206797</v>
      </c>
      <c r="E1008" s="2">
        <f t="shared" si="47"/>
        <v>37.368690753893787</v>
      </c>
    </row>
    <row r="1009" spans="1:5">
      <c r="A1009" s="2">
        <v>2.4</v>
      </c>
      <c r="B1009" s="2">
        <v>33.6</v>
      </c>
      <c r="C1009" s="2">
        <f t="shared" si="45"/>
        <v>39.712993600020681</v>
      </c>
      <c r="D1009" s="2">
        <f t="shared" si="46"/>
        <v>6.1129936000206797</v>
      </c>
      <c r="E1009" s="2">
        <f t="shared" si="47"/>
        <v>37.368690753893787</v>
      </c>
    </row>
    <row r="1010" spans="1:5">
      <c r="A1010" s="2">
        <v>3.8</v>
      </c>
      <c r="B1010" s="2">
        <v>26.163</v>
      </c>
      <c r="C1010" s="2">
        <f t="shared" si="45"/>
        <v>33.383698114504966</v>
      </c>
      <c r="D1010" s="2">
        <f t="shared" si="46"/>
        <v>7.220698114504966</v>
      </c>
      <c r="E1010" s="2">
        <f t="shared" si="47"/>
        <v>52.138481260815574</v>
      </c>
    </row>
    <row r="1011" spans="1:5">
      <c r="A1011" s="2">
        <v>3.8</v>
      </c>
      <c r="B1011" s="2">
        <v>26.563199999999998</v>
      </c>
      <c r="C1011" s="2">
        <f t="shared" si="45"/>
        <v>33.383698114504966</v>
      </c>
      <c r="D1011" s="2">
        <f t="shared" si="46"/>
        <v>6.8204981145049679</v>
      </c>
      <c r="E1011" s="2">
        <f t="shared" si="47"/>
        <v>46.519194529965823</v>
      </c>
    </row>
    <row r="1012" spans="1:5">
      <c r="A1012" s="2">
        <v>3.8</v>
      </c>
      <c r="B1012" s="2">
        <v>29.2986</v>
      </c>
      <c r="C1012" s="2">
        <f t="shared" si="45"/>
        <v>33.383698114504966</v>
      </c>
      <c r="D1012" s="2">
        <f t="shared" si="46"/>
        <v>4.0850981145049658</v>
      </c>
      <c r="E1012" s="2">
        <f t="shared" si="47"/>
        <v>16.688026605132027</v>
      </c>
    </row>
    <row r="1013" spans="1:5">
      <c r="A1013" s="2">
        <v>4.5999999999999996</v>
      </c>
      <c r="B1013" s="2">
        <v>28.4</v>
      </c>
      <c r="C1013" s="2">
        <f t="shared" si="45"/>
        <v>29.766957837067409</v>
      </c>
      <c r="D1013" s="2">
        <f t="shared" si="46"/>
        <v>1.3669578370674103</v>
      </c>
      <c r="E1013" s="2">
        <f t="shared" si="47"/>
        <v>1.8685737283200126</v>
      </c>
    </row>
    <row r="1014" spans="1:5">
      <c r="A1014" s="2">
        <v>2</v>
      </c>
      <c r="B1014" s="2">
        <v>33.4</v>
      </c>
      <c r="C1014" s="2">
        <f t="shared" si="45"/>
        <v>41.521363738739453</v>
      </c>
      <c r="D1014" s="2">
        <f t="shared" si="46"/>
        <v>8.1213637387394542</v>
      </c>
      <c r="E1014" s="2">
        <f t="shared" si="47"/>
        <v>65.956548976912089</v>
      </c>
    </row>
    <row r="1015" spans="1:5">
      <c r="A1015" s="2">
        <v>2.7</v>
      </c>
      <c r="B1015" s="2">
        <v>31.3</v>
      </c>
      <c r="C1015" s="2">
        <f t="shared" si="45"/>
        <v>38.356715995981595</v>
      </c>
      <c r="D1015" s="2">
        <f t="shared" si="46"/>
        <v>7.0567159959815946</v>
      </c>
      <c r="E1015" s="2">
        <f t="shared" si="47"/>
        <v>49.797240647942509</v>
      </c>
    </row>
    <row r="1016" spans="1:5">
      <c r="A1016" s="2">
        <v>3.2</v>
      </c>
      <c r="B1016" s="2">
        <v>30.347000000000001</v>
      </c>
      <c r="C1016" s="2">
        <f t="shared" si="45"/>
        <v>36.096253322583124</v>
      </c>
      <c r="D1016" s="2">
        <f t="shared" si="46"/>
        <v>5.7492533225831224</v>
      </c>
      <c r="E1016" s="2">
        <f t="shared" si="47"/>
        <v>33.05391376723307</v>
      </c>
    </row>
    <row r="1017" spans="1:5">
      <c r="A1017" s="2">
        <v>5</v>
      </c>
      <c r="B1017" s="2">
        <v>23.820399999999999</v>
      </c>
      <c r="C1017" s="2">
        <f t="shared" si="45"/>
        <v>27.95858769834863</v>
      </c>
      <c r="D1017" s="2">
        <f t="shared" si="46"/>
        <v>4.1381876983486308</v>
      </c>
      <c r="E1017" s="2">
        <f t="shared" si="47"/>
        <v>17.124597426763938</v>
      </c>
    </row>
    <row r="1018" spans="1:5">
      <c r="A1018" s="2">
        <v>5</v>
      </c>
      <c r="B1018" s="2">
        <v>24.572199999999999</v>
      </c>
      <c r="C1018" s="2">
        <f t="shared" si="45"/>
        <v>27.95858769834863</v>
      </c>
      <c r="D1018" s="2">
        <f t="shared" si="46"/>
        <v>3.3863876983486314</v>
      </c>
      <c r="E1018" s="2">
        <f t="shared" si="47"/>
        <v>11.467621643526941</v>
      </c>
    </row>
    <row r="1019" spans="1:5">
      <c r="A1019" s="2">
        <v>5</v>
      </c>
      <c r="B1019" s="2">
        <v>25.508199999999999</v>
      </c>
      <c r="C1019" s="2">
        <f t="shared" si="45"/>
        <v>27.95858769834863</v>
      </c>
      <c r="D1019" s="2">
        <f t="shared" si="46"/>
        <v>2.4503876983486315</v>
      </c>
      <c r="E1019" s="2">
        <f t="shared" si="47"/>
        <v>6.0043998722183041</v>
      </c>
    </row>
    <row r="1020" spans="1:5">
      <c r="A1020" s="2">
        <v>5</v>
      </c>
      <c r="B1020" s="2">
        <v>23.574300000000001</v>
      </c>
      <c r="C1020" s="2">
        <f t="shared" si="45"/>
        <v>27.95858769834863</v>
      </c>
      <c r="D1020" s="2">
        <f t="shared" si="46"/>
        <v>4.3842876983486292</v>
      </c>
      <c r="E1020" s="2">
        <f t="shared" si="47"/>
        <v>19.221978621891122</v>
      </c>
    </row>
    <row r="1021" spans="1:5">
      <c r="A1021" s="2">
        <v>5</v>
      </c>
      <c r="B1021" s="2">
        <v>24.7928</v>
      </c>
      <c r="C1021" s="2">
        <f t="shared" si="45"/>
        <v>27.95858769834863</v>
      </c>
      <c r="D1021" s="2">
        <f t="shared" si="46"/>
        <v>3.1657876983486304</v>
      </c>
      <c r="E1021" s="2">
        <f t="shared" si="47"/>
        <v>10.022211751015519</v>
      </c>
    </row>
    <row r="1022" spans="1:5">
      <c r="A1022" s="2">
        <v>4.5999999999999996</v>
      </c>
      <c r="B1022" s="2">
        <v>28.3</v>
      </c>
      <c r="C1022" s="2">
        <f t="shared" si="45"/>
        <v>29.766957837067409</v>
      </c>
      <c r="D1022" s="2">
        <f t="shared" si="46"/>
        <v>1.4669578370674081</v>
      </c>
      <c r="E1022" s="2">
        <f t="shared" si="47"/>
        <v>2.1519652957334885</v>
      </c>
    </row>
    <row r="1023" spans="1:5">
      <c r="A1023" s="2">
        <v>5.7</v>
      </c>
      <c r="B1023" s="2">
        <v>24.149100000000001</v>
      </c>
      <c r="C1023" s="2">
        <f t="shared" si="45"/>
        <v>24.793939955590773</v>
      </c>
      <c r="D1023" s="2">
        <f t="shared" si="46"/>
        <v>0.64483995559077201</v>
      </c>
      <c r="E1023" s="2">
        <f t="shared" si="47"/>
        <v>0.41581856832630881</v>
      </c>
    </row>
    <row r="1024" spans="1:5">
      <c r="A1024" s="2">
        <v>3.5</v>
      </c>
      <c r="B1024" s="2">
        <v>33.793700000000001</v>
      </c>
      <c r="C1024" s="2">
        <f t="shared" si="45"/>
        <v>34.739975718544045</v>
      </c>
      <c r="D1024" s="2">
        <f t="shared" si="46"/>
        <v>0.9462757185440438</v>
      </c>
      <c r="E1024" s="2">
        <f t="shared" si="47"/>
        <v>0.89543773550604644</v>
      </c>
    </row>
    <row r="1025" spans="1:5">
      <c r="A1025" s="2">
        <v>3.5</v>
      </c>
      <c r="B1025" s="2">
        <v>38.719299999999997</v>
      </c>
      <c r="C1025" s="2">
        <f t="shared" si="45"/>
        <v>34.739975718544045</v>
      </c>
      <c r="D1025" s="2">
        <f t="shared" si="46"/>
        <v>-3.979324281455952</v>
      </c>
      <c r="E1025" s="2">
        <f t="shared" si="47"/>
        <v>15.835021736984928</v>
      </c>
    </row>
    <row r="1026" spans="1:5">
      <c r="A1026" s="2">
        <v>3.5</v>
      </c>
      <c r="B1026" s="2">
        <v>29.9849</v>
      </c>
      <c r="C1026" s="2">
        <f t="shared" si="45"/>
        <v>34.739975718544045</v>
      </c>
      <c r="D1026" s="2">
        <f t="shared" si="46"/>
        <v>4.7550757185440453</v>
      </c>
      <c r="E1026" s="2">
        <f t="shared" si="47"/>
        <v>22.610745089087168</v>
      </c>
    </row>
    <row r="1027" spans="1:5">
      <c r="A1027" s="2">
        <v>3.5</v>
      </c>
      <c r="B1027" s="2">
        <v>30.2</v>
      </c>
      <c r="C1027" s="2">
        <f t="shared" ref="C1027:C1090" si="48">$G$3+($G$4*A1027)</f>
        <v>34.739975718544045</v>
      </c>
      <c r="D1027" s="2">
        <f t="shared" ref="D1027:D1090" si="49">C1027-B1027</f>
        <v>4.5399757185440457</v>
      </c>
      <c r="E1027" s="2">
        <f t="shared" ref="E1027:E1090" si="50">D1027^2</f>
        <v>20.611379524969525</v>
      </c>
    </row>
    <row r="1028" spans="1:5">
      <c r="A1028" s="2">
        <v>3.5</v>
      </c>
      <c r="B1028" s="2">
        <v>31.4</v>
      </c>
      <c r="C1028" s="2">
        <f t="shared" si="48"/>
        <v>34.739975718544045</v>
      </c>
      <c r="D1028" s="2">
        <f t="shared" si="49"/>
        <v>3.3399757185440464</v>
      </c>
      <c r="E1028" s="2">
        <f t="shared" si="50"/>
        <v>11.155437800463819</v>
      </c>
    </row>
    <row r="1029" spans="1:5">
      <c r="A1029" s="2">
        <v>2.2999999999999998</v>
      </c>
      <c r="B1029" s="2">
        <v>31.7</v>
      </c>
      <c r="C1029" s="2">
        <f t="shared" si="48"/>
        <v>40.165086134700374</v>
      </c>
      <c r="D1029" s="2">
        <f t="shared" si="49"/>
        <v>8.4650861347003747</v>
      </c>
      <c r="E1029" s="2">
        <f t="shared" si="50"/>
        <v>71.65768326789653</v>
      </c>
    </row>
    <row r="1030" spans="1:5">
      <c r="A1030" s="2">
        <v>3.7</v>
      </c>
      <c r="B1030" s="2">
        <v>28.7</v>
      </c>
      <c r="C1030" s="2">
        <f t="shared" si="48"/>
        <v>33.835790649184659</v>
      </c>
      <c r="D1030" s="2">
        <f t="shared" si="49"/>
        <v>5.1357906491846599</v>
      </c>
      <c r="E1030" s="2">
        <f t="shared" si="50"/>
        <v>26.376345592252591</v>
      </c>
    </row>
    <row r="1031" spans="1:5">
      <c r="A1031" s="2">
        <v>2.5</v>
      </c>
      <c r="B1031" s="2">
        <v>37</v>
      </c>
      <c r="C1031" s="2">
        <f t="shared" si="48"/>
        <v>39.260901065340988</v>
      </c>
      <c r="D1031" s="2">
        <f t="shared" si="49"/>
        <v>2.2609010653409882</v>
      </c>
      <c r="E1031" s="2">
        <f t="shared" si="50"/>
        <v>5.1116736272600152</v>
      </c>
    </row>
    <row r="1032" spans="1:5">
      <c r="A1032" s="2">
        <v>3</v>
      </c>
      <c r="B1032" s="2">
        <v>32.1</v>
      </c>
      <c r="C1032" s="2">
        <f t="shared" si="48"/>
        <v>37.000438391942517</v>
      </c>
      <c r="D1032" s="2">
        <f t="shared" si="49"/>
        <v>4.9004383919425152</v>
      </c>
      <c r="E1032" s="2">
        <f t="shared" si="50"/>
        <v>24.014296433224143</v>
      </c>
    </row>
    <row r="1033" spans="1:5">
      <c r="A1033" s="2">
        <v>2.5</v>
      </c>
      <c r="B1033" s="2">
        <v>37.9</v>
      </c>
      <c r="C1033" s="2">
        <f t="shared" si="48"/>
        <v>39.260901065340988</v>
      </c>
      <c r="D1033" s="2">
        <f t="shared" si="49"/>
        <v>1.3609010653409896</v>
      </c>
      <c r="E1033" s="2">
        <f t="shared" si="50"/>
        <v>1.8520517096462406</v>
      </c>
    </row>
    <row r="1034" spans="1:5">
      <c r="A1034" s="2">
        <v>5.4</v>
      </c>
      <c r="B1034" s="2">
        <v>20.7</v>
      </c>
      <c r="C1034" s="2">
        <f t="shared" si="48"/>
        <v>26.150217559629855</v>
      </c>
      <c r="D1034" s="2">
        <f t="shared" si="49"/>
        <v>5.4502175596298557</v>
      </c>
      <c r="E1034" s="2">
        <f t="shared" si="50"/>
        <v>29.70487144729762</v>
      </c>
    </row>
    <row r="1035" spans="1:5">
      <c r="A1035" s="2">
        <v>5.5</v>
      </c>
      <c r="B1035" s="2">
        <v>20.100000000000001</v>
      </c>
      <c r="C1035" s="2">
        <f t="shared" si="48"/>
        <v>25.698125024950162</v>
      </c>
      <c r="D1035" s="2">
        <f t="shared" si="49"/>
        <v>5.5981250249501606</v>
      </c>
      <c r="E1035" s="2">
        <f t="shared" si="50"/>
        <v>31.339003794973237</v>
      </c>
    </row>
    <row r="1036" spans="1:5">
      <c r="A1036" s="2">
        <v>3</v>
      </c>
      <c r="B1036" s="2">
        <v>31.5</v>
      </c>
      <c r="C1036" s="2">
        <f t="shared" si="48"/>
        <v>37.000438391942517</v>
      </c>
      <c r="D1036" s="2">
        <f t="shared" si="49"/>
        <v>5.5004383919425166</v>
      </c>
      <c r="E1036" s="2">
        <f t="shared" si="50"/>
        <v>30.254822503555179</v>
      </c>
    </row>
    <row r="1037" spans="1:5">
      <c r="A1037" s="2">
        <v>4.7</v>
      </c>
      <c r="B1037" s="2">
        <v>23.8</v>
      </c>
      <c r="C1037" s="2">
        <f t="shared" si="48"/>
        <v>29.314865302387712</v>
      </c>
      <c r="D1037" s="2">
        <f t="shared" si="49"/>
        <v>5.5148653023877117</v>
      </c>
      <c r="E1037" s="2">
        <f t="shared" si="50"/>
        <v>30.413739303479908</v>
      </c>
    </row>
    <row r="1038" spans="1:5">
      <c r="A1038" s="2">
        <v>5.5</v>
      </c>
      <c r="B1038" s="2">
        <v>23.2</v>
      </c>
      <c r="C1038" s="2">
        <f t="shared" si="48"/>
        <v>25.698125024950162</v>
      </c>
      <c r="D1038" s="2">
        <f t="shared" si="49"/>
        <v>2.4981250249501628</v>
      </c>
      <c r="E1038" s="2">
        <f t="shared" si="50"/>
        <v>6.2406286402822513</v>
      </c>
    </row>
    <row r="1039" spans="1:5">
      <c r="A1039" s="2">
        <v>3.5</v>
      </c>
      <c r="B1039" s="2">
        <v>28.668299999999999</v>
      </c>
      <c r="C1039" s="2">
        <f t="shared" si="48"/>
        <v>34.739975718544045</v>
      </c>
      <c r="D1039" s="2">
        <f t="shared" si="49"/>
        <v>6.0716757185440464</v>
      </c>
      <c r="E1039" s="2">
        <f t="shared" si="50"/>
        <v>36.865246031157362</v>
      </c>
    </row>
    <row r="1040" spans="1:5">
      <c r="A1040" s="2">
        <v>3.5</v>
      </c>
      <c r="B1040" s="2">
        <v>27.3</v>
      </c>
      <c r="C1040" s="2">
        <f t="shared" si="48"/>
        <v>34.739975718544045</v>
      </c>
      <c r="D1040" s="2">
        <f t="shared" si="49"/>
        <v>7.4399757185440443</v>
      </c>
      <c r="E1040" s="2">
        <f t="shared" si="50"/>
        <v>55.353238692524968</v>
      </c>
    </row>
    <row r="1041" spans="1:5">
      <c r="A1041" s="2">
        <v>3</v>
      </c>
      <c r="B1041" s="2">
        <v>34.4</v>
      </c>
      <c r="C1041" s="2">
        <f t="shared" si="48"/>
        <v>37.000438391942517</v>
      </c>
      <c r="D1041" s="2">
        <f t="shared" si="49"/>
        <v>2.600438391942518</v>
      </c>
      <c r="E1041" s="2">
        <f t="shared" si="50"/>
        <v>6.7622798302885894</v>
      </c>
    </row>
    <row r="1042" spans="1:5">
      <c r="A1042" s="2">
        <v>5.5</v>
      </c>
      <c r="B1042" s="2">
        <v>24.6</v>
      </c>
      <c r="C1042" s="2">
        <f t="shared" si="48"/>
        <v>25.698125024950162</v>
      </c>
      <c r="D1042" s="2">
        <f t="shared" si="49"/>
        <v>1.0981250249501606</v>
      </c>
      <c r="E1042" s="2">
        <f t="shared" si="50"/>
        <v>1.2058785704217909</v>
      </c>
    </row>
    <row r="1043" spans="1:5">
      <c r="A1043" s="2">
        <v>6.3</v>
      </c>
      <c r="B1043" s="2">
        <v>19.7</v>
      </c>
      <c r="C1043" s="2">
        <f t="shared" si="48"/>
        <v>22.081384747512608</v>
      </c>
      <c r="D1043" s="2">
        <f t="shared" si="49"/>
        <v>2.3813847475126089</v>
      </c>
      <c r="E1043" s="2">
        <f t="shared" si="50"/>
        <v>5.670993315685692</v>
      </c>
    </row>
    <row r="1044" spans="1:5">
      <c r="A1044" s="2">
        <v>3.5</v>
      </c>
      <c r="B1044" s="2">
        <v>33.700000000000003</v>
      </c>
      <c r="C1044" s="2">
        <f t="shared" si="48"/>
        <v>34.739975718544045</v>
      </c>
      <c r="D1044" s="2">
        <f t="shared" si="49"/>
        <v>1.0399757185440421</v>
      </c>
      <c r="E1044" s="2">
        <f t="shared" si="50"/>
        <v>1.0815494951611968</v>
      </c>
    </row>
    <row r="1045" spans="1:5">
      <c r="A1045" s="2">
        <v>3.5</v>
      </c>
      <c r="B1045" s="2">
        <v>25.8</v>
      </c>
      <c r="C1045" s="2">
        <f t="shared" si="48"/>
        <v>34.739975718544045</v>
      </c>
      <c r="D1045" s="2">
        <f t="shared" si="49"/>
        <v>8.9399757185440443</v>
      </c>
      <c r="E1045" s="2">
        <f t="shared" si="50"/>
        <v>79.923165848157097</v>
      </c>
    </row>
    <row r="1046" spans="1:5">
      <c r="A1046" s="2">
        <v>3</v>
      </c>
      <c r="B1046" s="2">
        <v>33.299999999999997</v>
      </c>
      <c r="C1046" s="2">
        <f t="shared" si="48"/>
        <v>37.000438391942517</v>
      </c>
      <c r="D1046" s="2">
        <f t="shared" si="49"/>
        <v>3.7004383919425194</v>
      </c>
      <c r="E1046" s="2">
        <f t="shared" si="50"/>
        <v>13.69324429256214</v>
      </c>
    </row>
    <row r="1047" spans="1:5">
      <c r="A1047" s="2">
        <v>2.5</v>
      </c>
      <c r="B1047" s="2">
        <v>36.030700000000003</v>
      </c>
      <c r="C1047" s="2">
        <f t="shared" si="48"/>
        <v>39.260901065340988</v>
      </c>
      <c r="D1047" s="2">
        <f t="shared" si="49"/>
        <v>3.2302010653409852</v>
      </c>
      <c r="E1047" s="2">
        <f t="shared" si="50"/>
        <v>10.434198922530035</v>
      </c>
    </row>
    <row r="1048" spans="1:5">
      <c r="A1048" s="2">
        <v>3</v>
      </c>
      <c r="B1048" s="2">
        <v>31.3917</v>
      </c>
      <c r="C1048" s="2">
        <f t="shared" si="48"/>
        <v>37.000438391942517</v>
      </c>
      <c r="D1048" s="2">
        <f t="shared" si="49"/>
        <v>5.6087383919425164</v>
      </c>
      <c r="E1048" s="2">
        <f t="shared" si="50"/>
        <v>31.457946349249926</v>
      </c>
    </row>
    <row r="1049" spans="1:5">
      <c r="A1049" s="2">
        <v>2.5</v>
      </c>
      <c r="B1049" s="2">
        <v>37.9</v>
      </c>
      <c r="C1049" s="2">
        <f t="shared" si="48"/>
        <v>39.260901065340988</v>
      </c>
      <c r="D1049" s="2">
        <f t="shared" si="49"/>
        <v>1.3609010653409896</v>
      </c>
      <c r="E1049" s="2">
        <f t="shared" si="50"/>
        <v>1.8520517096462406</v>
      </c>
    </row>
    <row r="1050" spans="1:5">
      <c r="A1050" s="2">
        <v>4</v>
      </c>
      <c r="B1050" s="2">
        <v>25.753499999999999</v>
      </c>
      <c r="C1050" s="2">
        <f t="shared" si="48"/>
        <v>32.479513045145573</v>
      </c>
      <c r="D1050" s="2">
        <f t="shared" si="49"/>
        <v>6.7260130451455744</v>
      </c>
      <c r="E1050" s="2">
        <f t="shared" si="50"/>
        <v>45.239251483468443</v>
      </c>
    </row>
    <row r="1051" spans="1:5">
      <c r="A1051" s="2">
        <v>4.5999999999999996</v>
      </c>
      <c r="B1051" s="2">
        <v>26.662199999999999</v>
      </c>
      <c r="C1051" s="2">
        <f t="shared" si="48"/>
        <v>29.766957837067409</v>
      </c>
      <c r="D1051" s="2">
        <f t="shared" si="49"/>
        <v>3.1047578370674103</v>
      </c>
      <c r="E1051" s="2">
        <f t="shared" si="50"/>
        <v>9.6395212268315031</v>
      </c>
    </row>
    <row r="1052" spans="1:5">
      <c r="A1052" s="2">
        <v>2.4</v>
      </c>
      <c r="B1052" s="2">
        <v>35.241799999999998</v>
      </c>
      <c r="C1052" s="2">
        <f t="shared" si="48"/>
        <v>39.712993600020681</v>
      </c>
      <c r="D1052" s="2">
        <f t="shared" si="49"/>
        <v>4.4711936000206833</v>
      </c>
      <c r="E1052" s="2">
        <f t="shared" si="50"/>
        <v>19.991572208865918</v>
      </c>
    </row>
    <row r="1053" spans="1:5">
      <c r="A1053" s="2">
        <v>3</v>
      </c>
      <c r="B1053" s="2">
        <v>32.954799999999999</v>
      </c>
      <c r="C1053" s="2">
        <f t="shared" si="48"/>
        <v>37.000438391942517</v>
      </c>
      <c r="D1053" s="2">
        <f t="shared" si="49"/>
        <v>4.0456383919425178</v>
      </c>
      <c r="E1053" s="2">
        <f t="shared" si="50"/>
        <v>16.36718999835924</v>
      </c>
    </row>
    <row r="1054" spans="1:5">
      <c r="A1054" s="2">
        <v>3.8</v>
      </c>
      <c r="B1054" s="2">
        <v>26.9</v>
      </c>
      <c r="C1054" s="2">
        <f t="shared" si="48"/>
        <v>33.383698114504966</v>
      </c>
      <c r="D1054" s="2">
        <f t="shared" si="49"/>
        <v>6.4836981145049677</v>
      </c>
      <c r="E1054" s="2">
        <f t="shared" si="50"/>
        <v>42.038341240035273</v>
      </c>
    </row>
    <row r="1055" spans="1:5">
      <c r="A1055" s="2">
        <v>5.6</v>
      </c>
      <c r="B1055" s="2">
        <v>24.192399999999999</v>
      </c>
      <c r="C1055" s="2">
        <f t="shared" si="48"/>
        <v>25.246032490270469</v>
      </c>
      <c r="D1055" s="2">
        <f t="shared" si="49"/>
        <v>1.0536324902704699</v>
      </c>
      <c r="E1055" s="2">
        <f t="shared" si="50"/>
        <v>1.1101414245535519</v>
      </c>
    </row>
    <row r="1056" spans="1:5">
      <c r="A1056" s="2">
        <v>5.6</v>
      </c>
      <c r="B1056" s="2">
        <v>24.149100000000001</v>
      </c>
      <c r="C1056" s="2">
        <f t="shared" si="48"/>
        <v>25.246032490270469</v>
      </c>
      <c r="D1056" s="2">
        <f t="shared" si="49"/>
        <v>1.0969324902704685</v>
      </c>
      <c r="E1056" s="2">
        <f t="shared" si="50"/>
        <v>1.2032608882109714</v>
      </c>
    </row>
    <row r="1057" spans="1:5">
      <c r="A1057" s="2">
        <v>3.5</v>
      </c>
      <c r="B1057" s="2">
        <v>31.708200000000001</v>
      </c>
      <c r="C1057" s="2">
        <f t="shared" si="48"/>
        <v>34.739975718544045</v>
      </c>
      <c r="D1057" s="2">
        <f t="shared" si="49"/>
        <v>3.0317757185440435</v>
      </c>
      <c r="E1057" s="2">
        <f t="shared" si="50"/>
        <v>9.1916640075532516</v>
      </c>
    </row>
    <row r="1058" spans="1:5">
      <c r="A1058" s="2">
        <v>4</v>
      </c>
      <c r="B1058" s="2">
        <v>27.234000000000002</v>
      </c>
      <c r="C1058" s="2">
        <f t="shared" si="48"/>
        <v>32.479513045145573</v>
      </c>
      <c r="D1058" s="2">
        <f t="shared" si="49"/>
        <v>5.2455130451455716</v>
      </c>
      <c r="E1058" s="2">
        <f t="shared" si="50"/>
        <v>27.515407106792367</v>
      </c>
    </row>
    <row r="1059" spans="1:5">
      <c r="A1059" s="2">
        <v>5.6</v>
      </c>
      <c r="B1059" s="2">
        <v>24.299600000000002</v>
      </c>
      <c r="C1059" s="2">
        <f t="shared" si="48"/>
        <v>25.246032490270469</v>
      </c>
      <c r="D1059" s="2">
        <f t="shared" si="49"/>
        <v>0.9464324902704675</v>
      </c>
      <c r="E1059" s="2">
        <f t="shared" si="50"/>
        <v>0.89573445863955858</v>
      </c>
    </row>
    <row r="1060" spans="1:5">
      <c r="A1060" s="2">
        <v>2.5</v>
      </c>
      <c r="B1060" s="2">
        <v>35.860599999999998</v>
      </c>
      <c r="C1060" s="2">
        <f t="shared" si="48"/>
        <v>39.260901065340988</v>
      </c>
      <c r="D1060" s="2">
        <f t="shared" si="49"/>
        <v>3.4003010653409902</v>
      </c>
      <c r="E1060" s="2">
        <f t="shared" si="50"/>
        <v>11.562047334959074</v>
      </c>
    </row>
    <row r="1061" spans="1:5">
      <c r="A1061" s="2">
        <v>4</v>
      </c>
      <c r="B1061" s="2">
        <v>27.1846</v>
      </c>
      <c r="C1061" s="2">
        <f t="shared" si="48"/>
        <v>32.479513045145573</v>
      </c>
      <c r="D1061" s="2">
        <f t="shared" si="49"/>
        <v>5.2949130451455737</v>
      </c>
      <c r="E1061" s="2">
        <f t="shared" si="50"/>
        <v>28.036104155652772</v>
      </c>
    </row>
    <row r="1062" spans="1:5">
      <c r="A1062" s="2">
        <v>4</v>
      </c>
      <c r="B1062" s="2">
        <v>27.566500000000001</v>
      </c>
      <c r="C1062" s="2">
        <f t="shared" si="48"/>
        <v>32.479513045145573</v>
      </c>
      <c r="D1062" s="2">
        <f t="shared" si="49"/>
        <v>4.913013045145572</v>
      </c>
      <c r="E1062" s="2">
        <f t="shared" si="50"/>
        <v>24.137697181770566</v>
      </c>
    </row>
    <row r="1063" spans="1:5">
      <c r="A1063" s="2">
        <v>3.6</v>
      </c>
      <c r="B1063" s="2">
        <v>27.581099999999999</v>
      </c>
      <c r="C1063" s="2">
        <f t="shared" si="48"/>
        <v>34.287883183864352</v>
      </c>
      <c r="D1063" s="2">
        <f t="shared" si="49"/>
        <v>6.7067831838643528</v>
      </c>
      <c r="E1063" s="2">
        <f t="shared" si="50"/>
        <v>44.980940675365666</v>
      </c>
    </row>
    <row r="1064" spans="1:5">
      <c r="A1064" s="2">
        <v>3.6</v>
      </c>
      <c r="B1064" s="2">
        <v>28.1127</v>
      </c>
      <c r="C1064" s="2">
        <f t="shared" si="48"/>
        <v>34.287883183864352</v>
      </c>
      <c r="D1064" s="2">
        <f t="shared" si="49"/>
        <v>6.1751831838643518</v>
      </c>
      <c r="E1064" s="2">
        <f t="shared" si="50"/>
        <v>38.132887354281074</v>
      </c>
    </row>
    <row r="1065" spans="1:5">
      <c r="A1065" s="2">
        <v>4.8</v>
      </c>
      <c r="B1065" s="2">
        <v>25.56</v>
      </c>
      <c r="C1065" s="2">
        <f t="shared" si="48"/>
        <v>28.862772767708019</v>
      </c>
      <c r="D1065" s="2">
        <f t="shared" si="49"/>
        <v>3.3027727677080208</v>
      </c>
      <c r="E1065" s="2">
        <f t="shared" si="50"/>
        <v>10.908307955113699</v>
      </c>
    </row>
    <row r="1066" spans="1:5">
      <c r="A1066" s="2">
        <v>4.8</v>
      </c>
      <c r="B1066" s="2">
        <v>23.577999999999999</v>
      </c>
      <c r="C1066" s="2">
        <f t="shared" si="48"/>
        <v>28.862772767708019</v>
      </c>
      <c r="D1066" s="2">
        <f t="shared" si="49"/>
        <v>5.2847727677080201</v>
      </c>
      <c r="E1066" s="2">
        <f t="shared" si="50"/>
        <v>27.928823206308287</v>
      </c>
    </row>
    <row r="1067" spans="1:5">
      <c r="A1067" s="2">
        <v>4.8</v>
      </c>
      <c r="B1067" s="2">
        <v>26.388000000000002</v>
      </c>
      <c r="C1067" s="2">
        <f t="shared" si="48"/>
        <v>28.862772767708019</v>
      </c>
      <c r="D1067" s="2">
        <f t="shared" si="49"/>
        <v>2.4747727677080178</v>
      </c>
      <c r="E1067" s="2">
        <f t="shared" si="50"/>
        <v>6.1245002517892022</v>
      </c>
    </row>
    <row r="1068" spans="1:5">
      <c r="A1068" s="2">
        <v>4.8</v>
      </c>
      <c r="B1068" s="2">
        <v>23.577999999999999</v>
      </c>
      <c r="C1068" s="2">
        <f t="shared" si="48"/>
        <v>28.862772767708019</v>
      </c>
      <c r="D1068" s="2">
        <f t="shared" si="49"/>
        <v>5.2847727677080201</v>
      </c>
      <c r="E1068" s="2">
        <f t="shared" si="50"/>
        <v>27.928823206308287</v>
      </c>
    </row>
    <row r="1069" spans="1:5">
      <c r="A1069" s="2">
        <v>4.8</v>
      </c>
      <c r="B1069" s="2">
        <v>25.7761</v>
      </c>
      <c r="C1069" s="2">
        <f t="shared" si="48"/>
        <v>28.862772767708019</v>
      </c>
      <c r="D1069" s="2">
        <f t="shared" si="49"/>
        <v>3.0866727677080199</v>
      </c>
      <c r="E1069" s="2">
        <f t="shared" si="50"/>
        <v>9.5275487749102883</v>
      </c>
    </row>
    <row r="1070" spans="1:5">
      <c r="A1070" s="2">
        <v>4.8</v>
      </c>
      <c r="B1070" s="2">
        <v>25.7761</v>
      </c>
      <c r="C1070" s="2">
        <f t="shared" si="48"/>
        <v>28.862772767708019</v>
      </c>
      <c r="D1070" s="2">
        <f t="shared" si="49"/>
        <v>3.0866727677080199</v>
      </c>
      <c r="E1070" s="2">
        <f t="shared" si="50"/>
        <v>9.5275487749102883</v>
      </c>
    </row>
    <row r="1071" spans="1:5">
      <c r="A1071" s="2">
        <v>4.8</v>
      </c>
      <c r="B1071" s="2">
        <v>25.7761</v>
      </c>
      <c r="C1071" s="2">
        <f t="shared" si="48"/>
        <v>28.862772767708019</v>
      </c>
      <c r="D1071" s="2">
        <f t="shared" si="49"/>
        <v>3.0866727677080199</v>
      </c>
      <c r="E1071" s="2">
        <f t="shared" si="50"/>
        <v>9.5275487749102883</v>
      </c>
    </row>
    <row r="1072" spans="1:5">
      <c r="A1072" s="2">
        <v>3.6</v>
      </c>
      <c r="B1072" s="2">
        <v>31.6</v>
      </c>
      <c r="C1072" s="2">
        <f t="shared" si="48"/>
        <v>34.287883183864352</v>
      </c>
      <c r="D1072" s="2">
        <f t="shared" si="49"/>
        <v>2.6878831838643507</v>
      </c>
      <c r="E1072" s="2">
        <f t="shared" si="50"/>
        <v>7.2247160101007584</v>
      </c>
    </row>
    <row r="1073" spans="1:5">
      <c r="A1073" s="2">
        <v>3.5</v>
      </c>
      <c r="B1073" s="2">
        <v>32.200000000000003</v>
      </c>
      <c r="C1073" s="2">
        <f t="shared" si="48"/>
        <v>34.739975718544045</v>
      </c>
      <c r="D1073" s="2">
        <f t="shared" si="49"/>
        <v>2.5399757185440421</v>
      </c>
      <c r="E1073" s="2">
        <f t="shared" si="50"/>
        <v>6.4514766507933228</v>
      </c>
    </row>
    <row r="1074" spans="1:5">
      <c r="A1074" s="2">
        <v>3.6</v>
      </c>
      <c r="B1074" s="2">
        <v>32.1</v>
      </c>
      <c r="C1074" s="2">
        <f t="shared" si="48"/>
        <v>34.287883183864352</v>
      </c>
      <c r="D1074" s="2">
        <f t="shared" si="49"/>
        <v>2.1878831838643507</v>
      </c>
      <c r="E1074" s="2">
        <f t="shared" si="50"/>
        <v>4.7868328262364077</v>
      </c>
    </row>
    <row r="1075" spans="1:5">
      <c r="A1075" s="2">
        <v>3.6</v>
      </c>
      <c r="B1075" s="2">
        <v>32.6</v>
      </c>
      <c r="C1075" s="2">
        <f t="shared" si="48"/>
        <v>34.287883183864352</v>
      </c>
      <c r="D1075" s="2">
        <f t="shared" si="49"/>
        <v>1.6878831838643507</v>
      </c>
      <c r="E1075" s="2">
        <f t="shared" si="50"/>
        <v>2.8489496423720575</v>
      </c>
    </row>
    <row r="1076" spans="1:5">
      <c r="A1076" s="2">
        <v>2.5</v>
      </c>
      <c r="B1076" s="2">
        <v>37.070999999999998</v>
      </c>
      <c r="C1076" s="2">
        <f t="shared" si="48"/>
        <v>39.260901065340988</v>
      </c>
      <c r="D1076" s="2">
        <f t="shared" si="49"/>
        <v>2.1899010653409903</v>
      </c>
      <c r="E1076" s="2">
        <f t="shared" si="50"/>
        <v>4.7956666759816038</v>
      </c>
    </row>
    <row r="1077" spans="1:5">
      <c r="A1077" s="2">
        <v>2.5</v>
      </c>
      <c r="B1077" s="2">
        <v>35.922600000000003</v>
      </c>
      <c r="C1077" s="2">
        <f t="shared" si="48"/>
        <v>39.260901065340988</v>
      </c>
      <c r="D1077" s="2">
        <f t="shared" si="49"/>
        <v>3.3383010653409855</v>
      </c>
      <c r="E1077" s="2">
        <f t="shared" si="50"/>
        <v>11.144254002856758</v>
      </c>
    </row>
    <row r="1078" spans="1:5">
      <c r="A1078" s="2">
        <v>2.5</v>
      </c>
      <c r="B1078" s="2">
        <v>32.910299999999999</v>
      </c>
      <c r="C1078" s="2">
        <f t="shared" si="48"/>
        <v>39.260901065340988</v>
      </c>
      <c r="D1078" s="2">
        <f t="shared" si="49"/>
        <v>6.3506010653409888</v>
      </c>
      <c r="E1078" s="2">
        <f t="shared" si="50"/>
        <v>40.330133891110101</v>
      </c>
    </row>
    <row r="1079" spans="1:5">
      <c r="A1079" s="2">
        <v>2.5</v>
      </c>
      <c r="B1079" s="2">
        <v>40.081600000000002</v>
      </c>
      <c r="C1079" s="2">
        <f t="shared" si="48"/>
        <v>39.260901065340988</v>
      </c>
      <c r="D1079" s="2">
        <f t="shared" si="49"/>
        <v>-0.82069893465901345</v>
      </c>
      <c r="E1079" s="2">
        <f t="shared" si="50"/>
        <v>0.67354674135043957</v>
      </c>
    </row>
    <row r="1080" spans="1:5">
      <c r="A1080" s="2">
        <v>2.5</v>
      </c>
      <c r="B1080" s="2">
        <v>37.057400000000001</v>
      </c>
      <c r="C1080" s="2">
        <f t="shared" si="48"/>
        <v>39.260901065340988</v>
      </c>
      <c r="D1080" s="2">
        <f t="shared" si="49"/>
        <v>2.203501065340987</v>
      </c>
      <c r="E1080" s="2">
        <f t="shared" si="50"/>
        <v>4.8554169449588649</v>
      </c>
    </row>
    <row r="1081" spans="1:5">
      <c r="A1081" s="2">
        <v>3.6</v>
      </c>
      <c r="B1081" s="2">
        <v>34.270800000000001</v>
      </c>
      <c r="C1081" s="2">
        <f t="shared" si="48"/>
        <v>34.287883183864352</v>
      </c>
      <c r="D1081" s="2">
        <f t="shared" si="49"/>
        <v>1.7083183864350815E-2</v>
      </c>
      <c r="E1081" s="2">
        <f t="shared" si="50"/>
        <v>2.9183517094321602E-4</v>
      </c>
    </row>
    <row r="1082" spans="1:5">
      <c r="A1082" s="2">
        <v>3.6</v>
      </c>
      <c r="B1082" s="2">
        <v>29.5</v>
      </c>
      <c r="C1082" s="2">
        <f t="shared" si="48"/>
        <v>34.287883183864352</v>
      </c>
      <c r="D1082" s="2">
        <f t="shared" si="49"/>
        <v>4.7878831838643521</v>
      </c>
      <c r="E1082" s="2">
        <f t="shared" si="50"/>
        <v>22.923825382331046</v>
      </c>
    </row>
    <row r="1083" spans="1:5">
      <c r="A1083" s="2">
        <v>2.4</v>
      </c>
      <c r="B1083" s="2">
        <v>34.251300000000001</v>
      </c>
      <c r="C1083" s="2">
        <f t="shared" si="48"/>
        <v>39.712993600020681</v>
      </c>
      <c r="D1083" s="2">
        <f t="shared" si="49"/>
        <v>5.4616936000206806</v>
      </c>
      <c r="E1083" s="2">
        <f t="shared" si="50"/>
        <v>29.830096980506863</v>
      </c>
    </row>
    <row r="1084" spans="1:5">
      <c r="A1084" s="2">
        <v>2.4</v>
      </c>
      <c r="B1084" s="2">
        <v>32.276499999999999</v>
      </c>
      <c r="C1084" s="2">
        <f t="shared" si="48"/>
        <v>39.712993600020681</v>
      </c>
      <c r="D1084" s="2">
        <f t="shared" si="49"/>
        <v>7.4364936000206825</v>
      </c>
      <c r="E1084" s="2">
        <f t="shared" si="50"/>
        <v>55.301437063148569</v>
      </c>
    </row>
    <row r="1085" spans="1:5">
      <c r="A1085" s="2">
        <v>3.2</v>
      </c>
      <c r="B1085" s="2">
        <v>32.274700000000003</v>
      </c>
      <c r="C1085" s="2">
        <f t="shared" si="48"/>
        <v>36.096253322583124</v>
      </c>
      <c r="D1085" s="2">
        <f t="shared" si="49"/>
        <v>3.8215533225831209</v>
      </c>
      <c r="E1085" s="2">
        <f t="shared" si="50"/>
        <v>14.60426979734609</v>
      </c>
    </row>
    <row r="1086" spans="1:5">
      <c r="A1086" s="2">
        <v>4</v>
      </c>
      <c r="B1086" s="2">
        <v>30</v>
      </c>
      <c r="C1086" s="2">
        <f t="shared" si="48"/>
        <v>32.479513045145573</v>
      </c>
      <c r="D1086" s="2">
        <f t="shared" si="49"/>
        <v>2.4795130451455734</v>
      </c>
      <c r="E1086" s="2">
        <f t="shared" si="50"/>
        <v>6.1479849410470742</v>
      </c>
    </row>
    <row r="1087" spans="1:5">
      <c r="A1087" s="2">
        <v>4</v>
      </c>
      <c r="B1087" s="2">
        <v>30</v>
      </c>
      <c r="C1087" s="2">
        <f t="shared" si="48"/>
        <v>32.479513045145573</v>
      </c>
      <c r="D1087" s="2">
        <f t="shared" si="49"/>
        <v>2.4795130451455734</v>
      </c>
      <c r="E1087" s="2">
        <f t="shared" si="50"/>
        <v>6.1479849410470742</v>
      </c>
    </row>
    <row r="1088" spans="1:5">
      <c r="A1088" s="2">
        <v>4</v>
      </c>
      <c r="B1088" s="2">
        <v>28.918199999999999</v>
      </c>
      <c r="C1088" s="2">
        <f t="shared" si="48"/>
        <v>32.479513045145573</v>
      </c>
      <c r="D1088" s="2">
        <f t="shared" si="49"/>
        <v>3.5613130451455746</v>
      </c>
      <c r="E1088" s="2">
        <f t="shared" si="50"/>
        <v>12.682950605524045</v>
      </c>
    </row>
    <row r="1089" spans="1:5">
      <c r="A1089" s="2">
        <v>4</v>
      </c>
      <c r="B1089" s="2">
        <v>26.813700000000001</v>
      </c>
      <c r="C1089" s="2">
        <f t="shared" si="48"/>
        <v>32.479513045145573</v>
      </c>
      <c r="D1089" s="2">
        <f t="shared" si="49"/>
        <v>5.6658130451455726</v>
      </c>
      <c r="E1089" s="2">
        <f t="shared" si="50"/>
        <v>32.101437462541746</v>
      </c>
    </row>
    <row r="1090" spans="1:5">
      <c r="A1090" s="2">
        <v>3.5</v>
      </c>
      <c r="B1090" s="2">
        <v>31.3</v>
      </c>
      <c r="C1090" s="2">
        <f t="shared" si="48"/>
        <v>34.739975718544045</v>
      </c>
      <c r="D1090" s="2">
        <f t="shared" si="49"/>
        <v>3.4399757185440443</v>
      </c>
      <c r="E1090" s="2">
        <f t="shared" si="50"/>
        <v>11.833432944172614</v>
      </c>
    </row>
    <row r="1091" spans="1:5">
      <c r="A1091" s="2">
        <v>3.3</v>
      </c>
      <c r="B1091" s="2">
        <v>34.998899999999999</v>
      </c>
      <c r="C1091" s="2">
        <f t="shared" ref="C1091:C1108" si="51">$G$3+($G$4*A1091)</f>
        <v>35.644160787903431</v>
      </c>
      <c r="D1091" s="2">
        <f t="shared" ref="D1091:D1108" si="52">C1091-B1091</f>
        <v>0.64526078790343178</v>
      </c>
      <c r="E1091" s="2">
        <f t="shared" ref="E1091:E1108" si="53">D1091^2</f>
        <v>0.41636148440575754</v>
      </c>
    </row>
    <row r="1092" spans="1:5">
      <c r="A1092" s="2">
        <v>5.7</v>
      </c>
      <c r="B1092" s="2">
        <v>24.749099999999999</v>
      </c>
      <c r="C1092" s="2">
        <f t="shared" si="51"/>
        <v>24.793939955590773</v>
      </c>
      <c r="D1092" s="2">
        <f t="shared" si="52"/>
        <v>4.4839955590774139E-2</v>
      </c>
      <c r="E1092" s="2">
        <f t="shared" si="53"/>
        <v>2.0106216173825971E-3</v>
      </c>
    </row>
    <row r="1093" spans="1:5">
      <c r="A1093" s="2">
        <v>2.5</v>
      </c>
      <c r="B1093" s="2">
        <v>38.377800000000001</v>
      </c>
      <c r="C1093" s="2">
        <f t="shared" si="51"/>
        <v>39.260901065340988</v>
      </c>
      <c r="D1093" s="2">
        <f t="shared" si="52"/>
        <v>0.88310106534098765</v>
      </c>
      <c r="E1093" s="2">
        <f t="shared" si="53"/>
        <v>0.77986749160638735</v>
      </c>
    </row>
    <row r="1094" spans="1:5">
      <c r="A1094" s="2">
        <v>3.5</v>
      </c>
      <c r="B1094" s="2">
        <v>35.749400000000001</v>
      </c>
      <c r="C1094" s="2">
        <f t="shared" si="51"/>
        <v>34.739975718544045</v>
      </c>
      <c r="D1094" s="2">
        <f t="shared" si="52"/>
        <v>-1.0094242814559564</v>
      </c>
      <c r="E1094" s="2">
        <f t="shared" si="53"/>
        <v>1.0189373799928738</v>
      </c>
    </row>
    <row r="1095" spans="1:5">
      <c r="A1095" s="2">
        <v>4.5999999999999996</v>
      </c>
      <c r="B1095" s="2">
        <v>24.8718</v>
      </c>
      <c r="C1095" s="2">
        <f t="shared" si="51"/>
        <v>29.766957837067409</v>
      </c>
      <c r="D1095" s="2">
        <f t="shared" si="52"/>
        <v>4.8951578370674085</v>
      </c>
      <c r="E1095" s="2">
        <f t="shared" si="53"/>
        <v>23.962570249802468</v>
      </c>
    </row>
    <row r="1096" spans="1:5">
      <c r="A1096" s="2">
        <v>5.7</v>
      </c>
      <c r="B1096" s="2">
        <v>24.5</v>
      </c>
      <c r="C1096" s="2">
        <f t="shared" si="51"/>
        <v>24.793939955590773</v>
      </c>
      <c r="D1096" s="2">
        <f t="shared" si="52"/>
        <v>0.29393995559077268</v>
      </c>
      <c r="E1096" s="2">
        <f t="shared" si="53"/>
        <v>8.6400697492705417E-2</v>
      </c>
    </row>
    <row r="1097" spans="1:5">
      <c r="A1097" s="2">
        <v>5.7</v>
      </c>
      <c r="B1097" s="2">
        <v>24.220600000000001</v>
      </c>
      <c r="C1097" s="2">
        <f t="shared" si="51"/>
        <v>24.793939955590773</v>
      </c>
      <c r="D1097" s="2">
        <f t="shared" si="52"/>
        <v>0.57333995559077167</v>
      </c>
      <c r="E1097" s="2">
        <f t="shared" si="53"/>
        <v>0.32871870467682801</v>
      </c>
    </row>
    <row r="1098" spans="1:5">
      <c r="A1098" s="2">
        <v>2.7</v>
      </c>
      <c r="B1098" s="2">
        <v>38.700000000000003</v>
      </c>
      <c r="C1098" s="2">
        <f t="shared" si="51"/>
        <v>38.356715995981595</v>
      </c>
      <c r="D1098" s="2">
        <f t="shared" si="52"/>
        <v>-0.34328400401840753</v>
      </c>
      <c r="E1098" s="2">
        <f t="shared" si="53"/>
        <v>0.11784390741491003</v>
      </c>
    </row>
    <row r="1099" spans="1:5">
      <c r="A1099" s="2">
        <v>3.5</v>
      </c>
      <c r="B1099" s="2">
        <v>35</v>
      </c>
      <c r="C1099" s="2">
        <f t="shared" si="51"/>
        <v>34.739975718544045</v>
      </c>
      <c r="D1099" s="2">
        <f t="shared" si="52"/>
        <v>-0.26002428145595502</v>
      </c>
      <c r="E1099" s="2">
        <f t="shared" si="53"/>
        <v>6.7612626946685711E-2</v>
      </c>
    </row>
    <row r="1100" spans="1:5">
      <c r="A1100" s="2">
        <v>2</v>
      </c>
      <c r="B1100" s="2">
        <v>33.299999999999997</v>
      </c>
      <c r="C1100" s="2">
        <f t="shared" si="51"/>
        <v>41.521363738739453</v>
      </c>
      <c r="D1100" s="2">
        <f t="shared" si="52"/>
        <v>8.2213637387394556</v>
      </c>
      <c r="E1100" s="2">
        <f t="shared" si="53"/>
        <v>67.590821724660003</v>
      </c>
    </row>
    <row r="1101" spans="1:5">
      <c r="A1101" s="2">
        <v>3</v>
      </c>
      <c r="B1101" s="2">
        <v>34.4</v>
      </c>
      <c r="C1101" s="2">
        <f t="shared" si="51"/>
        <v>37.000438391942517</v>
      </c>
      <c r="D1101" s="2">
        <f t="shared" si="52"/>
        <v>2.600438391942518</v>
      </c>
      <c r="E1101" s="2">
        <f t="shared" si="53"/>
        <v>6.7622798302885894</v>
      </c>
    </row>
    <row r="1102" spans="1:5">
      <c r="A1102" s="2">
        <v>3.6</v>
      </c>
      <c r="B1102" s="2">
        <v>26.1066</v>
      </c>
      <c r="C1102" s="2">
        <f t="shared" si="51"/>
        <v>34.287883183864352</v>
      </c>
      <c r="D1102" s="2">
        <f t="shared" si="52"/>
        <v>8.1812831838643518</v>
      </c>
      <c r="E1102" s="2">
        <f t="shared" si="53"/>
        <v>66.933394534581623</v>
      </c>
    </row>
    <row r="1103" spans="1:5">
      <c r="A1103" s="2">
        <v>3</v>
      </c>
      <c r="B1103" s="2">
        <v>29.789200000000001</v>
      </c>
      <c r="C1103" s="2">
        <f t="shared" si="51"/>
        <v>37.000438391942517</v>
      </c>
      <c r="D1103" s="2">
        <f t="shared" si="52"/>
        <v>7.2112383919425156</v>
      </c>
      <c r="E1103" s="2">
        <f t="shared" si="53"/>
        <v>52.00195914542568</v>
      </c>
    </row>
    <row r="1104" spans="1:5">
      <c r="A1104" s="2">
        <v>3.2</v>
      </c>
      <c r="B1104" s="2">
        <v>30.492599999999999</v>
      </c>
      <c r="C1104" s="2">
        <f t="shared" si="51"/>
        <v>36.096253322583124</v>
      </c>
      <c r="D1104" s="2">
        <f t="shared" si="52"/>
        <v>5.6036533225831242</v>
      </c>
      <c r="E1104" s="2">
        <f t="shared" si="53"/>
        <v>31.400930559696889</v>
      </c>
    </row>
    <row r="1105" spans="1:5">
      <c r="A1105" s="2">
        <v>3</v>
      </c>
      <c r="B1105" s="2">
        <v>29.789200000000001</v>
      </c>
      <c r="C1105" s="2">
        <f t="shared" si="51"/>
        <v>37.000438391942517</v>
      </c>
      <c r="D1105" s="2">
        <f t="shared" si="52"/>
        <v>7.2112383919425156</v>
      </c>
      <c r="E1105" s="2">
        <f t="shared" si="53"/>
        <v>52.00195914542568</v>
      </c>
    </row>
    <row r="1106" spans="1:5">
      <c r="A1106" s="2">
        <v>3.2</v>
      </c>
      <c r="B1106" s="2">
        <v>30.492599999999999</v>
      </c>
      <c r="C1106" s="2">
        <f t="shared" si="51"/>
        <v>36.096253322583124</v>
      </c>
      <c r="D1106" s="2">
        <f t="shared" si="52"/>
        <v>5.6036533225831242</v>
      </c>
      <c r="E1106" s="2">
        <f t="shared" si="53"/>
        <v>31.400930559696889</v>
      </c>
    </row>
    <row r="1107" spans="1:5">
      <c r="A1107" s="2">
        <v>3.2</v>
      </c>
      <c r="B1107" s="2">
        <v>29.743099999999998</v>
      </c>
      <c r="C1107" s="2">
        <f t="shared" si="51"/>
        <v>36.096253322583124</v>
      </c>
      <c r="D1107" s="2">
        <f t="shared" si="52"/>
        <v>6.3531533225831254</v>
      </c>
      <c r="E1107" s="2">
        <f t="shared" si="53"/>
        <v>40.362557140249002</v>
      </c>
    </row>
    <row r="1108" spans="1:5">
      <c r="A1108" s="2">
        <v>4.4000000000000004</v>
      </c>
      <c r="B1108" s="2">
        <v>26.2</v>
      </c>
      <c r="C1108" s="2">
        <f t="shared" si="51"/>
        <v>30.671142906426795</v>
      </c>
      <c r="D1108" s="2">
        <f t="shared" si="52"/>
        <v>4.4711429064267953</v>
      </c>
      <c r="E1108" s="2">
        <f t="shared" si="53"/>
        <v>19.99111888969065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08"/>
  <sheetViews>
    <sheetView workbookViewId="0">
      <selection activeCell="J8" sqref="J8:K9"/>
    </sheetView>
  </sheetViews>
  <sheetFormatPr defaultRowHeight="15"/>
  <cols>
    <col min="1" max="1" width="8" style="1" bestFit="1" customWidth="1"/>
    <col min="2" max="2" width="11.5703125" style="1" bestFit="1" customWidth="1"/>
    <col min="3" max="3" width="27.28515625" style="1" bestFit="1" customWidth="1"/>
    <col min="4" max="4" width="12.7109375" style="1" bestFit="1" customWidth="1"/>
    <col min="5" max="5" width="12" style="1" bestFit="1" customWidth="1"/>
    <col min="6" max="6" width="9.140625" style="1"/>
    <col min="7" max="7" width="15.85546875" style="1" bestFit="1" customWidth="1"/>
    <col min="8" max="8" width="32.5703125" style="1" bestFit="1" customWidth="1"/>
    <col min="9" max="16384" width="9.140625" style="1"/>
  </cols>
  <sheetData>
    <row r="1" spans="1:11">
      <c r="A1" s="1" t="s">
        <v>17</v>
      </c>
      <c r="B1" s="1" t="s">
        <v>18</v>
      </c>
      <c r="C1" s="2" t="s">
        <v>31</v>
      </c>
      <c r="D1" s="1" t="s">
        <v>20</v>
      </c>
      <c r="E1" s="1" t="s">
        <v>21</v>
      </c>
    </row>
    <row r="2" spans="1:11">
      <c r="A2" s="1">
        <v>28.0198</v>
      </c>
      <c r="B2" s="1">
        <v>4.7</v>
      </c>
      <c r="C2" s="1">
        <f>$H$9+$H$8*B2</f>
        <v>29.314862299579392</v>
      </c>
      <c r="D2" s="1">
        <f>ABS(A2-C2)</f>
        <v>1.2950622995793921</v>
      </c>
      <c r="E2" s="1">
        <f>D2/A2</f>
        <v>4.6219541166581918E-2</v>
      </c>
      <c r="G2" s="1" t="s">
        <v>22</v>
      </c>
      <c r="H2" s="1" t="s">
        <v>23</v>
      </c>
    </row>
    <row r="3" spans="1:11">
      <c r="A3" s="1">
        <v>25.609400000000001</v>
      </c>
      <c r="B3" s="1">
        <v>4.7</v>
      </c>
      <c r="C3" s="1">
        <f>$H$9+$H$8*B3</f>
        <v>29.314862299579392</v>
      </c>
      <c r="D3" s="1">
        <f t="shared" ref="D3:D66" si="0">ABS(A3-C3)</f>
        <v>3.7054622995793913</v>
      </c>
      <c r="E3" s="1">
        <f t="shared" ref="E3:E66" si="1">D3/A3</f>
        <v>0.14469149217003879</v>
      </c>
      <c r="G3" s="1" t="s">
        <v>24</v>
      </c>
      <c r="H3" s="1" t="s">
        <v>25</v>
      </c>
    </row>
    <row r="4" spans="1:11">
      <c r="A4" s="1">
        <v>26.8</v>
      </c>
      <c r="B4" s="1">
        <v>4.2</v>
      </c>
      <c r="C4" s="1">
        <f>$H$9+$H$8*B4</f>
        <v>31.575326939166441</v>
      </c>
      <c r="D4" s="1">
        <f t="shared" si="0"/>
        <v>4.7753269391664404</v>
      </c>
      <c r="E4" s="1">
        <f t="shared" si="1"/>
        <v>0.17818384101367316</v>
      </c>
      <c r="G4" s="1" t="s">
        <v>19</v>
      </c>
      <c r="H4" s="1" t="s">
        <v>26</v>
      </c>
    </row>
    <row r="5" spans="1:11">
      <c r="A5" s="1">
        <v>25.045100000000001</v>
      </c>
      <c r="B5" s="1">
        <v>4.2</v>
      </c>
      <c r="C5" s="1">
        <f>$H$9+$H$8*B5</f>
        <v>31.575326939166441</v>
      </c>
      <c r="D5" s="1">
        <f t="shared" si="0"/>
        <v>6.5302269391664396</v>
      </c>
      <c r="E5" s="1">
        <f t="shared" si="1"/>
        <v>0.26073870494294049</v>
      </c>
    </row>
    <row r="6" spans="1:11">
      <c r="A6" s="1">
        <v>24.8</v>
      </c>
      <c r="B6" s="1">
        <v>5.2</v>
      </c>
      <c r="C6" s="1">
        <f>$H$9+$H$8*B6</f>
        <v>27.054397659992347</v>
      </c>
      <c r="D6" s="1">
        <f t="shared" si="0"/>
        <v>2.2543976599923461</v>
      </c>
      <c r="E6" s="1">
        <f t="shared" si="1"/>
        <v>9.090313145130427E-2</v>
      </c>
    </row>
    <row r="7" spans="1:11">
      <c r="A7" s="1">
        <v>23.9</v>
      </c>
      <c r="B7" s="1">
        <v>5.2</v>
      </c>
      <c r="C7" s="1">
        <f>$H$9+$H$8*B7</f>
        <v>27.054397659992347</v>
      </c>
      <c r="D7" s="1">
        <f t="shared" si="0"/>
        <v>3.1543976599923482</v>
      </c>
      <c r="E7" s="1">
        <f t="shared" si="1"/>
        <v>0.13198316569005641</v>
      </c>
      <c r="G7" s="1" t="s">
        <v>11</v>
      </c>
      <c r="H7" s="1">
        <f>COUNT(A2:A1108)</f>
        <v>1107</v>
      </c>
    </row>
    <row r="8" spans="1:11">
      <c r="A8" s="1">
        <v>39.7256</v>
      </c>
      <c r="B8" s="1">
        <v>2</v>
      </c>
      <c r="C8" s="1">
        <f>$H$9+$H$8*B8</f>
        <v>41.521371353349444</v>
      </c>
      <c r="D8" s="1">
        <f t="shared" si="0"/>
        <v>1.7957713533494442</v>
      </c>
      <c r="E8" s="1">
        <f t="shared" si="1"/>
        <v>4.5204385921155228E-2</v>
      </c>
      <c r="G8" s="1" t="s">
        <v>13</v>
      </c>
      <c r="H8" s="1">
        <v>-4.5209292791740934</v>
      </c>
      <c r="J8" s="2"/>
      <c r="K8" s="2"/>
    </row>
    <row r="9" spans="1:11">
      <c r="A9" s="1">
        <v>24.4</v>
      </c>
      <c r="B9" s="1">
        <v>6</v>
      </c>
      <c r="C9" s="1">
        <f>$H$9+$H$8*B9</f>
        <v>23.437654236653074</v>
      </c>
      <c r="D9" s="1">
        <f t="shared" si="0"/>
        <v>0.96234576334692434</v>
      </c>
      <c r="E9" s="1">
        <f t="shared" si="1"/>
        <v>3.9440400137169034E-2</v>
      </c>
      <c r="G9" s="1" t="s">
        <v>12</v>
      </c>
      <c r="H9" s="1">
        <v>50.563229911697633</v>
      </c>
      <c r="J9" s="2"/>
      <c r="K9" s="2"/>
    </row>
    <row r="10" spans="1:11">
      <c r="A10" s="1">
        <v>39.710299999999997</v>
      </c>
      <c r="B10" s="1">
        <v>3</v>
      </c>
      <c r="C10" s="1">
        <f>$H$9+$H$8*B10</f>
        <v>37.000442074175353</v>
      </c>
      <c r="D10" s="1">
        <f t="shared" si="0"/>
        <v>2.7098579258246431</v>
      </c>
      <c r="E10" s="1">
        <f t="shared" si="1"/>
        <v>6.8240681279784929E-2</v>
      </c>
    </row>
    <row r="11" spans="1:11">
      <c r="A11" s="1">
        <v>38.7896</v>
      </c>
      <c r="B11" s="1">
        <v>3</v>
      </c>
      <c r="C11" s="1">
        <f>$H$9+$H$8*B11</f>
        <v>37.000442074175353</v>
      </c>
      <c r="D11" s="1">
        <f t="shared" si="0"/>
        <v>1.7891579258246466</v>
      </c>
      <c r="E11" s="1">
        <f t="shared" si="1"/>
        <v>4.6124680992447632E-2</v>
      </c>
      <c r="G11" s="1" t="s">
        <v>27</v>
      </c>
      <c r="H11" s="1">
        <f>SUM(E2:E1108)</f>
        <v>115.05988025529292</v>
      </c>
    </row>
    <row r="12" spans="1:11">
      <c r="A12" s="1">
        <v>33.629600000000003</v>
      </c>
      <c r="B12" s="1">
        <v>3</v>
      </c>
      <c r="C12" s="1">
        <f>$H$9+$H$8*B12</f>
        <v>37.000442074175353</v>
      </c>
      <c r="D12" s="1">
        <f t="shared" si="0"/>
        <v>3.37084207417535</v>
      </c>
      <c r="E12" s="1">
        <f t="shared" si="1"/>
        <v>0.10023437906413843</v>
      </c>
      <c r="G12" s="1" t="s">
        <v>28</v>
      </c>
      <c r="H12" s="1" t="s">
        <v>29</v>
      </c>
    </row>
    <row r="13" spans="1:11">
      <c r="A13" s="1">
        <v>35.267800000000001</v>
      </c>
      <c r="B13" s="1">
        <v>3</v>
      </c>
      <c r="C13" s="1">
        <f>$H$9+$H$8*B13</f>
        <v>37.000442074175353</v>
      </c>
      <c r="D13" s="1">
        <f t="shared" si="0"/>
        <v>1.7326420741753523</v>
      </c>
      <c r="E13" s="1">
        <f t="shared" si="1"/>
        <v>4.9128158665279725E-2</v>
      </c>
      <c r="G13" s="1" t="s">
        <v>30</v>
      </c>
      <c r="H13" s="1">
        <f>(H11/H7)*100</f>
        <v>10.393846454859343</v>
      </c>
    </row>
    <row r="14" spans="1:11">
      <c r="A14" s="1">
        <v>17.8</v>
      </c>
      <c r="B14" s="1">
        <v>8</v>
      </c>
      <c r="C14" s="1">
        <f>$H$9+$H$8*B14</f>
        <v>14.395795678304886</v>
      </c>
      <c r="D14" s="1">
        <f t="shared" si="0"/>
        <v>3.404204321695115</v>
      </c>
      <c r="E14" s="1">
        <f t="shared" si="1"/>
        <v>0.19124743380309633</v>
      </c>
    </row>
    <row r="15" spans="1:11">
      <c r="A15" s="1">
        <v>27.1</v>
      </c>
      <c r="B15" s="1">
        <v>6.2</v>
      </c>
      <c r="C15" s="1">
        <f>$H$9+$H$8*B15</f>
        <v>22.533468380818253</v>
      </c>
      <c r="D15" s="1">
        <f t="shared" si="0"/>
        <v>4.5665316191817489</v>
      </c>
      <c r="E15" s="1">
        <f t="shared" si="1"/>
        <v>0.16850670181482466</v>
      </c>
    </row>
    <row r="16" spans="1:11">
      <c r="A16" s="1">
        <v>34.349299999999999</v>
      </c>
      <c r="B16" s="1">
        <v>6.2</v>
      </c>
      <c r="C16" s="1">
        <f>$H$9+$H$8*B16</f>
        <v>22.533468380818253</v>
      </c>
      <c r="D16" s="1">
        <f t="shared" si="0"/>
        <v>11.815831619181747</v>
      </c>
      <c r="E16" s="1">
        <f t="shared" si="1"/>
        <v>0.34399046324617233</v>
      </c>
    </row>
    <row r="17" spans="1:5">
      <c r="A17" s="1">
        <v>35.799999999999997</v>
      </c>
      <c r="B17" s="1">
        <v>6.2</v>
      </c>
      <c r="C17" s="1">
        <f>$H$9+$H$8*B17</f>
        <v>22.533468380818253</v>
      </c>
      <c r="D17" s="1">
        <f t="shared" si="0"/>
        <v>13.266531619181745</v>
      </c>
      <c r="E17" s="1">
        <f t="shared" si="1"/>
        <v>0.37057350891569124</v>
      </c>
    </row>
    <row r="18" spans="1:5">
      <c r="A18" s="1">
        <v>33.700000000000003</v>
      </c>
      <c r="B18" s="1">
        <v>7</v>
      </c>
      <c r="C18" s="1">
        <f>$H$9+$H$8*B18</f>
        <v>18.91672495747898</v>
      </c>
      <c r="D18" s="1">
        <f t="shared" si="0"/>
        <v>14.783275042521023</v>
      </c>
      <c r="E18" s="1">
        <f t="shared" si="1"/>
        <v>0.43867284992643979</v>
      </c>
    </row>
    <row r="19" spans="1:5">
      <c r="A19" s="1">
        <v>30</v>
      </c>
      <c r="B19" s="1">
        <v>8.4</v>
      </c>
      <c r="C19" s="1">
        <f>$H$9+$H$8*B19</f>
        <v>12.587423966635249</v>
      </c>
      <c r="D19" s="1">
        <f t="shared" si="0"/>
        <v>17.412576033364751</v>
      </c>
      <c r="E19" s="1">
        <f t="shared" si="1"/>
        <v>0.58041920111215839</v>
      </c>
    </row>
    <row r="20" spans="1:5">
      <c r="A20" s="1">
        <v>30</v>
      </c>
      <c r="B20" s="1">
        <v>8.4</v>
      </c>
      <c r="C20" s="1">
        <f>$H$9+$H$8*B20</f>
        <v>12.587423966635249</v>
      </c>
      <c r="D20" s="1">
        <f t="shared" si="0"/>
        <v>17.412576033364751</v>
      </c>
      <c r="E20" s="1">
        <f t="shared" si="1"/>
        <v>0.58041920111215839</v>
      </c>
    </row>
    <row r="21" spans="1:5">
      <c r="A21" s="1">
        <v>24.349900000000002</v>
      </c>
      <c r="B21" s="1">
        <v>4.5</v>
      </c>
      <c r="C21" s="1">
        <f>$H$9+$H$8*B21</f>
        <v>30.219048155414214</v>
      </c>
      <c r="D21" s="1">
        <f t="shared" si="0"/>
        <v>5.8691481554142122</v>
      </c>
      <c r="E21" s="1">
        <f t="shared" si="1"/>
        <v>0.24103376832817433</v>
      </c>
    </row>
    <row r="22" spans="1:5">
      <c r="A22" s="1">
        <v>20.99</v>
      </c>
      <c r="B22" s="1">
        <v>5.7</v>
      </c>
      <c r="C22" s="1">
        <f>$H$9+$H$8*B22</f>
        <v>24.793933020405298</v>
      </c>
      <c r="D22" s="1">
        <f t="shared" si="0"/>
        <v>3.8039330204052995</v>
      </c>
      <c r="E22" s="1">
        <f t="shared" si="1"/>
        <v>0.1812259657172606</v>
      </c>
    </row>
    <row r="23" spans="1:5">
      <c r="A23" s="1">
        <v>21.1</v>
      </c>
      <c r="B23" s="1">
        <v>5.7</v>
      </c>
      <c r="C23" s="1">
        <f>$H$9+$H$8*B23</f>
        <v>24.793933020405298</v>
      </c>
      <c r="D23" s="1">
        <f t="shared" si="0"/>
        <v>3.6939330204052965</v>
      </c>
      <c r="E23" s="1">
        <f t="shared" si="1"/>
        <v>0.17506791565901877</v>
      </c>
    </row>
    <row r="24" spans="1:5">
      <c r="A24" s="1">
        <v>25.4</v>
      </c>
      <c r="B24" s="1">
        <v>5.2</v>
      </c>
      <c r="C24" s="1">
        <f>$H$9+$H$8*B24</f>
        <v>27.054397659992347</v>
      </c>
      <c r="D24" s="1">
        <f t="shared" si="0"/>
        <v>1.6543976599923482</v>
      </c>
      <c r="E24" s="1">
        <f t="shared" si="1"/>
        <v>6.5133766141431029E-2</v>
      </c>
    </row>
    <row r="25" spans="1:5">
      <c r="A25" s="1">
        <v>24</v>
      </c>
      <c r="B25" s="1">
        <v>5.2</v>
      </c>
      <c r="C25" s="1">
        <f>$H$9+$H$8*B25</f>
        <v>27.054397659992347</v>
      </c>
      <c r="D25" s="1">
        <f t="shared" si="0"/>
        <v>3.0543976599923468</v>
      </c>
      <c r="E25" s="1">
        <f t="shared" si="1"/>
        <v>0.12726656916634779</v>
      </c>
    </row>
    <row r="26" spans="1:5">
      <c r="A26" s="1">
        <v>25.4</v>
      </c>
      <c r="B26" s="1">
        <v>5.2</v>
      </c>
      <c r="C26" s="1">
        <f>$H$9+$H$8*B26</f>
        <v>27.054397659992347</v>
      </c>
      <c r="D26" s="1">
        <f t="shared" si="0"/>
        <v>1.6543976599923482</v>
      </c>
      <c r="E26" s="1">
        <f t="shared" si="1"/>
        <v>6.5133766141431029E-2</v>
      </c>
    </row>
    <row r="27" spans="1:5">
      <c r="A27" s="1">
        <v>22.6</v>
      </c>
      <c r="B27" s="1">
        <v>5.2</v>
      </c>
      <c r="C27" s="1">
        <f>$H$9+$H$8*B27</f>
        <v>27.054397659992347</v>
      </c>
      <c r="D27" s="1">
        <f t="shared" si="0"/>
        <v>4.4543976599923454</v>
      </c>
      <c r="E27" s="1">
        <f t="shared" si="1"/>
        <v>0.19709724159258163</v>
      </c>
    </row>
    <row r="28" spans="1:5">
      <c r="A28" s="1">
        <v>17.5</v>
      </c>
      <c r="B28" s="1">
        <v>6.5</v>
      </c>
      <c r="C28" s="1">
        <f>$H$9+$H$8*B28</f>
        <v>21.177189597066025</v>
      </c>
      <c r="D28" s="1">
        <f t="shared" si="0"/>
        <v>3.6771895970660253</v>
      </c>
      <c r="E28" s="1">
        <f t="shared" si="1"/>
        <v>0.2101251198323443</v>
      </c>
    </row>
    <row r="29" spans="1:5">
      <c r="A29" s="1">
        <v>19.899999999999999</v>
      </c>
      <c r="B29" s="1">
        <v>6.5</v>
      </c>
      <c r="C29" s="1">
        <f>$H$9+$H$8*B29</f>
        <v>21.177189597066025</v>
      </c>
      <c r="D29" s="1">
        <f t="shared" si="0"/>
        <v>1.2771895970660267</v>
      </c>
      <c r="E29" s="1">
        <f t="shared" si="1"/>
        <v>6.4180381762111896E-2</v>
      </c>
    </row>
    <row r="30" spans="1:5">
      <c r="A30" s="1">
        <v>19.899999999999999</v>
      </c>
      <c r="B30" s="1">
        <v>6.5</v>
      </c>
      <c r="C30" s="1">
        <f>$H$9+$H$8*B30</f>
        <v>21.177189597066025</v>
      </c>
      <c r="D30" s="1">
        <f t="shared" si="0"/>
        <v>1.2771895970660267</v>
      </c>
      <c r="E30" s="1">
        <f t="shared" si="1"/>
        <v>6.4180381762111896E-2</v>
      </c>
    </row>
    <row r="31" spans="1:5">
      <c r="A31" s="1">
        <v>17.5</v>
      </c>
      <c r="B31" s="1">
        <v>6.5</v>
      </c>
      <c r="C31" s="1">
        <f>$H$9+$H$8*B31</f>
        <v>21.177189597066025</v>
      </c>
      <c r="D31" s="1">
        <f t="shared" si="0"/>
        <v>3.6771895970660253</v>
      </c>
      <c r="E31" s="1">
        <f t="shared" si="1"/>
        <v>0.2101251198323443</v>
      </c>
    </row>
    <row r="32" spans="1:5">
      <c r="A32" s="1">
        <v>19.899999999999999</v>
      </c>
      <c r="B32" s="1">
        <v>6.5</v>
      </c>
      <c r="C32" s="1">
        <f>$H$9+$H$8*B32</f>
        <v>21.177189597066025</v>
      </c>
      <c r="D32" s="1">
        <f t="shared" si="0"/>
        <v>1.2771895970660267</v>
      </c>
      <c r="E32" s="1">
        <f t="shared" si="1"/>
        <v>6.4180381762111896E-2</v>
      </c>
    </row>
    <row r="33" spans="1:5">
      <c r="A33" s="1">
        <v>37.619999999999997</v>
      </c>
      <c r="B33" s="1">
        <v>1.8</v>
      </c>
      <c r="C33" s="1">
        <f>$H$9+$H$8*B33</f>
        <v>42.425557209184262</v>
      </c>
      <c r="D33" s="1">
        <f t="shared" si="0"/>
        <v>4.8055572091842649</v>
      </c>
      <c r="E33" s="1">
        <f t="shared" si="1"/>
        <v>0.12773942608145308</v>
      </c>
    </row>
    <row r="34" spans="1:5">
      <c r="A34" s="1">
        <v>37.002800000000001</v>
      </c>
      <c r="B34" s="1">
        <v>1.8</v>
      </c>
      <c r="C34" s="1">
        <f>$H$9+$H$8*B34</f>
        <v>42.425557209184262</v>
      </c>
      <c r="D34" s="1">
        <f t="shared" si="0"/>
        <v>5.4227572091842617</v>
      </c>
      <c r="E34" s="1">
        <f t="shared" si="1"/>
        <v>0.14654991538976136</v>
      </c>
    </row>
    <row r="35" spans="1:5">
      <c r="A35" s="1">
        <v>38.995899999999999</v>
      </c>
      <c r="B35" s="1">
        <v>2</v>
      </c>
      <c r="C35" s="1">
        <f>$H$9+$H$8*B35</f>
        <v>41.521371353349444</v>
      </c>
      <c r="D35" s="1">
        <f t="shared" si="0"/>
        <v>2.5254713533494453</v>
      </c>
      <c r="E35" s="1">
        <f t="shared" si="1"/>
        <v>6.476248409062095E-2</v>
      </c>
    </row>
    <row r="36" spans="1:5">
      <c r="A36" s="1">
        <v>39</v>
      </c>
      <c r="B36" s="1">
        <v>2</v>
      </c>
      <c r="C36" s="1">
        <f>$H$9+$H$8*B36</f>
        <v>41.521371353349444</v>
      </c>
      <c r="D36" s="1">
        <f t="shared" si="0"/>
        <v>2.5213713533494442</v>
      </c>
      <c r="E36" s="1">
        <f t="shared" si="1"/>
        <v>6.4650547521780621E-2</v>
      </c>
    </row>
    <row r="37" spans="1:5">
      <c r="A37" s="1">
        <v>38.512</v>
      </c>
      <c r="B37" s="1">
        <v>2</v>
      </c>
      <c r="C37" s="1">
        <f>$H$9+$H$8*B37</f>
        <v>41.521371353349444</v>
      </c>
      <c r="D37" s="1">
        <f t="shared" si="0"/>
        <v>3.0093713533494437</v>
      </c>
      <c r="E37" s="1">
        <f t="shared" si="1"/>
        <v>7.8141134019252281E-2</v>
      </c>
    </row>
    <row r="38" spans="1:5">
      <c r="A38" s="1">
        <v>29.3</v>
      </c>
      <c r="B38" s="1">
        <v>5.5</v>
      </c>
      <c r="C38" s="1">
        <f>$H$9+$H$8*B38</f>
        <v>25.69811887624012</v>
      </c>
      <c r="D38" s="1">
        <f t="shared" si="0"/>
        <v>3.6018811237598811</v>
      </c>
      <c r="E38" s="1">
        <f t="shared" si="1"/>
        <v>0.12293109637405737</v>
      </c>
    </row>
    <row r="39" spans="1:5">
      <c r="A39" s="1">
        <v>35.9</v>
      </c>
      <c r="B39" s="1">
        <v>3</v>
      </c>
      <c r="C39" s="1">
        <f>$H$9+$H$8*B39</f>
        <v>37.000442074175353</v>
      </c>
      <c r="D39" s="1">
        <f t="shared" si="0"/>
        <v>1.1004420741753549</v>
      </c>
      <c r="E39" s="1">
        <f t="shared" si="1"/>
        <v>3.0652982567558634E-2</v>
      </c>
    </row>
    <row r="40" spans="1:5">
      <c r="A40" s="1">
        <v>36.200000000000003</v>
      </c>
      <c r="B40" s="1">
        <v>3.5</v>
      </c>
      <c r="C40" s="1">
        <f>$H$9+$H$8*B40</f>
        <v>34.739977434588305</v>
      </c>
      <c r="D40" s="1">
        <f t="shared" si="0"/>
        <v>1.4600225654116983</v>
      </c>
      <c r="E40" s="1">
        <f t="shared" si="1"/>
        <v>4.0332115066621495E-2</v>
      </c>
    </row>
    <row r="41" spans="1:5">
      <c r="A41" s="1">
        <v>34.5</v>
      </c>
      <c r="B41" s="1">
        <v>3.5</v>
      </c>
      <c r="C41" s="1">
        <f>$H$9+$H$8*B41</f>
        <v>34.739977434588305</v>
      </c>
      <c r="D41" s="1">
        <f t="shared" si="0"/>
        <v>0.23997743458830456</v>
      </c>
      <c r="E41" s="1">
        <f t="shared" si="1"/>
        <v>6.9558676692262188E-3</v>
      </c>
    </row>
    <row r="42" spans="1:5">
      <c r="A42" s="1">
        <v>34.792700000000004</v>
      </c>
      <c r="B42" s="1">
        <v>3.5</v>
      </c>
      <c r="C42" s="1">
        <f>$H$9+$H$8*B42</f>
        <v>34.739977434588305</v>
      </c>
      <c r="D42" s="1">
        <f t="shared" si="0"/>
        <v>5.2722565411698952E-2</v>
      </c>
      <c r="E42" s="1">
        <f t="shared" si="1"/>
        <v>1.51533411927499E-3</v>
      </c>
    </row>
    <row r="43" spans="1:5">
      <c r="A43" s="1">
        <v>30.8</v>
      </c>
      <c r="B43" s="1">
        <v>5.5</v>
      </c>
      <c r="C43" s="1">
        <f>$H$9+$H$8*B43</f>
        <v>25.69811887624012</v>
      </c>
      <c r="D43" s="1">
        <f t="shared" si="0"/>
        <v>5.1018811237598811</v>
      </c>
      <c r="E43" s="1">
        <f t="shared" si="1"/>
        <v>0.16564549103116497</v>
      </c>
    </row>
    <row r="44" spans="1:5">
      <c r="A44" s="1">
        <v>57.8</v>
      </c>
      <c r="B44" s="1">
        <v>1</v>
      </c>
      <c r="C44" s="1">
        <f>$H$9+$H$8*B44</f>
        <v>46.042300632523542</v>
      </c>
      <c r="D44" s="1">
        <f t="shared" si="0"/>
        <v>11.757699367476455</v>
      </c>
      <c r="E44" s="1">
        <f t="shared" si="1"/>
        <v>0.20342040428159958</v>
      </c>
    </row>
    <row r="45" spans="1:5">
      <c r="A45" s="1">
        <v>57.8</v>
      </c>
      <c r="B45" s="1">
        <v>1</v>
      </c>
      <c r="C45" s="1">
        <f>$H$9+$H$8*B45</f>
        <v>46.042300632523542</v>
      </c>
      <c r="D45" s="1">
        <f t="shared" si="0"/>
        <v>11.757699367476455</v>
      </c>
      <c r="E45" s="1">
        <f t="shared" si="1"/>
        <v>0.20342040428159958</v>
      </c>
    </row>
    <row r="46" spans="1:5">
      <c r="A46" s="1">
        <v>35.980200000000004</v>
      </c>
      <c r="B46" s="1">
        <v>3.7</v>
      </c>
      <c r="C46" s="1">
        <f>$H$9+$H$8*B46</f>
        <v>33.835791578753486</v>
      </c>
      <c r="D46" s="1">
        <f t="shared" si="0"/>
        <v>2.1444084212465171</v>
      </c>
      <c r="E46" s="1">
        <f t="shared" si="1"/>
        <v>5.9599680414408947E-2</v>
      </c>
    </row>
    <row r="47" spans="1:5">
      <c r="A47" s="1">
        <v>36.9</v>
      </c>
      <c r="B47" s="1">
        <v>3.7</v>
      </c>
      <c r="C47" s="1">
        <f>$H$9+$H$8*B47</f>
        <v>33.835791578753486</v>
      </c>
      <c r="D47" s="1">
        <f t="shared" si="0"/>
        <v>3.0642084212465122</v>
      </c>
      <c r="E47" s="1">
        <f t="shared" si="1"/>
        <v>8.304087862456673E-2</v>
      </c>
    </row>
    <row r="48" spans="1:5">
      <c r="A48" s="1">
        <v>34.583199999999998</v>
      </c>
      <c r="B48" s="1">
        <v>3.7</v>
      </c>
      <c r="C48" s="1">
        <f>$H$9+$H$8*B48</f>
        <v>33.835791578753486</v>
      </c>
      <c r="D48" s="1">
        <f t="shared" si="0"/>
        <v>0.74740842124651152</v>
      </c>
      <c r="E48" s="1">
        <f t="shared" si="1"/>
        <v>2.1611893093944793E-2</v>
      </c>
    </row>
    <row r="49" spans="1:5">
      <c r="A49" s="1">
        <v>34.9</v>
      </c>
      <c r="B49" s="1">
        <v>3.7</v>
      </c>
      <c r="C49" s="1">
        <f>$H$9+$H$8*B49</f>
        <v>33.835791578753486</v>
      </c>
      <c r="D49" s="1">
        <f t="shared" si="0"/>
        <v>1.0642084212465122</v>
      </c>
      <c r="E49" s="1">
        <f t="shared" si="1"/>
        <v>3.0493077972679434E-2</v>
      </c>
    </row>
    <row r="50" spans="1:5">
      <c r="A50" s="1">
        <v>37.5</v>
      </c>
      <c r="B50" s="1">
        <v>2</v>
      </c>
      <c r="C50" s="1">
        <f>$H$9+$H$8*B50</f>
        <v>41.521371353349444</v>
      </c>
      <c r="D50" s="1">
        <f t="shared" si="0"/>
        <v>4.0213713533494442</v>
      </c>
      <c r="E50" s="1">
        <f t="shared" si="1"/>
        <v>0.10723656942265185</v>
      </c>
    </row>
    <row r="51" spans="1:5">
      <c r="A51" s="1">
        <v>40</v>
      </c>
      <c r="B51" s="1">
        <v>2</v>
      </c>
      <c r="C51" s="1">
        <f>$H$9+$H$8*B51</f>
        <v>41.521371353349444</v>
      </c>
      <c r="D51" s="1">
        <f t="shared" si="0"/>
        <v>1.5213713533494442</v>
      </c>
      <c r="E51" s="1">
        <f t="shared" si="1"/>
        <v>3.8034283833736103E-2</v>
      </c>
    </row>
    <row r="52" spans="1:5">
      <c r="A52" s="1">
        <v>33.6</v>
      </c>
      <c r="B52" s="1">
        <v>2.4</v>
      </c>
      <c r="C52" s="1">
        <f>$H$9+$H$8*B52</f>
        <v>39.712999641679808</v>
      </c>
      <c r="D52" s="1">
        <f t="shared" si="0"/>
        <v>6.1129996416798065</v>
      </c>
      <c r="E52" s="1">
        <f t="shared" si="1"/>
        <v>0.18193451314523232</v>
      </c>
    </row>
    <row r="53" spans="1:5">
      <c r="A53" s="1">
        <v>36.4</v>
      </c>
      <c r="B53" s="1">
        <v>2.4</v>
      </c>
      <c r="C53" s="1">
        <f>$H$9+$H$8*B53</f>
        <v>39.712999641679808</v>
      </c>
      <c r="D53" s="1">
        <f t="shared" si="0"/>
        <v>3.3129996416798093</v>
      </c>
      <c r="E53" s="1">
        <f t="shared" si="1"/>
        <v>9.1016473672522233E-2</v>
      </c>
    </row>
    <row r="54" spans="1:5">
      <c r="A54" s="1">
        <v>28.5532</v>
      </c>
      <c r="B54" s="1">
        <v>3.8</v>
      </c>
      <c r="C54" s="1">
        <f>$H$9+$H$8*B54</f>
        <v>33.383698650836081</v>
      </c>
      <c r="D54" s="1">
        <f t="shared" si="0"/>
        <v>4.8304986508360805</v>
      </c>
      <c r="E54" s="1">
        <f t="shared" si="1"/>
        <v>0.16917538667596208</v>
      </c>
    </row>
    <row r="55" spans="1:5">
      <c r="A55" s="1">
        <v>27.372</v>
      </c>
      <c r="B55" s="1">
        <v>3.8</v>
      </c>
      <c r="C55" s="1">
        <f>$H$9+$H$8*B55</f>
        <v>33.383698650836081</v>
      </c>
      <c r="D55" s="1">
        <f t="shared" si="0"/>
        <v>6.011698650836081</v>
      </c>
      <c r="E55" s="1">
        <f t="shared" si="1"/>
        <v>0.2196294991537367</v>
      </c>
    </row>
    <row r="56" spans="1:5">
      <c r="A56" s="1">
        <v>37.329599999999999</v>
      </c>
      <c r="B56" s="1">
        <v>2.9</v>
      </c>
      <c r="C56" s="1">
        <f>$H$9+$H$8*B56</f>
        <v>37.452535002092759</v>
      </c>
      <c r="D56" s="1">
        <f t="shared" si="0"/>
        <v>0.12293500209275976</v>
      </c>
      <c r="E56" s="1">
        <f t="shared" si="1"/>
        <v>3.2932311648868396E-3</v>
      </c>
    </row>
    <row r="57" spans="1:5">
      <c r="A57" s="1">
        <v>41.360799999999998</v>
      </c>
      <c r="B57" s="1">
        <v>2.9</v>
      </c>
      <c r="C57" s="1">
        <f>$H$9+$H$8*B57</f>
        <v>37.452535002092759</v>
      </c>
      <c r="D57" s="1">
        <f t="shared" si="0"/>
        <v>3.9082649979072386</v>
      </c>
      <c r="E57" s="1">
        <f t="shared" si="1"/>
        <v>9.4492006873833162E-2</v>
      </c>
    </row>
    <row r="58" spans="1:5">
      <c r="A58" s="1">
        <v>36.729900000000001</v>
      </c>
      <c r="B58" s="1">
        <v>3.4</v>
      </c>
      <c r="C58" s="1">
        <f>$H$9+$H$8*B58</f>
        <v>35.192070362505717</v>
      </c>
      <c r="D58" s="1">
        <f t="shared" si="0"/>
        <v>1.5378296374942835</v>
      </c>
      <c r="E58" s="1">
        <f t="shared" si="1"/>
        <v>4.1868603984608815E-2</v>
      </c>
    </row>
    <row r="59" spans="1:5">
      <c r="A59" s="1">
        <v>40.997799999999998</v>
      </c>
      <c r="B59" s="1">
        <v>3.4</v>
      </c>
      <c r="C59" s="1">
        <f>$H$9+$H$8*B59</f>
        <v>35.192070362505717</v>
      </c>
      <c r="D59" s="1">
        <f t="shared" si="0"/>
        <v>5.8057296374942808</v>
      </c>
      <c r="E59" s="1">
        <f t="shared" si="1"/>
        <v>0.14161076051627847</v>
      </c>
    </row>
    <row r="60" spans="1:5">
      <c r="A60" s="1">
        <v>37.329599999999999</v>
      </c>
      <c r="B60" s="1">
        <v>2.9</v>
      </c>
      <c r="C60" s="1">
        <f>$H$9+$H$8*B60</f>
        <v>37.452535002092759</v>
      </c>
      <c r="D60" s="1">
        <f t="shared" si="0"/>
        <v>0.12293500209275976</v>
      </c>
      <c r="E60" s="1">
        <f t="shared" si="1"/>
        <v>3.2932311648868396E-3</v>
      </c>
    </row>
    <row r="61" spans="1:5">
      <c r="A61" s="1">
        <v>41.360799999999998</v>
      </c>
      <c r="B61" s="1">
        <v>2.9</v>
      </c>
      <c r="C61" s="1">
        <f>$H$9+$H$8*B61</f>
        <v>37.452535002092759</v>
      </c>
      <c r="D61" s="1">
        <f t="shared" si="0"/>
        <v>3.9082649979072386</v>
      </c>
      <c r="E61" s="1">
        <f t="shared" si="1"/>
        <v>9.4492006873833162E-2</v>
      </c>
    </row>
    <row r="62" spans="1:5">
      <c r="A62" s="1">
        <v>36.729900000000001</v>
      </c>
      <c r="B62" s="1">
        <v>3.4</v>
      </c>
      <c r="C62" s="1">
        <f>$H$9+$H$8*B62</f>
        <v>35.192070362505717</v>
      </c>
      <c r="D62" s="1">
        <f t="shared" si="0"/>
        <v>1.5378296374942835</v>
      </c>
      <c r="E62" s="1">
        <f t="shared" si="1"/>
        <v>4.1868603984608815E-2</v>
      </c>
    </row>
    <row r="63" spans="1:5">
      <c r="A63" s="1">
        <v>40.997799999999998</v>
      </c>
      <c r="B63" s="1">
        <v>3.4</v>
      </c>
      <c r="C63" s="1">
        <f>$H$9+$H$8*B63</f>
        <v>35.192070362505717</v>
      </c>
      <c r="D63" s="1">
        <f t="shared" si="0"/>
        <v>5.8057296374942808</v>
      </c>
      <c r="E63" s="1">
        <f t="shared" si="1"/>
        <v>0.14161076051627847</v>
      </c>
    </row>
    <row r="64" spans="1:5">
      <c r="A64" s="1">
        <v>37.5</v>
      </c>
      <c r="B64" s="1">
        <v>2</v>
      </c>
      <c r="C64" s="1">
        <f>$H$9+$H$8*B64</f>
        <v>41.521371353349444</v>
      </c>
      <c r="D64" s="1">
        <f t="shared" si="0"/>
        <v>4.0213713533494442</v>
      </c>
      <c r="E64" s="1">
        <f t="shared" si="1"/>
        <v>0.10723656942265185</v>
      </c>
    </row>
    <row r="65" spans="1:5">
      <c r="A65" s="1">
        <v>40</v>
      </c>
      <c r="B65" s="1">
        <v>2</v>
      </c>
      <c r="C65" s="1">
        <f>$H$9+$H$8*B65</f>
        <v>41.521371353349444</v>
      </c>
      <c r="D65" s="1">
        <f t="shared" si="0"/>
        <v>1.5213713533494442</v>
      </c>
      <c r="E65" s="1">
        <f t="shared" si="1"/>
        <v>3.8034283833736103E-2</v>
      </c>
    </row>
    <row r="66" spans="1:5">
      <c r="A66" s="1">
        <v>36.4</v>
      </c>
      <c r="B66" s="1">
        <v>2.4</v>
      </c>
      <c r="C66" s="1">
        <f>$H$9+$H$8*B66</f>
        <v>39.712999641679808</v>
      </c>
      <c r="D66" s="1">
        <f t="shared" si="0"/>
        <v>3.3129996416798093</v>
      </c>
      <c r="E66" s="1">
        <f t="shared" si="1"/>
        <v>9.1016473672522233E-2</v>
      </c>
    </row>
    <row r="67" spans="1:5">
      <c r="A67" s="1">
        <v>33.6</v>
      </c>
      <c r="B67" s="1">
        <v>2.4</v>
      </c>
      <c r="C67" s="1">
        <f>$H$9+$H$8*B67</f>
        <v>39.712999641679808</v>
      </c>
      <c r="D67" s="1">
        <f t="shared" ref="D67:D130" si="2">ABS(A67-C67)</f>
        <v>6.1129996416798065</v>
      </c>
      <c r="E67" s="1">
        <f t="shared" ref="E67:E130" si="3">D67/A67</f>
        <v>0.18193451314523232</v>
      </c>
    </row>
    <row r="68" spans="1:5">
      <c r="A68" s="1">
        <v>27.471</v>
      </c>
      <c r="B68" s="1">
        <v>4.2</v>
      </c>
      <c r="C68" s="1">
        <f>$H$9+$H$8*B68</f>
        <v>31.575326939166441</v>
      </c>
      <c r="D68" s="1">
        <f t="shared" si="2"/>
        <v>4.104326939166441</v>
      </c>
      <c r="E68" s="1">
        <f t="shared" si="3"/>
        <v>0.14940580754855814</v>
      </c>
    </row>
    <row r="69" spans="1:5">
      <c r="A69" s="1">
        <v>23.6523</v>
      </c>
      <c r="B69" s="1">
        <v>5.9</v>
      </c>
      <c r="C69" s="1">
        <f>$H$9+$H$8*B69</f>
        <v>23.88974716457048</v>
      </c>
      <c r="D69" s="1">
        <f t="shared" si="2"/>
        <v>0.23744716457047943</v>
      </c>
      <c r="E69" s="1">
        <f t="shared" si="3"/>
        <v>1.003907292612048E-2</v>
      </c>
    </row>
    <row r="70" spans="1:5">
      <c r="A70" s="1">
        <v>27.2408</v>
      </c>
      <c r="B70" s="1">
        <v>5.9</v>
      </c>
      <c r="C70" s="1">
        <f>$H$9+$H$8*B70</f>
        <v>23.88974716457048</v>
      </c>
      <c r="D70" s="1">
        <f t="shared" si="2"/>
        <v>3.3510528354295204</v>
      </c>
      <c r="E70" s="1">
        <f t="shared" si="3"/>
        <v>0.12301594796883793</v>
      </c>
    </row>
    <row r="71" spans="1:5">
      <c r="A71" s="1">
        <v>22.925799999999999</v>
      </c>
      <c r="B71" s="1">
        <v>5.9</v>
      </c>
      <c r="C71" s="1">
        <f>$H$9+$H$8*B71</f>
        <v>23.88974716457048</v>
      </c>
      <c r="D71" s="1">
        <f t="shared" si="2"/>
        <v>0.96394716457048091</v>
      </c>
      <c r="E71" s="1">
        <f t="shared" si="3"/>
        <v>4.2046391601186478E-2</v>
      </c>
    </row>
    <row r="72" spans="1:5">
      <c r="A72" s="1">
        <v>24.6983</v>
      </c>
      <c r="B72" s="1">
        <v>5.9</v>
      </c>
      <c r="C72" s="1">
        <f>$H$9+$H$8*B72</f>
        <v>23.88974716457048</v>
      </c>
      <c r="D72" s="1">
        <f t="shared" si="2"/>
        <v>0.80855283542951994</v>
      </c>
      <c r="E72" s="1">
        <f t="shared" si="3"/>
        <v>3.2737185775114884E-2</v>
      </c>
    </row>
    <row r="73" spans="1:5">
      <c r="A73" s="1">
        <v>26.1157</v>
      </c>
      <c r="B73" s="1">
        <v>4.3</v>
      </c>
      <c r="C73" s="1">
        <f>$H$9+$H$8*B73</f>
        <v>31.123234011249032</v>
      </c>
      <c r="D73" s="1">
        <f t="shared" si="2"/>
        <v>5.0075340112490316</v>
      </c>
      <c r="E73" s="1">
        <f t="shared" si="3"/>
        <v>0.19174420027987119</v>
      </c>
    </row>
    <row r="74" spans="1:5">
      <c r="A74" s="1">
        <v>32.880800000000001</v>
      </c>
      <c r="B74" s="1">
        <v>5</v>
      </c>
      <c r="C74" s="1">
        <f>$H$9+$H$8*B74</f>
        <v>27.958583515827165</v>
      </c>
      <c r="D74" s="1">
        <f t="shared" si="2"/>
        <v>4.9222164841728357</v>
      </c>
      <c r="E74" s="1">
        <f t="shared" si="3"/>
        <v>0.14969880550877215</v>
      </c>
    </row>
    <row r="75" spans="1:5">
      <c r="A75" s="1">
        <v>30.337800000000001</v>
      </c>
      <c r="B75" s="1">
        <v>5</v>
      </c>
      <c r="C75" s="1">
        <f>$H$9+$H$8*B75</f>
        <v>27.958583515827165</v>
      </c>
      <c r="D75" s="1">
        <f t="shared" si="2"/>
        <v>2.3792164841728365</v>
      </c>
      <c r="E75" s="1">
        <f t="shared" si="3"/>
        <v>7.8424160096408985E-2</v>
      </c>
    </row>
    <row r="76" spans="1:5">
      <c r="A76" s="1">
        <v>30.802700000000002</v>
      </c>
      <c r="B76" s="1">
        <v>5</v>
      </c>
      <c r="C76" s="1">
        <f>$H$9+$H$8*B76</f>
        <v>27.958583515827165</v>
      </c>
      <c r="D76" s="1">
        <f t="shared" si="2"/>
        <v>2.8441164841728366</v>
      </c>
      <c r="E76" s="1">
        <f t="shared" si="3"/>
        <v>9.233335013400891E-2</v>
      </c>
    </row>
    <row r="77" spans="1:5">
      <c r="A77" s="1">
        <v>31.6</v>
      </c>
      <c r="B77" s="1">
        <v>4.3</v>
      </c>
      <c r="C77" s="1">
        <f>$H$9+$H$8*B77</f>
        <v>31.123234011249032</v>
      </c>
      <c r="D77" s="1">
        <f t="shared" si="2"/>
        <v>0.47676598875096943</v>
      </c>
      <c r="E77" s="1">
        <f t="shared" si="3"/>
        <v>1.508753128958764E-2</v>
      </c>
    </row>
    <row r="78" spans="1:5">
      <c r="A78" s="1">
        <v>35.5</v>
      </c>
      <c r="B78" s="1">
        <v>3.5</v>
      </c>
      <c r="C78" s="1">
        <f>$H$9+$H$8*B78</f>
        <v>34.739977434588305</v>
      </c>
      <c r="D78" s="1">
        <f t="shared" si="2"/>
        <v>0.76002256541169544</v>
      </c>
      <c r="E78" s="1">
        <f t="shared" si="3"/>
        <v>2.1409086349625222E-2</v>
      </c>
    </row>
    <row r="79" spans="1:5">
      <c r="A79" s="1">
        <v>51.655500000000004</v>
      </c>
      <c r="B79" s="1">
        <v>1.6</v>
      </c>
      <c r="C79" s="1">
        <f>$H$9+$H$8*B79</f>
        <v>43.32974306501908</v>
      </c>
      <c r="D79" s="1">
        <f t="shared" si="2"/>
        <v>8.3257569349809231</v>
      </c>
      <c r="E79" s="1">
        <f t="shared" si="3"/>
        <v>0.16117851796964355</v>
      </c>
    </row>
    <row r="80" spans="1:5">
      <c r="A80" s="1">
        <v>47.202500000000001</v>
      </c>
      <c r="B80" s="1">
        <v>1.6</v>
      </c>
      <c r="C80" s="1">
        <f>$H$9+$H$8*B80</f>
        <v>43.32974306501908</v>
      </c>
      <c r="D80" s="1">
        <f t="shared" si="2"/>
        <v>3.8727569349809201</v>
      </c>
      <c r="E80" s="1">
        <f t="shared" si="3"/>
        <v>8.2045589428121818E-2</v>
      </c>
    </row>
    <row r="81" spans="1:5">
      <c r="A81" s="1">
        <v>52</v>
      </c>
      <c r="B81" s="1">
        <v>1.6</v>
      </c>
      <c r="C81" s="1">
        <f>$H$9+$H$8*B81</f>
        <v>43.32974306501908</v>
      </c>
      <c r="D81" s="1">
        <f t="shared" si="2"/>
        <v>8.6702569349809195</v>
      </c>
      <c r="E81" s="1">
        <f t="shared" si="3"/>
        <v>0.16673571028809461</v>
      </c>
    </row>
    <row r="82" spans="1:5">
      <c r="A82" s="1">
        <v>47.202500000000001</v>
      </c>
      <c r="B82" s="1">
        <v>1.6</v>
      </c>
      <c r="C82" s="1">
        <f>$H$9+$H$8*B82</f>
        <v>43.32974306501908</v>
      </c>
      <c r="D82" s="1">
        <f t="shared" si="2"/>
        <v>3.8727569349809201</v>
      </c>
      <c r="E82" s="1">
        <f t="shared" si="3"/>
        <v>8.2045589428121818E-2</v>
      </c>
    </row>
    <row r="83" spans="1:5">
      <c r="A83" s="1">
        <v>44.571399999999997</v>
      </c>
      <c r="B83" s="1">
        <v>1.6</v>
      </c>
      <c r="C83" s="1">
        <f>$H$9+$H$8*B83</f>
        <v>43.32974306501908</v>
      </c>
      <c r="D83" s="1">
        <f t="shared" si="2"/>
        <v>1.2416569349809166</v>
      </c>
      <c r="E83" s="1">
        <f t="shared" si="3"/>
        <v>2.7857705501306142E-2</v>
      </c>
    </row>
    <row r="84" spans="1:5">
      <c r="A84" s="1">
        <v>47.7592</v>
      </c>
      <c r="B84" s="1">
        <v>1.6</v>
      </c>
      <c r="C84" s="1">
        <f>$H$9+$H$8*B84</f>
        <v>43.32974306501908</v>
      </c>
      <c r="D84" s="1">
        <f t="shared" si="2"/>
        <v>4.4294569349809194</v>
      </c>
      <c r="E84" s="1">
        <f t="shared" si="3"/>
        <v>9.2745626706077985E-2</v>
      </c>
    </row>
    <row r="85" spans="1:5">
      <c r="A85" s="1">
        <v>44.571399999999997</v>
      </c>
      <c r="B85" s="1">
        <v>1.6</v>
      </c>
      <c r="C85" s="1">
        <f>$H$9+$H$8*B85</f>
        <v>43.32974306501908</v>
      </c>
      <c r="D85" s="1">
        <f t="shared" si="2"/>
        <v>1.2416569349809166</v>
      </c>
      <c r="E85" s="1">
        <f t="shared" si="3"/>
        <v>2.7857705501306142E-2</v>
      </c>
    </row>
    <row r="86" spans="1:5">
      <c r="A86" s="1">
        <v>47.7592</v>
      </c>
      <c r="B86" s="1">
        <v>1.6</v>
      </c>
      <c r="C86" s="1">
        <f>$H$9+$H$8*B86</f>
        <v>43.32974306501908</v>
      </c>
      <c r="D86" s="1">
        <f t="shared" si="2"/>
        <v>4.4294569349809194</v>
      </c>
      <c r="E86" s="1">
        <f t="shared" si="3"/>
        <v>9.2745626706077985E-2</v>
      </c>
    </row>
    <row r="87" spans="1:5">
      <c r="A87" s="1">
        <v>46.5047</v>
      </c>
      <c r="B87" s="1">
        <v>1.6</v>
      </c>
      <c r="C87" s="1">
        <f>$H$9+$H$8*B87</f>
        <v>43.32974306501908</v>
      </c>
      <c r="D87" s="1">
        <f t="shared" si="2"/>
        <v>3.1749569349809192</v>
      </c>
      <c r="E87" s="1">
        <f t="shared" si="3"/>
        <v>6.8271743178236158E-2</v>
      </c>
    </row>
    <row r="88" spans="1:5">
      <c r="A88" s="1">
        <v>46.5047</v>
      </c>
      <c r="B88" s="1">
        <v>1.6</v>
      </c>
      <c r="C88" s="1">
        <f>$H$9+$H$8*B88</f>
        <v>43.32974306501908</v>
      </c>
      <c r="D88" s="1">
        <f t="shared" si="2"/>
        <v>3.1749569349809192</v>
      </c>
      <c r="E88" s="1">
        <f t="shared" si="3"/>
        <v>6.8271743178236158E-2</v>
      </c>
    </row>
    <row r="89" spans="1:5">
      <c r="A89" s="1">
        <v>36.262799999999999</v>
      </c>
      <c r="B89" s="1">
        <v>2.4</v>
      </c>
      <c r="C89" s="1">
        <f>$H$9+$H$8*B89</f>
        <v>39.712999641679808</v>
      </c>
      <c r="D89" s="1">
        <f t="shared" si="2"/>
        <v>3.4501996416798093</v>
      </c>
      <c r="E89" s="1">
        <f t="shared" si="3"/>
        <v>9.5144325360419196E-2</v>
      </c>
    </row>
    <row r="90" spans="1:5">
      <c r="A90" s="1">
        <v>33.200000000000003</v>
      </c>
      <c r="B90" s="1">
        <v>3.8</v>
      </c>
      <c r="C90" s="1">
        <f>$H$9+$H$8*B90</f>
        <v>33.383698650836081</v>
      </c>
      <c r="D90" s="1">
        <f t="shared" si="2"/>
        <v>0.18369865083607806</v>
      </c>
      <c r="E90" s="1">
        <f t="shared" si="3"/>
        <v>5.5330918926529528E-3</v>
      </c>
    </row>
    <row r="91" spans="1:5">
      <c r="A91" s="1">
        <v>35.242699999999999</v>
      </c>
      <c r="B91" s="1">
        <v>3.6</v>
      </c>
      <c r="C91" s="1">
        <f>$H$9+$H$8*B91</f>
        <v>34.287884506670892</v>
      </c>
      <c r="D91" s="1">
        <f t="shared" si="2"/>
        <v>0.95481549332910731</v>
      </c>
      <c r="E91" s="1">
        <f t="shared" si="3"/>
        <v>2.7092575010686109E-2</v>
      </c>
    </row>
    <row r="92" spans="1:5">
      <c r="A92" s="1">
        <v>37.690800000000003</v>
      </c>
      <c r="B92" s="1">
        <v>3.6</v>
      </c>
      <c r="C92" s="1">
        <f>$H$9+$H$8*B92</f>
        <v>34.287884506670892</v>
      </c>
      <c r="D92" s="1">
        <f t="shared" si="2"/>
        <v>3.402915493329111</v>
      </c>
      <c r="E92" s="1">
        <f t="shared" si="3"/>
        <v>9.0285042857384576E-2</v>
      </c>
    </row>
    <row r="93" spans="1:5">
      <c r="A93" s="1">
        <v>34.875399999999999</v>
      </c>
      <c r="B93" s="1">
        <v>3.6</v>
      </c>
      <c r="C93" s="1">
        <f>$H$9+$H$8*B93</f>
        <v>34.287884506670892</v>
      </c>
      <c r="D93" s="1">
        <f t="shared" si="2"/>
        <v>0.58751549332910713</v>
      </c>
      <c r="E93" s="1">
        <f t="shared" si="3"/>
        <v>1.6846129172112926E-2</v>
      </c>
    </row>
    <row r="94" spans="1:5">
      <c r="A94" s="1">
        <v>36.756300000000003</v>
      </c>
      <c r="B94" s="1">
        <v>3.6</v>
      </c>
      <c r="C94" s="1">
        <f>$H$9+$H$8*B94</f>
        <v>34.287884506670892</v>
      </c>
      <c r="D94" s="1">
        <f t="shared" si="2"/>
        <v>2.4684154933291111</v>
      </c>
      <c r="E94" s="1">
        <f t="shared" si="3"/>
        <v>6.7156256024929362E-2</v>
      </c>
    </row>
    <row r="95" spans="1:5">
      <c r="A95" s="1">
        <v>34.875399999999999</v>
      </c>
      <c r="B95" s="1">
        <v>3.6</v>
      </c>
      <c r="C95" s="1">
        <f>$H$9+$H$8*B95</f>
        <v>34.287884506670892</v>
      </c>
      <c r="D95" s="1">
        <f t="shared" si="2"/>
        <v>0.58751549332910713</v>
      </c>
      <c r="E95" s="1">
        <f t="shared" si="3"/>
        <v>1.6846129172112926E-2</v>
      </c>
    </row>
    <row r="96" spans="1:5">
      <c r="A96" s="1">
        <v>36.439500000000002</v>
      </c>
      <c r="B96" s="1">
        <v>3.6</v>
      </c>
      <c r="C96" s="1">
        <f>$H$9+$H$8*B96</f>
        <v>34.287884506670892</v>
      </c>
      <c r="D96" s="1">
        <f t="shared" si="2"/>
        <v>2.1516154933291105</v>
      </c>
      <c r="E96" s="1">
        <f t="shared" si="3"/>
        <v>5.9046240846584351E-2</v>
      </c>
    </row>
    <row r="97" spans="1:5">
      <c r="A97" s="1">
        <v>34.875399999999999</v>
      </c>
      <c r="B97" s="1">
        <v>3.6</v>
      </c>
      <c r="C97" s="1">
        <f>$H$9+$H$8*B97</f>
        <v>34.287884506670892</v>
      </c>
      <c r="D97" s="1">
        <f t="shared" si="2"/>
        <v>0.58751549332910713</v>
      </c>
      <c r="E97" s="1">
        <f t="shared" si="3"/>
        <v>1.6846129172112926E-2</v>
      </c>
    </row>
    <row r="98" spans="1:5">
      <c r="A98" s="1">
        <v>36.439500000000002</v>
      </c>
      <c r="B98" s="1">
        <v>3.6</v>
      </c>
      <c r="C98" s="1">
        <f>$H$9+$H$8*B98</f>
        <v>34.287884506670892</v>
      </c>
      <c r="D98" s="1">
        <f t="shared" si="2"/>
        <v>2.1516154933291105</v>
      </c>
      <c r="E98" s="1">
        <f t="shared" si="3"/>
        <v>5.9046240846584351E-2</v>
      </c>
    </row>
    <row r="99" spans="1:5">
      <c r="A99" s="1">
        <v>34.514800000000001</v>
      </c>
      <c r="B99" s="1">
        <v>3.8</v>
      </c>
      <c r="C99" s="1">
        <f>$H$9+$H$8*B99</f>
        <v>33.383698650836081</v>
      </c>
      <c r="D99" s="1">
        <f t="shared" si="2"/>
        <v>1.1311013491639201</v>
      </c>
      <c r="E99" s="1">
        <f t="shared" si="3"/>
        <v>3.277148785923488E-2</v>
      </c>
    </row>
    <row r="100" spans="1:5">
      <c r="A100" s="1">
        <v>36.012999999999998</v>
      </c>
      <c r="B100" s="1">
        <v>3.8</v>
      </c>
      <c r="C100" s="1">
        <f>$H$9+$H$8*B100</f>
        <v>33.383698650836081</v>
      </c>
      <c r="D100" s="1">
        <f t="shared" si="2"/>
        <v>2.6293013491639172</v>
      </c>
      <c r="E100" s="1">
        <f t="shared" si="3"/>
        <v>7.3009783943684708E-2</v>
      </c>
    </row>
    <row r="101" spans="1:5">
      <c r="A101" s="1">
        <v>34.514800000000001</v>
      </c>
      <c r="B101" s="1">
        <v>3.8</v>
      </c>
      <c r="C101" s="1">
        <f>$H$9+$H$8*B101</f>
        <v>33.383698650836081</v>
      </c>
      <c r="D101" s="1">
        <f t="shared" si="2"/>
        <v>1.1311013491639201</v>
      </c>
      <c r="E101" s="1">
        <f t="shared" si="3"/>
        <v>3.277148785923488E-2</v>
      </c>
    </row>
    <row r="102" spans="1:5">
      <c r="A102" s="1">
        <v>37.076900000000002</v>
      </c>
      <c r="B102" s="1">
        <v>3.8</v>
      </c>
      <c r="C102" s="1">
        <f>$H$9+$H$8*B102</f>
        <v>33.383698650836081</v>
      </c>
      <c r="D102" s="1">
        <f t="shared" si="2"/>
        <v>3.6932013491639211</v>
      </c>
      <c r="E102" s="1">
        <f t="shared" si="3"/>
        <v>9.9609227016388122E-2</v>
      </c>
    </row>
    <row r="103" spans="1:5">
      <c r="A103" s="1">
        <v>34.514800000000001</v>
      </c>
      <c r="B103" s="1">
        <v>3.8</v>
      </c>
      <c r="C103" s="1">
        <f>$H$9+$H$8*B103</f>
        <v>33.383698650836081</v>
      </c>
      <c r="D103" s="1">
        <f t="shared" si="2"/>
        <v>1.1311013491639201</v>
      </c>
      <c r="E103" s="1">
        <f t="shared" si="3"/>
        <v>3.277148785923488E-2</v>
      </c>
    </row>
    <row r="104" spans="1:5">
      <c r="A104" s="1">
        <v>37.076900000000002</v>
      </c>
      <c r="B104" s="1">
        <v>3.8</v>
      </c>
      <c r="C104" s="1">
        <f>$H$9+$H$8*B104</f>
        <v>33.383698650836081</v>
      </c>
      <c r="D104" s="1">
        <f t="shared" si="2"/>
        <v>3.6932013491639211</v>
      </c>
      <c r="E104" s="1">
        <f t="shared" si="3"/>
        <v>9.9609227016388122E-2</v>
      </c>
    </row>
    <row r="105" spans="1:5">
      <c r="A105" s="1">
        <v>35.242699999999999</v>
      </c>
      <c r="B105" s="1">
        <v>3.6</v>
      </c>
      <c r="C105" s="1">
        <f>$H$9+$H$8*B105</f>
        <v>34.287884506670892</v>
      </c>
      <c r="D105" s="1">
        <f t="shared" si="2"/>
        <v>0.95481549332910731</v>
      </c>
      <c r="E105" s="1">
        <f t="shared" si="3"/>
        <v>2.7092575010686109E-2</v>
      </c>
    </row>
    <row r="106" spans="1:5">
      <c r="A106" s="1">
        <v>37.690800000000003</v>
      </c>
      <c r="B106" s="1">
        <v>3.6</v>
      </c>
      <c r="C106" s="1">
        <f>$H$9+$H$8*B106</f>
        <v>34.287884506670892</v>
      </c>
      <c r="D106" s="1">
        <f t="shared" si="2"/>
        <v>3.402915493329111</v>
      </c>
      <c r="E106" s="1">
        <f t="shared" si="3"/>
        <v>9.0285042857384576E-2</v>
      </c>
    </row>
    <row r="107" spans="1:5">
      <c r="A107" s="1">
        <v>35.359400000000001</v>
      </c>
      <c r="B107" s="1">
        <v>3.8</v>
      </c>
      <c r="C107" s="1">
        <f>$H$9+$H$8*B107</f>
        <v>33.383698650836081</v>
      </c>
      <c r="D107" s="1">
        <f t="shared" si="2"/>
        <v>1.9757013491639199</v>
      </c>
      <c r="E107" s="1">
        <f t="shared" si="3"/>
        <v>5.58748550361126E-2</v>
      </c>
    </row>
    <row r="108" spans="1:5">
      <c r="A108" s="1">
        <v>36.934699999999999</v>
      </c>
      <c r="B108" s="1">
        <v>3.8</v>
      </c>
      <c r="C108" s="1">
        <f>$H$9+$H$8*B108</f>
        <v>33.383698650836081</v>
      </c>
      <c r="D108" s="1">
        <f t="shared" si="2"/>
        <v>3.5510013491639185</v>
      </c>
      <c r="E108" s="1">
        <f t="shared" si="3"/>
        <v>9.6142688289438352E-2</v>
      </c>
    </row>
    <row r="109" spans="1:5">
      <c r="A109" s="1">
        <v>36.934699999999999</v>
      </c>
      <c r="B109" s="1">
        <v>3.8</v>
      </c>
      <c r="C109" s="1">
        <f>$H$9+$H$8*B109</f>
        <v>33.383698650836081</v>
      </c>
      <c r="D109" s="1">
        <f t="shared" si="2"/>
        <v>3.5510013491639185</v>
      </c>
      <c r="E109" s="1">
        <f t="shared" si="3"/>
        <v>9.6142688289438352E-2</v>
      </c>
    </row>
    <row r="110" spans="1:5">
      <c r="A110" s="1">
        <v>35.359400000000001</v>
      </c>
      <c r="B110" s="1">
        <v>3.8</v>
      </c>
      <c r="C110" s="1">
        <f>$H$9+$H$8*B110</f>
        <v>33.383698650836081</v>
      </c>
      <c r="D110" s="1">
        <f t="shared" si="2"/>
        <v>1.9757013491639199</v>
      </c>
      <c r="E110" s="1">
        <f t="shared" si="3"/>
        <v>5.58748550361126E-2</v>
      </c>
    </row>
    <row r="111" spans="1:5">
      <c r="A111" s="1">
        <v>33.848199999999999</v>
      </c>
      <c r="B111" s="1">
        <v>3.8</v>
      </c>
      <c r="C111" s="1">
        <f>$H$9+$H$8*B111</f>
        <v>33.383698650836081</v>
      </c>
      <c r="D111" s="1">
        <f t="shared" si="2"/>
        <v>0.46450134916391761</v>
      </c>
      <c r="E111" s="1">
        <f t="shared" si="3"/>
        <v>1.3723073875831436E-2</v>
      </c>
    </row>
    <row r="112" spans="1:5">
      <c r="A112" s="1">
        <v>33.164900000000003</v>
      </c>
      <c r="B112" s="1">
        <v>3.8</v>
      </c>
      <c r="C112" s="1">
        <f>$H$9+$H$8*B112</f>
        <v>33.383698650836081</v>
      </c>
      <c r="D112" s="1">
        <f t="shared" si="2"/>
        <v>0.21879865083607797</v>
      </c>
      <c r="E112" s="1">
        <f t="shared" si="3"/>
        <v>6.5972956600525842E-3</v>
      </c>
    </row>
    <row r="113" spans="1:5">
      <c r="A113" s="1">
        <v>34.255000000000003</v>
      </c>
      <c r="B113" s="1">
        <v>3.8</v>
      </c>
      <c r="C113" s="1">
        <f>$H$9+$H$8*B113</f>
        <v>33.383698650836081</v>
      </c>
      <c r="D113" s="1">
        <f t="shared" si="2"/>
        <v>0.87130134916392166</v>
      </c>
      <c r="E113" s="1">
        <f t="shared" si="3"/>
        <v>2.5435742203004572E-2</v>
      </c>
    </row>
    <row r="114" spans="1:5">
      <c r="A114" s="1">
        <v>33.235700000000001</v>
      </c>
      <c r="B114" s="1">
        <v>3.8</v>
      </c>
      <c r="C114" s="1">
        <f>$H$9+$H$8*B114</f>
        <v>33.383698650836081</v>
      </c>
      <c r="D114" s="1">
        <f t="shared" si="2"/>
        <v>0.14799865083607955</v>
      </c>
      <c r="E114" s="1">
        <f t="shared" si="3"/>
        <v>4.4530023690212495E-3</v>
      </c>
    </row>
    <row r="115" spans="1:5">
      <c r="A115" s="1">
        <v>33.848199999999999</v>
      </c>
      <c r="B115" s="1">
        <v>3.8</v>
      </c>
      <c r="C115" s="1">
        <f>$H$9+$H$8*B115</f>
        <v>33.383698650836081</v>
      </c>
      <c r="D115" s="1">
        <f t="shared" si="2"/>
        <v>0.46450134916391761</v>
      </c>
      <c r="E115" s="1">
        <f t="shared" si="3"/>
        <v>1.3723073875831436E-2</v>
      </c>
    </row>
    <row r="116" spans="1:5">
      <c r="A116" s="1">
        <v>34.255000000000003</v>
      </c>
      <c r="B116" s="1">
        <v>3.8</v>
      </c>
      <c r="C116" s="1">
        <f>$H$9+$H$8*B116</f>
        <v>33.383698650836081</v>
      </c>
      <c r="D116" s="1">
        <f t="shared" si="2"/>
        <v>0.87130134916392166</v>
      </c>
      <c r="E116" s="1">
        <f t="shared" si="3"/>
        <v>2.5435742203004572E-2</v>
      </c>
    </row>
    <row r="117" spans="1:5">
      <c r="A117" s="1">
        <v>39.726700000000001</v>
      </c>
      <c r="B117" s="1">
        <v>2.5</v>
      </c>
      <c r="C117" s="1">
        <f>$H$9+$H$8*B117</f>
        <v>39.260906713762395</v>
      </c>
      <c r="D117" s="1">
        <f t="shared" si="2"/>
        <v>0.46579328623760574</v>
      </c>
      <c r="E117" s="1">
        <f t="shared" si="3"/>
        <v>1.1724942827811164E-2</v>
      </c>
    </row>
    <row r="118" spans="1:5">
      <c r="A118" s="1">
        <v>26.620799999999999</v>
      </c>
      <c r="B118" s="1">
        <v>5.9</v>
      </c>
      <c r="C118" s="1">
        <f>$H$9+$H$8*B118</f>
        <v>23.88974716457048</v>
      </c>
      <c r="D118" s="1">
        <f t="shared" si="2"/>
        <v>2.7310528354295194</v>
      </c>
      <c r="E118" s="1">
        <f t="shared" si="3"/>
        <v>0.10259093774152239</v>
      </c>
    </row>
    <row r="119" spans="1:5">
      <c r="A119" s="1">
        <v>42.774299999999997</v>
      </c>
      <c r="B119" s="1">
        <v>2</v>
      </c>
      <c r="C119" s="1">
        <f>$H$9+$H$8*B119</f>
        <v>41.521371353349444</v>
      </c>
      <c r="D119" s="1">
        <f t="shared" si="2"/>
        <v>1.2529286466505525</v>
      </c>
      <c r="E119" s="1">
        <f t="shared" si="3"/>
        <v>2.9291622461397441E-2</v>
      </c>
    </row>
    <row r="120" spans="1:5">
      <c r="A120" s="1">
        <v>37</v>
      </c>
      <c r="B120" s="1">
        <v>2</v>
      </c>
      <c r="C120" s="1">
        <f>$H$9+$H$8*B120</f>
        <v>41.521371353349444</v>
      </c>
      <c r="D120" s="1">
        <f t="shared" si="2"/>
        <v>4.5213713533494442</v>
      </c>
      <c r="E120" s="1">
        <f t="shared" si="3"/>
        <v>0.12219922576620119</v>
      </c>
    </row>
    <row r="121" spans="1:5">
      <c r="A121" s="1">
        <v>37.798900000000003</v>
      </c>
      <c r="B121" s="1">
        <v>2</v>
      </c>
      <c r="C121" s="1">
        <f>$H$9+$H$8*B121</f>
        <v>41.521371353349444</v>
      </c>
      <c r="D121" s="1">
        <f t="shared" si="2"/>
        <v>3.7224713533494409</v>
      </c>
      <c r="E121" s="1">
        <f t="shared" si="3"/>
        <v>9.8480943978513674E-2</v>
      </c>
    </row>
    <row r="122" spans="1:5">
      <c r="A122" s="1">
        <v>42.575000000000003</v>
      </c>
      <c r="B122" s="1">
        <v>2</v>
      </c>
      <c r="C122" s="1">
        <f>$H$9+$H$8*B122</f>
        <v>41.521371353349444</v>
      </c>
      <c r="D122" s="1">
        <f t="shared" si="2"/>
        <v>1.0536286466505587</v>
      </c>
      <c r="E122" s="1">
        <f t="shared" si="3"/>
        <v>2.474759005638423E-2</v>
      </c>
    </row>
    <row r="123" spans="1:5">
      <c r="A123" s="1">
        <v>36.200000000000003</v>
      </c>
      <c r="B123" s="1">
        <v>3.2</v>
      </c>
      <c r="C123" s="1">
        <f>$H$9+$H$8*B123</f>
        <v>36.096256218340535</v>
      </c>
      <c r="D123" s="1">
        <f t="shared" si="2"/>
        <v>0.10374378165946752</v>
      </c>
      <c r="E123" s="1">
        <f t="shared" si="3"/>
        <v>2.8658503220847379E-3</v>
      </c>
    </row>
    <row r="124" spans="1:5">
      <c r="A124" s="1">
        <v>31</v>
      </c>
      <c r="B124" s="1">
        <v>4.2</v>
      </c>
      <c r="C124" s="1">
        <f>$H$9+$H$8*B124</f>
        <v>31.575326939166441</v>
      </c>
      <c r="D124" s="1">
        <f t="shared" si="2"/>
        <v>0.57532693916644106</v>
      </c>
      <c r="E124" s="1">
        <f t="shared" si="3"/>
        <v>1.8558933521498098E-2</v>
      </c>
    </row>
    <row r="125" spans="1:5">
      <c r="A125" s="1">
        <v>29.3</v>
      </c>
      <c r="B125" s="1">
        <v>4.2</v>
      </c>
      <c r="C125" s="1">
        <f>$H$9+$H$8*B125</f>
        <v>31.575326939166441</v>
      </c>
      <c r="D125" s="1">
        <f t="shared" si="2"/>
        <v>2.2753269391664404</v>
      </c>
      <c r="E125" s="1">
        <f t="shared" si="3"/>
        <v>7.7656209527864853E-2</v>
      </c>
    </row>
    <row r="126" spans="1:5">
      <c r="A126" s="1">
        <v>34</v>
      </c>
      <c r="B126" s="1">
        <v>3</v>
      </c>
      <c r="C126" s="1">
        <f>$H$9+$H$8*B126</f>
        <v>37.000442074175353</v>
      </c>
      <c r="D126" s="1">
        <f t="shared" si="2"/>
        <v>3.0004420741753535</v>
      </c>
      <c r="E126" s="1">
        <f t="shared" si="3"/>
        <v>8.8248296299275109E-2</v>
      </c>
    </row>
    <row r="127" spans="1:5">
      <c r="A127" s="1">
        <v>39.7256</v>
      </c>
      <c r="B127" s="1">
        <v>2</v>
      </c>
      <c r="C127" s="1">
        <f>$H$9+$H$8*B127</f>
        <v>41.521371353349444</v>
      </c>
      <c r="D127" s="1">
        <f t="shared" si="2"/>
        <v>1.7957713533494442</v>
      </c>
      <c r="E127" s="1">
        <f t="shared" si="3"/>
        <v>4.5204385921155228E-2</v>
      </c>
    </row>
    <row r="128" spans="1:5">
      <c r="A128" s="1">
        <v>23.2715</v>
      </c>
      <c r="B128" s="1">
        <v>6</v>
      </c>
      <c r="C128" s="1">
        <f>$H$9+$H$8*B128</f>
        <v>23.437654236653074</v>
      </c>
      <c r="D128" s="1">
        <f t="shared" si="2"/>
        <v>0.16615423665307461</v>
      </c>
      <c r="E128" s="1">
        <f t="shared" si="3"/>
        <v>7.1398163699406833E-3</v>
      </c>
    </row>
    <row r="129" spans="1:5">
      <c r="A129" s="1">
        <v>38.169600000000003</v>
      </c>
      <c r="B129" s="1">
        <v>3</v>
      </c>
      <c r="C129" s="1">
        <f>$H$9+$H$8*B129</f>
        <v>37.000442074175353</v>
      </c>
      <c r="D129" s="1">
        <f t="shared" si="2"/>
        <v>1.1691579258246492</v>
      </c>
      <c r="E129" s="1">
        <f t="shared" si="3"/>
        <v>3.0630604612693062E-2</v>
      </c>
    </row>
    <row r="130" spans="1:5">
      <c r="A130" s="1">
        <v>38.7896</v>
      </c>
      <c r="B130" s="1">
        <v>3</v>
      </c>
      <c r="C130" s="1">
        <f>$H$9+$H$8*B130</f>
        <v>37.000442074175353</v>
      </c>
      <c r="D130" s="1">
        <f t="shared" si="2"/>
        <v>1.7891579258246466</v>
      </c>
      <c r="E130" s="1">
        <f t="shared" si="3"/>
        <v>4.6124680992447632E-2</v>
      </c>
    </row>
    <row r="131" spans="1:5">
      <c r="A131" s="1">
        <v>39.710299999999997</v>
      </c>
      <c r="B131" s="1">
        <v>3</v>
      </c>
      <c r="C131" s="1">
        <f>$H$9+$H$8*B131</f>
        <v>37.000442074175353</v>
      </c>
      <c r="D131" s="1">
        <f t="shared" ref="D131:D194" si="4">ABS(A131-C131)</f>
        <v>2.7098579258246431</v>
      </c>
      <c r="E131" s="1">
        <f t="shared" ref="E131:E194" si="5">D131/A131</f>
        <v>6.8240681279784929E-2</v>
      </c>
    </row>
    <row r="132" spans="1:5">
      <c r="A132" s="1">
        <v>38.7896</v>
      </c>
      <c r="B132" s="1">
        <v>3</v>
      </c>
      <c r="C132" s="1">
        <f>$H$9+$H$8*B132</f>
        <v>37.000442074175353</v>
      </c>
      <c r="D132" s="1">
        <f t="shared" si="4"/>
        <v>1.7891579258246466</v>
      </c>
      <c r="E132" s="1">
        <f t="shared" si="5"/>
        <v>4.6124680992447632E-2</v>
      </c>
    </row>
    <row r="133" spans="1:5">
      <c r="A133" s="1">
        <v>35.5</v>
      </c>
      <c r="B133" s="1">
        <v>3</v>
      </c>
      <c r="C133" s="1">
        <f>$H$9+$H$8*B133</f>
        <v>37.000442074175353</v>
      </c>
      <c r="D133" s="1">
        <f t="shared" si="4"/>
        <v>1.5004420741753535</v>
      </c>
      <c r="E133" s="1">
        <f t="shared" si="5"/>
        <v>4.2265973920432492E-2</v>
      </c>
    </row>
    <row r="134" spans="1:5">
      <c r="A134" s="1">
        <v>35.267800000000001</v>
      </c>
      <c r="B134" s="1">
        <v>3</v>
      </c>
      <c r="C134" s="1">
        <f>$H$9+$H$8*B134</f>
        <v>37.000442074175353</v>
      </c>
      <c r="D134" s="1">
        <f t="shared" si="4"/>
        <v>1.7326420741753523</v>
      </c>
      <c r="E134" s="1">
        <f t="shared" si="5"/>
        <v>4.9128158665279725E-2</v>
      </c>
    </row>
    <row r="135" spans="1:5">
      <c r="A135" s="1">
        <v>36.154800000000002</v>
      </c>
      <c r="B135" s="1">
        <v>3</v>
      </c>
      <c r="C135" s="1">
        <f>$H$9+$H$8*B135</f>
        <v>37.000442074175353</v>
      </c>
      <c r="D135" s="1">
        <f t="shared" si="4"/>
        <v>0.84564207417535187</v>
      </c>
      <c r="E135" s="1">
        <f t="shared" si="5"/>
        <v>2.3389482839770982E-2</v>
      </c>
    </row>
    <row r="136" spans="1:5">
      <c r="A136" s="1">
        <v>35.708100000000002</v>
      </c>
      <c r="B136" s="1">
        <v>3</v>
      </c>
      <c r="C136" s="1">
        <f>$H$9+$H$8*B136</f>
        <v>37.000442074175353</v>
      </c>
      <c r="D136" s="1">
        <f t="shared" si="4"/>
        <v>1.2923420741753517</v>
      </c>
      <c r="E136" s="1">
        <f t="shared" si="5"/>
        <v>3.6191846504724463E-2</v>
      </c>
    </row>
    <row r="137" spans="1:5">
      <c r="A137" s="1">
        <v>39.710299999999997</v>
      </c>
      <c r="B137" s="1">
        <v>3</v>
      </c>
      <c r="C137" s="1">
        <f>$H$9+$H$8*B137</f>
        <v>37.000442074175353</v>
      </c>
      <c r="D137" s="1">
        <f t="shared" si="4"/>
        <v>2.7098579258246431</v>
      </c>
      <c r="E137" s="1">
        <f t="shared" si="5"/>
        <v>6.8240681279784929E-2</v>
      </c>
    </row>
    <row r="138" spans="1:5">
      <c r="A138" s="1">
        <v>38.7896</v>
      </c>
      <c r="B138" s="1">
        <v>3</v>
      </c>
      <c r="C138" s="1">
        <f>$H$9+$H$8*B138</f>
        <v>37.000442074175353</v>
      </c>
      <c r="D138" s="1">
        <f t="shared" si="4"/>
        <v>1.7891579258246466</v>
      </c>
      <c r="E138" s="1">
        <f t="shared" si="5"/>
        <v>4.6124680992447632E-2</v>
      </c>
    </row>
    <row r="139" spans="1:5">
      <c r="A139" s="1">
        <v>38.169600000000003</v>
      </c>
      <c r="B139" s="1">
        <v>3</v>
      </c>
      <c r="C139" s="1">
        <f>$H$9+$H$8*B139</f>
        <v>37.000442074175353</v>
      </c>
      <c r="D139" s="1">
        <f t="shared" si="4"/>
        <v>1.1691579258246492</v>
      </c>
      <c r="E139" s="1">
        <f t="shared" si="5"/>
        <v>3.0630604612693062E-2</v>
      </c>
    </row>
    <row r="140" spans="1:5">
      <c r="A140" s="1">
        <v>36.798000000000002</v>
      </c>
      <c r="B140" s="1">
        <v>3</v>
      </c>
      <c r="C140" s="1">
        <f>$H$9+$H$8*B140</f>
        <v>37.000442074175353</v>
      </c>
      <c r="D140" s="1">
        <f t="shared" si="4"/>
        <v>0.20244207417535165</v>
      </c>
      <c r="E140" s="1">
        <f t="shared" si="5"/>
        <v>5.5014423114123495E-3</v>
      </c>
    </row>
    <row r="141" spans="1:5">
      <c r="A141" s="1">
        <v>35.540399999999998</v>
      </c>
      <c r="B141" s="1">
        <v>3</v>
      </c>
      <c r="C141" s="1">
        <f>$H$9+$H$8*B141</f>
        <v>37.000442074175353</v>
      </c>
      <c r="D141" s="1">
        <f t="shared" si="4"/>
        <v>1.4600420741753553</v>
      </c>
      <c r="E141" s="1">
        <f t="shared" si="5"/>
        <v>4.1081194195207574E-2</v>
      </c>
    </row>
    <row r="142" spans="1:5">
      <c r="A142" s="1">
        <v>35.460599999999999</v>
      </c>
      <c r="B142" s="1">
        <v>3</v>
      </c>
      <c r="C142" s="1">
        <f>$H$9+$H$8*B142</f>
        <v>37.000442074175353</v>
      </c>
      <c r="D142" s="1">
        <f t="shared" si="4"/>
        <v>1.539842074175354</v>
      </c>
      <c r="E142" s="1">
        <f t="shared" si="5"/>
        <v>4.3424027629971121E-2</v>
      </c>
    </row>
    <row r="143" spans="1:5">
      <c r="A143" s="1">
        <v>36.154800000000002</v>
      </c>
      <c r="B143" s="1">
        <v>3</v>
      </c>
      <c r="C143" s="1">
        <f>$H$9+$H$8*B143</f>
        <v>37.000442074175353</v>
      </c>
      <c r="D143" s="1">
        <f t="shared" si="4"/>
        <v>0.84564207417535187</v>
      </c>
      <c r="E143" s="1">
        <f t="shared" si="5"/>
        <v>2.3389482839770982E-2</v>
      </c>
    </row>
    <row r="144" spans="1:5">
      <c r="A144" s="1">
        <v>35.708100000000002</v>
      </c>
      <c r="B144" s="1">
        <v>3</v>
      </c>
      <c r="C144" s="1">
        <f>$H$9+$H$8*B144</f>
        <v>37.000442074175353</v>
      </c>
      <c r="D144" s="1">
        <f t="shared" si="4"/>
        <v>1.2923420741753517</v>
      </c>
      <c r="E144" s="1">
        <f t="shared" si="5"/>
        <v>3.6191846504724463E-2</v>
      </c>
    </row>
    <row r="145" spans="1:5">
      <c r="A145" s="1">
        <v>36.154800000000002</v>
      </c>
      <c r="B145" s="1">
        <v>3</v>
      </c>
      <c r="C145" s="1">
        <f>$H$9+$H$8*B145</f>
        <v>37.000442074175353</v>
      </c>
      <c r="D145" s="1">
        <f t="shared" si="4"/>
        <v>0.84564207417535187</v>
      </c>
      <c r="E145" s="1">
        <f t="shared" si="5"/>
        <v>2.3389482839770982E-2</v>
      </c>
    </row>
    <row r="146" spans="1:5">
      <c r="A146" s="1">
        <v>35.708100000000002</v>
      </c>
      <c r="B146" s="1">
        <v>3</v>
      </c>
      <c r="C146" s="1">
        <f>$H$9+$H$8*B146</f>
        <v>37.000442074175353</v>
      </c>
      <c r="D146" s="1">
        <f t="shared" si="4"/>
        <v>1.2923420741753517</v>
      </c>
      <c r="E146" s="1">
        <f t="shared" si="5"/>
        <v>3.6191846504724463E-2</v>
      </c>
    </row>
    <row r="147" spans="1:5">
      <c r="A147" s="1">
        <v>34.7288</v>
      </c>
      <c r="B147" s="1">
        <v>3</v>
      </c>
      <c r="C147" s="1">
        <f>$H$9+$H$8*B147</f>
        <v>37.000442074175353</v>
      </c>
      <c r="D147" s="1">
        <f t="shared" si="4"/>
        <v>2.2716420741753538</v>
      </c>
      <c r="E147" s="1">
        <f t="shared" si="5"/>
        <v>6.5410900295298252E-2</v>
      </c>
    </row>
    <row r="148" spans="1:5">
      <c r="A148" s="1">
        <v>34.285299999999999</v>
      </c>
      <c r="B148" s="1">
        <v>3</v>
      </c>
      <c r="C148" s="1">
        <f>$H$9+$H$8*B148</f>
        <v>37.000442074175353</v>
      </c>
      <c r="D148" s="1">
        <f t="shared" si="4"/>
        <v>2.715142074175354</v>
      </c>
      <c r="E148" s="1">
        <f t="shared" si="5"/>
        <v>7.9192600740706776E-2</v>
      </c>
    </row>
    <row r="149" spans="1:5">
      <c r="A149" s="1">
        <v>30.537500000000001</v>
      </c>
      <c r="B149" s="1">
        <v>4.8</v>
      </c>
      <c r="C149" s="1">
        <f>$H$9+$H$8*B149</f>
        <v>28.862769371661987</v>
      </c>
      <c r="D149" s="1">
        <f t="shared" si="4"/>
        <v>1.6747306283380148</v>
      </c>
      <c r="E149" s="1">
        <f t="shared" si="5"/>
        <v>5.4841772520278831E-2</v>
      </c>
    </row>
    <row r="150" spans="1:5">
      <c r="A150" s="1">
        <v>31.374700000000001</v>
      </c>
      <c r="B150" s="1">
        <v>4.8</v>
      </c>
      <c r="C150" s="1">
        <f>$H$9+$H$8*B150</f>
        <v>28.862769371661987</v>
      </c>
      <c r="D150" s="1">
        <f t="shared" si="4"/>
        <v>2.5119306283380141</v>
      </c>
      <c r="E150" s="1">
        <f t="shared" si="5"/>
        <v>8.0062299506864262E-2</v>
      </c>
    </row>
    <row r="151" spans="1:5">
      <c r="A151" s="1">
        <v>28.8</v>
      </c>
      <c r="B151" s="1">
        <v>4.8</v>
      </c>
      <c r="C151" s="1">
        <f>$H$9+$H$8*B151</f>
        <v>28.862769371661987</v>
      </c>
      <c r="D151" s="1">
        <f t="shared" si="4"/>
        <v>6.2769371661985929E-2</v>
      </c>
      <c r="E151" s="1">
        <f t="shared" si="5"/>
        <v>2.1794920715967336E-3</v>
      </c>
    </row>
    <row r="152" spans="1:5">
      <c r="A152" s="1">
        <v>31.8</v>
      </c>
      <c r="B152" s="1">
        <v>4.8</v>
      </c>
      <c r="C152" s="1">
        <f>$H$9+$H$8*B152</f>
        <v>28.862769371661987</v>
      </c>
      <c r="D152" s="1">
        <f t="shared" si="4"/>
        <v>2.9372306283380141</v>
      </c>
      <c r="E152" s="1">
        <f t="shared" si="5"/>
        <v>9.2365743029497294E-2</v>
      </c>
    </row>
    <row r="153" spans="1:5">
      <c r="A153" s="1">
        <v>27.3704</v>
      </c>
      <c r="B153" s="1">
        <v>4</v>
      </c>
      <c r="C153" s="1">
        <f>$H$9+$H$8*B153</f>
        <v>32.479512795001256</v>
      </c>
      <c r="D153" s="1">
        <f t="shared" si="4"/>
        <v>5.1091127950012556</v>
      </c>
      <c r="E153" s="1">
        <f t="shared" si="5"/>
        <v>0.18666562399531084</v>
      </c>
    </row>
    <row r="154" spans="1:5">
      <c r="A154" s="1">
        <v>27.3</v>
      </c>
      <c r="B154" s="1">
        <v>4</v>
      </c>
      <c r="C154" s="1">
        <f>$H$9+$H$8*B154</f>
        <v>32.479512795001256</v>
      </c>
      <c r="D154" s="1">
        <f t="shared" si="4"/>
        <v>5.1795127950012549</v>
      </c>
      <c r="E154" s="1">
        <f t="shared" si="5"/>
        <v>0.18972574340663936</v>
      </c>
    </row>
    <row r="155" spans="1:5">
      <c r="A155" s="1">
        <v>28.4</v>
      </c>
      <c r="B155" s="1">
        <v>4</v>
      </c>
      <c r="C155" s="1">
        <f>$H$9+$H$8*B155</f>
        <v>32.479512795001256</v>
      </c>
      <c r="D155" s="1">
        <f t="shared" si="4"/>
        <v>4.0795127950012571</v>
      </c>
      <c r="E155" s="1">
        <f t="shared" si="5"/>
        <v>0.14364481672539639</v>
      </c>
    </row>
    <row r="156" spans="1:5">
      <c r="A156" s="1">
        <v>27.9711</v>
      </c>
      <c r="B156" s="1">
        <v>4</v>
      </c>
      <c r="C156" s="1">
        <f>$H$9+$H$8*B156</f>
        <v>32.479512795001256</v>
      </c>
      <c r="D156" s="1">
        <f t="shared" si="4"/>
        <v>4.5084127950012558</v>
      </c>
      <c r="E156" s="1">
        <f t="shared" si="5"/>
        <v>0.16118110460444016</v>
      </c>
    </row>
    <row r="157" spans="1:5">
      <c r="A157" s="1">
        <v>23.227</v>
      </c>
      <c r="B157" s="1">
        <v>5</v>
      </c>
      <c r="C157" s="1">
        <f>$H$9+$H$8*B157</f>
        <v>27.958583515827165</v>
      </c>
      <c r="D157" s="1">
        <f t="shared" si="4"/>
        <v>4.7315835158271646</v>
      </c>
      <c r="E157" s="1">
        <f t="shared" si="5"/>
        <v>0.20371048847578957</v>
      </c>
    </row>
    <row r="158" spans="1:5">
      <c r="A158" s="1">
        <v>23.618200000000002</v>
      </c>
      <c r="B158" s="1">
        <v>5</v>
      </c>
      <c r="C158" s="1">
        <f>$H$9+$H$8*B158</f>
        <v>27.958583515827165</v>
      </c>
      <c r="D158" s="1">
        <f t="shared" si="4"/>
        <v>4.3403835158271633</v>
      </c>
      <c r="E158" s="1">
        <f t="shared" si="5"/>
        <v>0.18377283263869232</v>
      </c>
    </row>
    <row r="159" spans="1:5">
      <c r="A159" s="1">
        <v>23.7</v>
      </c>
      <c r="B159" s="1">
        <v>5</v>
      </c>
      <c r="C159" s="1">
        <f>$H$9+$H$8*B159</f>
        <v>27.958583515827165</v>
      </c>
      <c r="D159" s="1">
        <f t="shared" si="4"/>
        <v>4.2585835158271657</v>
      </c>
      <c r="E159" s="1">
        <f t="shared" si="5"/>
        <v>0.17968706817836141</v>
      </c>
    </row>
    <row r="160" spans="1:5">
      <c r="A160" s="1">
        <v>24.0505</v>
      </c>
      <c r="B160" s="1">
        <v>5</v>
      </c>
      <c r="C160" s="1">
        <f>$H$9+$H$8*B160</f>
        <v>27.958583515827165</v>
      </c>
      <c r="D160" s="1">
        <f t="shared" si="4"/>
        <v>3.9080835158271654</v>
      </c>
      <c r="E160" s="1">
        <f t="shared" si="5"/>
        <v>0.16249489681408558</v>
      </c>
    </row>
    <row r="161" spans="1:5">
      <c r="A161" s="1">
        <v>47.9</v>
      </c>
      <c r="B161" s="1">
        <v>1.6</v>
      </c>
      <c r="C161" s="1">
        <f>$H$9+$H$8*B161</f>
        <v>43.32974306501908</v>
      </c>
      <c r="D161" s="1">
        <f t="shared" si="4"/>
        <v>4.5702569349809181</v>
      </c>
      <c r="E161" s="1">
        <f t="shared" si="5"/>
        <v>9.5412462108161136E-2</v>
      </c>
    </row>
    <row r="162" spans="1:5">
      <c r="A162" s="1">
        <v>48.9</v>
      </c>
      <c r="B162" s="1">
        <v>1.6</v>
      </c>
      <c r="C162" s="1">
        <f>$H$9+$H$8*B162</f>
        <v>43.32974306501908</v>
      </c>
      <c r="D162" s="1">
        <f t="shared" si="4"/>
        <v>5.5702569349809181</v>
      </c>
      <c r="E162" s="1">
        <f t="shared" si="5"/>
        <v>0.11391118476443596</v>
      </c>
    </row>
    <row r="163" spans="1:5">
      <c r="A163" s="1">
        <v>51.9</v>
      </c>
      <c r="B163" s="1">
        <v>2.2000000000000002</v>
      </c>
      <c r="C163" s="1">
        <f>$H$9+$H$8*B163</f>
        <v>40.617185497514626</v>
      </c>
      <c r="D163" s="1">
        <f t="shared" si="4"/>
        <v>11.282814502485373</v>
      </c>
      <c r="E163" s="1">
        <f t="shared" si="5"/>
        <v>0.21739526979740603</v>
      </c>
    </row>
    <row r="164" spans="1:5">
      <c r="A164" s="1">
        <v>46.8</v>
      </c>
      <c r="B164" s="1">
        <v>2.2000000000000002</v>
      </c>
      <c r="C164" s="1">
        <f>$H$9+$H$8*B164</f>
        <v>40.617185497514626</v>
      </c>
      <c r="D164" s="1">
        <f t="shared" si="4"/>
        <v>6.1828145024853711</v>
      </c>
      <c r="E164" s="1">
        <f t="shared" si="5"/>
        <v>0.13211142099327716</v>
      </c>
    </row>
    <row r="165" spans="1:5">
      <c r="A165" s="1">
        <v>41.9</v>
      </c>
      <c r="B165" s="1">
        <v>2</v>
      </c>
      <c r="C165" s="1">
        <f>$H$9+$H$8*B165</f>
        <v>41.521371353349444</v>
      </c>
      <c r="D165" s="1">
        <f t="shared" si="4"/>
        <v>0.3786286466505544</v>
      </c>
      <c r="E165" s="1">
        <f t="shared" si="5"/>
        <v>9.0364832136170508E-3</v>
      </c>
    </row>
    <row r="166" spans="1:5">
      <c r="A166" s="1">
        <v>51.9</v>
      </c>
      <c r="B166" s="1">
        <v>2.2000000000000002</v>
      </c>
      <c r="C166" s="1">
        <f>$H$9+$H$8*B166</f>
        <v>40.617185497514626</v>
      </c>
      <c r="D166" s="1">
        <f t="shared" si="4"/>
        <v>11.282814502485373</v>
      </c>
      <c r="E166" s="1">
        <f t="shared" si="5"/>
        <v>0.21739526979740603</v>
      </c>
    </row>
    <row r="167" spans="1:5">
      <c r="A167" s="1">
        <v>32.756799999999998</v>
      </c>
      <c r="B167" s="1">
        <v>4</v>
      </c>
      <c r="C167" s="1">
        <f>$H$9+$H$8*B167</f>
        <v>32.479512795001256</v>
      </c>
      <c r="D167" s="1">
        <f t="shared" si="4"/>
        <v>0.27728720499874271</v>
      </c>
      <c r="E167" s="1">
        <f t="shared" si="5"/>
        <v>8.4650272614767846E-3</v>
      </c>
    </row>
    <row r="168" spans="1:5">
      <c r="A168" s="1">
        <v>36.392600000000002</v>
      </c>
      <c r="B168" s="1">
        <v>4</v>
      </c>
      <c r="C168" s="1">
        <f>$H$9+$H$8*B168</f>
        <v>32.479512795001256</v>
      </c>
      <c r="D168" s="1">
        <f t="shared" si="4"/>
        <v>3.913087204998746</v>
      </c>
      <c r="E168" s="1">
        <f t="shared" si="5"/>
        <v>0.10752425506830361</v>
      </c>
    </row>
    <row r="169" spans="1:5">
      <c r="A169" s="1">
        <v>32.110900000000001</v>
      </c>
      <c r="B169" s="1">
        <v>4.5999999999999996</v>
      </c>
      <c r="C169" s="1">
        <f>$H$9+$H$8*B169</f>
        <v>29.766955227496805</v>
      </c>
      <c r="D169" s="1">
        <f t="shared" si="4"/>
        <v>2.3439447725031961</v>
      </c>
      <c r="E169" s="1">
        <f t="shared" si="5"/>
        <v>7.2995299804838737E-2</v>
      </c>
    </row>
    <row r="170" spans="1:5">
      <c r="A170" s="1">
        <v>33.799999999999997</v>
      </c>
      <c r="B170" s="1">
        <v>4.5999999999999996</v>
      </c>
      <c r="C170" s="1">
        <f>$H$9+$H$8*B170</f>
        <v>29.766955227496805</v>
      </c>
      <c r="D170" s="1">
        <f t="shared" si="4"/>
        <v>4.0330447725031924</v>
      </c>
      <c r="E170" s="1">
        <f t="shared" si="5"/>
        <v>0.11932085125749091</v>
      </c>
    </row>
    <row r="171" spans="1:5">
      <c r="A171" s="1">
        <v>30.4</v>
      </c>
      <c r="B171" s="1">
        <v>5.4</v>
      </c>
      <c r="C171" s="1">
        <f>$H$9+$H$8*B171</f>
        <v>26.150211804157525</v>
      </c>
      <c r="D171" s="1">
        <f t="shared" si="4"/>
        <v>4.2497881958424735</v>
      </c>
      <c r="E171" s="1">
        <f t="shared" si="5"/>
        <v>0.13979566433692348</v>
      </c>
    </row>
    <row r="172" spans="1:5">
      <c r="A172" s="1">
        <v>50.5</v>
      </c>
      <c r="B172" s="1">
        <v>1.8</v>
      </c>
      <c r="C172" s="1">
        <f>$H$9+$H$8*B172</f>
        <v>42.425557209184262</v>
      </c>
      <c r="D172" s="1">
        <f t="shared" si="4"/>
        <v>8.0744427908157377</v>
      </c>
      <c r="E172" s="1">
        <f t="shared" si="5"/>
        <v>0.15988995625377697</v>
      </c>
    </row>
    <row r="173" spans="1:5">
      <c r="A173" s="1">
        <v>48.6</v>
      </c>
      <c r="B173" s="1">
        <v>1.8</v>
      </c>
      <c r="C173" s="1">
        <f>$H$9+$H$8*B173</f>
        <v>42.425557209184262</v>
      </c>
      <c r="D173" s="1">
        <f t="shared" si="4"/>
        <v>6.1744427908157391</v>
      </c>
      <c r="E173" s="1">
        <f t="shared" si="5"/>
        <v>0.12704614795917157</v>
      </c>
    </row>
    <row r="174" spans="1:5">
      <c r="A174" s="1">
        <v>51.191499999999998</v>
      </c>
      <c r="B174" s="1">
        <v>1.8</v>
      </c>
      <c r="C174" s="1">
        <f>$H$9+$H$8*B174</f>
        <v>42.425557209184262</v>
      </c>
      <c r="D174" s="1">
        <f t="shared" si="4"/>
        <v>8.7659427908157355</v>
      </c>
      <c r="E174" s="1">
        <f t="shared" si="5"/>
        <v>0.17123824835794488</v>
      </c>
    </row>
    <row r="175" spans="1:5">
      <c r="A175" s="1">
        <v>40.5</v>
      </c>
      <c r="B175" s="1">
        <v>2</v>
      </c>
      <c r="C175" s="1">
        <f>$H$9+$H$8*B175</f>
        <v>41.521371353349444</v>
      </c>
      <c r="D175" s="1">
        <f t="shared" si="4"/>
        <v>1.0213713533494442</v>
      </c>
      <c r="E175" s="1">
        <f t="shared" si="5"/>
        <v>2.5219045761714669E-2</v>
      </c>
    </row>
    <row r="176" spans="1:5">
      <c r="A176" s="1">
        <v>41.799799999999998</v>
      </c>
      <c r="B176" s="1">
        <v>2</v>
      </c>
      <c r="C176" s="1">
        <f>$H$9+$H$8*B176</f>
        <v>41.521371353349444</v>
      </c>
      <c r="D176" s="1">
        <f t="shared" si="4"/>
        <v>0.27842864665055345</v>
      </c>
      <c r="E176" s="1">
        <f t="shared" si="5"/>
        <v>6.6610042787418472E-3</v>
      </c>
    </row>
    <row r="177" spans="1:5">
      <c r="A177" s="1">
        <v>42</v>
      </c>
      <c r="B177" s="1">
        <v>2</v>
      </c>
      <c r="C177" s="1">
        <f>$H$9+$H$8*B177</f>
        <v>41.521371353349444</v>
      </c>
      <c r="D177" s="1">
        <f t="shared" si="4"/>
        <v>0.47862864665055582</v>
      </c>
      <c r="E177" s="1">
        <f t="shared" si="5"/>
        <v>1.1395920158346567E-2</v>
      </c>
    </row>
    <row r="178" spans="1:5">
      <c r="A178" s="1">
        <v>38.048400000000001</v>
      </c>
      <c r="B178" s="1">
        <v>3.8</v>
      </c>
      <c r="C178" s="1">
        <f>$H$9+$H$8*B178</f>
        <v>33.383698650836081</v>
      </c>
      <c r="D178" s="1">
        <f t="shared" si="4"/>
        <v>4.66470134916392</v>
      </c>
      <c r="E178" s="1">
        <f t="shared" si="5"/>
        <v>0.1225991460656406</v>
      </c>
    </row>
    <row r="179" spans="1:5">
      <c r="A179" s="1">
        <v>36.4</v>
      </c>
      <c r="B179" s="1">
        <v>3.8</v>
      </c>
      <c r="C179" s="1">
        <f>$H$9+$H$8*B179</f>
        <v>33.383698650836081</v>
      </c>
      <c r="D179" s="1">
        <f t="shared" si="4"/>
        <v>3.0163013491639177</v>
      </c>
      <c r="E179" s="1">
        <f t="shared" si="5"/>
        <v>8.2865421680327414E-2</v>
      </c>
    </row>
    <row r="180" spans="1:5">
      <c r="A180" s="1">
        <v>32.974800000000002</v>
      </c>
      <c r="B180" s="1">
        <v>3.7</v>
      </c>
      <c r="C180" s="1">
        <f>$H$9+$H$8*B180</f>
        <v>33.835791578753486</v>
      </c>
      <c r="D180" s="1">
        <f t="shared" si="4"/>
        <v>0.86099157875348453</v>
      </c>
      <c r="E180" s="1">
        <f t="shared" si="5"/>
        <v>2.6110592899835163E-2</v>
      </c>
    </row>
    <row r="181" spans="1:5">
      <c r="A181" s="1">
        <v>35.2288</v>
      </c>
      <c r="B181" s="1">
        <v>3.7</v>
      </c>
      <c r="C181" s="1">
        <f>$H$9+$H$8*B181</f>
        <v>33.835791578753486</v>
      </c>
      <c r="D181" s="1">
        <f t="shared" si="4"/>
        <v>1.3930084212465133</v>
      </c>
      <c r="E181" s="1">
        <f t="shared" si="5"/>
        <v>3.95417505349746E-2</v>
      </c>
    </row>
    <row r="182" spans="1:5">
      <c r="A182" s="1">
        <v>34.730499999999999</v>
      </c>
      <c r="B182" s="1">
        <v>3.7</v>
      </c>
      <c r="C182" s="1">
        <f>$H$9+$H$8*B182</f>
        <v>33.835791578753486</v>
      </c>
      <c r="D182" s="1">
        <f t="shared" si="4"/>
        <v>0.89470842124651284</v>
      </c>
      <c r="E182" s="1">
        <f t="shared" si="5"/>
        <v>2.5761460999597266E-2</v>
      </c>
    </row>
    <row r="183" spans="1:5">
      <c r="A183" s="1">
        <v>37.064999999999998</v>
      </c>
      <c r="B183" s="1">
        <v>3.7</v>
      </c>
      <c r="C183" s="1">
        <f>$H$9+$H$8*B183</f>
        <v>33.835791578753486</v>
      </c>
      <c r="D183" s="1">
        <f t="shared" si="4"/>
        <v>3.2292084212465113</v>
      </c>
      <c r="E183" s="1">
        <f t="shared" si="5"/>
        <v>8.7122849622191051E-2</v>
      </c>
    </row>
    <row r="184" spans="1:5">
      <c r="A184" s="1">
        <v>35.161999999999999</v>
      </c>
      <c r="B184" s="1">
        <v>3.7</v>
      </c>
      <c r="C184" s="1">
        <f>$H$9+$H$8*B184</f>
        <v>33.835791578753486</v>
      </c>
      <c r="D184" s="1">
        <f t="shared" si="4"/>
        <v>1.3262084212465126</v>
      </c>
      <c r="E184" s="1">
        <f t="shared" si="5"/>
        <v>3.7717092919814364E-2</v>
      </c>
    </row>
    <row r="185" spans="1:5">
      <c r="A185" s="1">
        <v>36.290100000000002</v>
      </c>
      <c r="B185" s="1">
        <v>2.5</v>
      </c>
      <c r="C185" s="1">
        <f>$H$9+$H$8*B185</f>
        <v>39.260906713762395</v>
      </c>
      <c r="D185" s="1">
        <f t="shared" si="4"/>
        <v>2.9708067137623928</v>
      </c>
      <c r="E185" s="1">
        <f t="shared" si="5"/>
        <v>8.1862731537317129E-2</v>
      </c>
    </row>
    <row r="186" spans="1:5">
      <c r="A186" s="1">
        <v>36.704700000000003</v>
      </c>
      <c r="B186" s="1">
        <v>2.5</v>
      </c>
      <c r="C186" s="1">
        <f>$H$9+$H$8*B186</f>
        <v>39.260906713762395</v>
      </c>
      <c r="D186" s="1">
        <f t="shared" si="4"/>
        <v>2.5562067137623927</v>
      </c>
      <c r="E186" s="1">
        <f t="shared" si="5"/>
        <v>6.9642490301307258E-2</v>
      </c>
    </row>
    <row r="187" spans="1:5">
      <c r="A187" s="1">
        <v>40.8247</v>
      </c>
      <c r="B187" s="1">
        <v>2.5</v>
      </c>
      <c r="C187" s="1">
        <f>$H$9+$H$8*B187</f>
        <v>39.260906713762395</v>
      </c>
      <c r="D187" s="1">
        <f t="shared" si="4"/>
        <v>1.5637932862376047</v>
      </c>
      <c r="E187" s="1">
        <f t="shared" si="5"/>
        <v>3.8305077226228355E-2</v>
      </c>
    </row>
    <row r="188" spans="1:5">
      <c r="A188" s="1">
        <v>36.556399999999996</v>
      </c>
      <c r="B188" s="1">
        <v>3.5</v>
      </c>
      <c r="C188" s="1">
        <f>$H$9+$H$8*B188</f>
        <v>34.739977434588305</v>
      </c>
      <c r="D188" s="1">
        <f t="shared" si="4"/>
        <v>1.8164225654116919</v>
      </c>
      <c r="E188" s="1">
        <f t="shared" si="5"/>
        <v>4.9688223277228938E-2</v>
      </c>
    </row>
    <row r="189" spans="1:5">
      <c r="A189" s="1">
        <v>32.088799999999999</v>
      </c>
      <c r="B189" s="1">
        <v>5</v>
      </c>
      <c r="C189" s="1">
        <f>$H$9+$H$8*B189</f>
        <v>27.958583515827165</v>
      </c>
      <c r="D189" s="1">
        <f t="shared" si="4"/>
        <v>4.1302164841728342</v>
      </c>
      <c r="E189" s="1">
        <f t="shared" si="5"/>
        <v>0.1287120890831952</v>
      </c>
    </row>
    <row r="190" spans="1:5">
      <c r="A190" s="1">
        <v>26.881699999999999</v>
      </c>
      <c r="B190" s="1">
        <v>4.2</v>
      </c>
      <c r="C190" s="1">
        <f>$H$9+$H$8*B190</f>
        <v>31.575326939166441</v>
      </c>
      <c r="D190" s="1">
        <f t="shared" si="4"/>
        <v>4.6936269391664425</v>
      </c>
      <c r="E190" s="1">
        <f t="shared" si="5"/>
        <v>0.17460305483531335</v>
      </c>
    </row>
    <row r="191" spans="1:5">
      <c r="A191" s="1">
        <v>26.702200000000001</v>
      </c>
      <c r="B191" s="1">
        <v>4.7</v>
      </c>
      <c r="C191" s="1">
        <f>$H$9+$H$8*B191</f>
        <v>29.314862299579392</v>
      </c>
      <c r="D191" s="1">
        <f t="shared" si="4"/>
        <v>2.6126622995793909</v>
      </c>
      <c r="E191" s="1">
        <f t="shared" si="5"/>
        <v>9.7844458493284853E-2</v>
      </c>
    </row>
    <row r="192" spans="1:5">
      <c r="A192" s="1">
        <v>26.560400000000001</v>
      </c>
      <c r="B192" s="1">
        <v>4.7</v>
      </c>
      <c r="C192" s="1">
        <f>$H$9+$H$8*B192</f>
        <v>29.314862299579392</v>
      </c>
      <c r="D192" s="1">
        <f t="shared" si="4"/>
        <v>2.7544622995793908</v>
      </c>
      <c r="E192" s="1">
        <f t="shared" si="5"/>
        <v>0.10370560306243094</v>
      </c>
    </row>
    <row r="193" spans="1:5">
      <c r="A193" s="1">
        <v>30.2</v>
      </c>
      <c r="B193" s="1">
        <v>1.3</v>
      </c>
      <c r="C193" s="1">
        <f>$H$9+$H$8*B193</f>
        <v>44.686021848771311</v>
      </c>
      <c r="D193" s="1">
        <f t="shared" si="4"/>
        <v>14.486021848771312</v>
      </c>
      <c r="E193" s="1">
        <f t="shared" si="5"/>
        <v>0.47966959764143419</v>
      </c>
    </row>
    <row r="194" spans="1:5">
      <c r="A194" s="1">
        <v>32.1</v>
      </c>
      <c r="B194" s="1">
        <v>1.3</v>
      </c>
      <c r="C194" s="1">
        <f>$H$9+$H$8*B194</f>
        <v>44.686021848771311</v>
      </c>
      <c r="D194" s="1">
        <f t="shared" si="4"/>
        <v>12.58602184877131</v>
      </c>
      <c r="E194" s="1">
        <f t="shared" si="5"/>
        <v>0.39208790806141153</v>
      </c>
    </row>
    <row r="195" spans="1:5">
      <c r="A195" s="1">
        <v>36.087600000000002</v>
      </c>
      <c r="B195" s="1">
        <v>3.5</v>
      </c>
      <c r="C195" s="1">
        <f>$H$9+$H$8*B195</f>
        <v>34.739977434588305</v>
      </c>
      <c r="D195" s="1">
        <f t="shared" ref="D195:D258" si="6">ABS(A195-C195)</f>
        <v>1.3476225654116973</v>
      </c>
      <c r="E195" s="1">
        <f t="shared" ref="E195:E258" si="7">D195/A195</f>
        <v>3.7343091959889191E-2</v>
      </c>
    </row>
    <row r="196" spans="1:5">
      <c r="A196" s="1">
        <v>31.7</v>
      </c>
      <c r="B196" s="1">
        <v>5.5</v>
      </c>
      <c r="C196" s="1">
        <f>$H$9+$H$8*B196</f>
        <v>25.69811887624012</v>
      </c>
      <c r="D196" s="1">
        <f t="shared" si="6"/>
        <v>6.0018811237598797</v>
      </c>
      <c r="E196" s="1">
        <f t="shared" si="7"/>
        <v>0.18933378939305615</v>
      </c>
    </row>
    <row r="197" spans="1:5">
      <c r="A197" s="1">
        <v>51.655500000000004</v>
      </c>
      <c r="B197" s="1">
        <v>1.6</v>
      </c>
      <c r="C197" s="1">
        <f>$H$9+$H$8*B197</f>
        <v>43.32974306501908</v>
      </c>
      <c r="D197" s="1">
        <f t="shared" si="6"/>
        <v>8.3257569349809231</v>
      </c>
      <c r="E197" s="1">
        <f t="shared" si="7"/>
        <v>0.16117851796964355</v>
      </c>
    </row>
    <row r="198" spans="1:5">
      <c r="A198" s="1">
        <v>47.202500000000001</v>
      </c>
      <c r="B198" s="1">
        <v>1.6</v>
      </c>
      <c r="C198" s="1">
        <f>$H$9+$H$8*B198</f>
        <v>43.32974306501908</v>
      </c>
      <c r="D198" s="1">
        <f t="shared" si="6"/>
        <v>3.8727569349809201</v>
      </c>
      <c r="E198" s="1">
        <f t="shared" si="7"/>
        <v>8.2045589428121818E-2</v>
      </c>
    </row>
    <row r="199" spans="1:5">
      <c r="A199" s="1">
        <v>44.571399999999997</v>
      </c>
      <c r="B199" s="1">
        <v>1.6</v>
      </c>
      <c r="C199" s="1">
        <f>$H$9+$H$8*B199</f>
        <v>43.32974306501908</v>
      </c>
      <c r="D199" s="1">
        <f t="shared" si="6"/>
        <v>1.2416569349809166</v>
      </c>
      <c r="E199" s="1">
        <f t="shared" si="7"/>
        <v>2.7857705501306142E-2</v>
      </c>
    </row>
    <row r="200" spans="1:5">
      <c r="A200" s="1">
        <v>47.7592</v>
      </c>
      <c r="B200" s="1">
        <v>1.6</v>
      </c>
      <c r="C200" s="1">
        <f>$H$9+$H$8*B200</f>
        <v>43.32974306501908</v>
      </c>
      <c r="D200" s="1">
        <f t="shared" si="6"/>
        <v>4.4294569349809194</v>
      </c>
      <c r="E200" s="1">
        <f t="shared" si="7"/>
        <v>9.2745626706077985E-2</v>
      </c>
    </row>
    <row r="201" spans="1:5">
      <c r="A201" s="1">
        <v>46.5047</v>
      </c>
      <c r="B201" s="1">
        <v>1.6</v>
      </c>
      <c r="C201" s="1">
        <f>$H$9+$H$8*B201</f>
        <v>43.32974306501908</v>
      </c>
      <c r="D201" s="1">
        <f t="shared" si="6"/>
        <v>3.1749569349809192</v>
      </c>
      <c r="E201" s="1">
        <f t="shared" si="7"/>
        <v>6.8271743178236158E-2</v>
      </c>
    </row>
    <row r="202" spans="1:5">
      <c r="A202" s="1">
        <v>38.599499999999999</v>
      </c>
      <c r="B202" s="1">
        <v>2.4</v>
      </c>
      <c r="C202" s="1">
        <f>$H$9+$H$8*B202</f>
        <v>39.712999641679808</v>
      </c>
      <c r="D202" s="1">
        <f t="shared" si="6"/>
        <v>1.1134996416798089</v>
      </c>
      <c r="E202" s="1">
        <f t="shared" si="7"/>
        <v>2.8847514648630394E-2</v>
      </c>
    </row>
    <row r="203" spans="1:5">
      <c r="A203" s="1">
        <v>37.490200000000002</v>
      </c>
      <c r="B203" s="1">
        <v>2.4</v>
      </c>
      <c r="C203" s="1">
        <f>$H$9+$H$8*B203</f>
        <v>39.712999641679808</v>
      </c>
      <c r="D203" s="1">
        <f t="shared" si="6"/>
        <v>2.2227996416798064</v>
      </c>
      <c r="E203" s="1">
        <f t="shared" si="7"/>
        <v>5.9290151604414122E-2</v>
      </c>
    </row>
    <row r="204" spans="1:5">
      <c r="A204" s="1">
        <v>34.6</v>
      </c>
      <c r="B204" s="1">
        <v>3.8</v>
      </c>
      <c r="C204" s="1">
        <f>$H$9+$H$8*B204</f>
        <v>33.383698650836081</v>
      </c>
      <c r="D204" s="1">
        <f t="shared" si="6"/>
        <v>1.2163013491639205</v>
      </c>
      <c r="E204" s="1">
        <f t="shared" si="7"/>
        <v>3.5153218183928338E-2</v>
      </c>
    </row>
    <row r="205" spans="1:5">
      <c r="A205" s="1">
        <v>33.200000000000003</v>
      </c>
      <c r="B205" s="1">
        <v>3.8</v>
      </c>
      <c r="C205" s="1">
        <f>$H$9+$H$8*B205</f>
        <v>33.383698650836081</v>
      </c>
      <c r="D205" s="1">
        <f t="shared" si="6"/>
        <v>0.18369865083607806</v>
      </c>
      <c r="E205" s="1">
        <f t="shared" si="7"/>
        <v>5.5330918926529528E-3</v>
      </c>
    </row>
    <row r="206" spans="1:5">
      <c r="A206" s="1">
        <v>44.736499999999999</v>
      </c>
      <c r="B206" s="1">
        <v>2.5</v>
      </c>
      <c r="C206" s="1">
        <f>$H$9+$H$8*B206</f>
        <v>39.260906713762395</v>
      </c>
      <c r="D206" s="1">
        <f t="shared" si="6"/>
        <v>5.4755932862376042</v>
      </c>
      <c r="E206" s="1">
        <f t="shared" si="7"/>
        <v>0.12239655060716874</v>
      </c>
    </row>
    <row r="207" spans="1:5">
      <c r="A207" s="1">
        <v>43.8</v>
      </c>
      <c r="B207" s="1">
        <v>2.5</v>
      </c>
      <c r="C207" s="1">
        <f>$H$9+$H$8*B207</f>
        <v>39.260906713762395</v>
      </c>
      <c r="D207" s="1">
        <f t="shared" si="6"/>
        <v>4.5390932862376019</v>
      </c>
      <c r="E207" s="1">
        <f t="shared" si="7"/>
        <v>0.10363226680907768</v>
      </c>
    </row>
    <row r="208" spans="1:5">
      <c r="A208" s="1">
        <v>37.962800000000001</v>
      </c>
      <c r="B208" s="1">
        <v>3.5</v>
      </c>
      <c r="C208" s="1">
        <f>$H$9+$H$8*B208</f>
        <v>34.739977434588305</v>
      </c>
      <c r="D208" s="1">
        <f t="shared" si="6"/>
        <v>3.2228225654116969</v>
      </c>
      <c r="E208" s="1">
        <f t="shared" si="7"/>
        <v>8.4894227122648935E-2</v>
      </c>
    </row>
    <row r="209" spans="1:5">
      <c r="A209" s="1">
        <v>38.0169</v>
      </c>
      <c r="B209" s="1">
        <v>3.5</v>
      </c>
      <c r="C209" s="1">
        <f>$H$9+$H$8*B209</f>
        <v>34.739977434588305</v>
      </c>
      <c r="D209" s="1">
        <f t="shared" si="6"/>
        <v>3.2769225654116951</v>
      </c>
      <c r="E209" s="1">
        <f t="shared" si="7"/>
        <v>8.6196469607245599E-2</v>
      </c>
    </row>
    <row r="210" spans="1:5">
      <c r="A210" s="1">
        <v>29.0307</v>
      </c>
      <c r="B210" s="1">
        <v>3.8</v>
      </c>
      <c r="C210" s="1">
        <f>$H$9+$H$8*B210</f>
        <v>33.383698650836081</v>
      </c>
      <c r="D210" s="1">
        <f t="shared" si="6"/>
        <v>4.3529986508360814</v>
      </c>
      <c r="E210" s="1">
        <f t="shared" si="7"/>
        <v>0.14994466722593949</v>
      </c>
    </row>
    <row r="211" spans="1:5">
      <c r="A211" s="1">
        <v>51.9</v>
      </c>
      <c r="B211" s="1">
        <v>2.2000000000000002</v>
      </c>
      <c r="C211" s="1">
        <f>$H$9+$H$8*B211</f>
        <v>40.617185497514626</v>
      </c>
      <c r="D211" s="1">
        <f t="shared" si="6"/>
        <v>11.282814502485373</v>
      </c>
      <c r="E211" s="1">
        <f t="shared" si="7"/>
        <v>0.21739526979740603</v>
      </c>
    </row>
    <row r="212" spans="1:5">
      <c r="A212" s="1">
        <v>46.8</v>
      </c>
      <c r="B212" s="1">
        <v>2.2000000000000002</v>
      </c>
      <c r="C212" s="1">
        <f>$H$9+$H$8*B212</f>
        <v>40.617185497514626</v>
      </c>
      <c r="D212" s="1">
        <f t="shared" si="6"/>
        <v>6.1828145024853711</v>
      </c>
      <c r="E212" s="1">
        <f t="shared" si="7"/>
        <v>0.13211142099327716</v>
      </c>
    </row>
    <row r="213" spans="1:5">
      <c r="A213" s="1">
        <v>46.8</v>
      </c>
      <c r="B213" s="1">
        <v>2.2000000000000002</v>
      </c>
      <c r="C213" s="1">
        <f>$H$9+$H$8*B213</f>
        <v>40.617185497514626</v>
      </c>
      <c r="D213" s="1">
        <f t="shared" si="6"/>
        <v>6.1828145024853711</v>
      </c>
      <c r="E213" s="1">
        <f t="shared" si="7"/>
        <v>0.13211142099327716</v>
      </c>
    </row>
    <row r="214" spans="1:5">
      <c r="A214" s="1">
        <v>51.9</v>
      </c>
      <c r="B214" s="1">
        <v>2.2000000000000002</v>
      </c>
      <c r="C214" s="1">
        <f>$H$9+$H$8*B214</f>
        <v>40.617185497514626</v>
      </c>
      <c r="D214" s="1">
        <f t="shared" si="6"/>
        <v>11.282814502485373</v>
      </c>
      <c r="E214" s="1">
        <f t="shared" si="7"/>
        <v>0.21739526979740603</v>
      </c>
    </row>
    <row r="215" spans="1:5">
      <c r="A215" s="1">
        <v>51.9</v>
      </c>
      <c r="B215" s="1">
        <v>2.2000000000000002</v>
      </c>
      <c r="C215" s="1">
        <f>$H$9+$H$8*B215</f>
        <v>40.617185497514626</v>
      </c>
      <c r="D215" s="1">
        <f t="shared" si="6"/>
        <v>11.282814502485373</v>
      </c>
      <c r="E215" s="1">
        <f t="shared" si="7"/>
        <v>0.21739526979740603</v>
      </c>
    </row>
    <row r="216" spans="1:5">
      <c r="A216" s="1">
        <v>29.14</v>
      </c>
      <c r="B216" s="1">
        <v>4.5999999999999996</v>
      </c>
      <c r="C216" s="1">
        <f>$H$9+$H$8*B216</f>
        <v>29.766955227496805</v>
      </c>
      <c r="D216" s="1">
        <f t="shared" si="6"/>
        <v>0.62695522749680421</v>
      </c>
      <c r="E216" s="1">
        <f t="shared" si="7"/>
        <v>2.1515278912038579E-2</v>
      </c>
    </row>
    <row r="217" spans="1:5">
      <c r="A217" s="1">
        <v>31.61</v>
      </c>
      <c r="B217" s="1">
        <v>4.5999999999999996</v>
      </c>
      <c r="C217" s="1">
        <f>$H$9+$H$8*B217</f>
        <v>29.766955227496805</v>
      </c>
      <c r="D217" s="1">
        <f t="shared" si="6"/>
        <v>1.8430447725031947</v>
      </c>
      <c r="E217" s="1">
        <f t="shared" si="7"/>
        <v>5.8305750474634439E-2</v>
      </c>
    </row>
    <row r="218" spans="1:5">
      <c r="A218" s="1">
        <v>41.2</v>
      </c>
      <c r="B218" s="1">
        <v>2</v>
      </c>
      <c r="C218" s="1">
        <f>$H$9+$H$8*B218</f>
        <v>41.521371353349444</v>
      </c>
      <c r="D218" s="1">
        <f t="shared" si="6"/>
        <v>0.32137135334944134</v>
      </c>
      <c r="E218" s="1">
        <f t="shared" si="7"/>
        <v>7.8002755667340128E-3</v>
      </c>
    </row>
    <row r="219" spans="1:5">
      <c r="A219" s="1">
        <v>37.5</v>
      </c>
      <c r="B219" s="1">
        <v>2</v>
      </c>
      <c r="C219" s="1">
        <f>$H$9+$H$8*B219</f>
        <v>41.521371353349444</v>
      </c>
      <c r="D219" s="1">
        <f t="shared" si="6"/>
        <v>4.0213713533494442</v>
      </c>
      <c r="E219" s="1">
        <f t="shared" si="7"/>
        <v>0.10723656942265185</v>
      </c>
    </row>
    <row r="220" spans="1:5">
      <c r="A220" s="1">
        <v>48.9</v>
      </c>
      <c r="B220" s="1">
        <v>1.6</v>
      </c>
      <c r="C220" s="1">
        <f>$H$9+$H$8*B220</f>
        <v>43.32974306501908</v>
      </c>
      <c r="D220" s="1">
        <f t="shared" si="6"/>
        <v>5.5702569349809181</v>
      </c>
      <c r="E220" s="1">
        <f t="shared" si="7"/>
        <v>0.11391118476443596</v>
      </c>
    </row>
    <row r="221" spans="1:5">
      <c r="A221" s="1">
        <v>42.1</v>
      </c>
      <c r="B221" s="1">
        <v>1.6</v>
      </c>
      <c r="C221" s="1">
        <f>$H$9+$H$8*B221</f>
        <v>43.32974306501908</v>
      </c>
      <c r="D221" s="1">
        <f t="shared" si="6"/>
        <v>1.229743065019079</v>
      </c>
      <c r="E221" s="1">
        <f t="shared" si="7"/>
        <v>2.9210049050334419E-2</v>
      </c>
    </row>
    <row r="222" spans="1:5">
      <c r="A222" s="1">
        <v>40.200000000000003</v>
      </c>
      <c r="B222" s="1">
        <v>2.4</v>
      </c>
      <c r="C222" s="1">
        <f>$H$9+$H$8*B222</f>
        <v>39.712999641679808</v>
      </c>
      <c r="D222" s="1">
        <f t="shared" si="6"/>
        <v>0.48700035832019495</v>
      </c>
      <c r="E222" s="1">
        <f t="shared" si="7"/>
        <v>1.2114436774134202E-2</v>
      </c>
    </row>
    <row r="223" spans="1:5">
      <c r="A223" s="1">
        <v>38.200000000000003</v>
      </c>
      <c r="B223" s="1">
        <v>2.4</v>
      </c>
      <c r="C223" s="1">
        <f>$H$9+$H$8*B223</f>
        <v>39.712999641679808</v>
      </c>
      <c r="D223" s="1">
        <f t="shared" si="6"/>
        <v>1.5129996416798051</v>
      </c>
      <c r="E223" s="1">
        <f t="shared" si="7"/>
        <v>3.9607320462822115E-2</v>
      </c>
    </row>
    <row r="224" spans="1:5">
      <c r="A224" s="1">
        <v>47.2</v>
      </c>
      <c r="B224" s="1">
        <v>1.8</v>
      </c>
      <c r="C224" s="1">
        <f>$H$9+$H$8*B224</f>
        <v>42.425557209184262</v>
      </c>
      <c r="D224" s="1">
        <f t="shared" si="6"/>
        <v>4.7744427908157405</v>
      </c>
      <c r="E224" s="1">
        <f t="shared" si="7"/>
        <v>0.10115344895796059</v>
      </c>
    </row>
    <row r="225" spans="1:5">
      <c r="A225" s="1">
        <v>46.9</v>
      </c>
      <c r="B225" s="1">
        <v>1.8</v>
      </c>
      <c r="C225" s="1">
        <f>$H$9+$H$8*B225</f>
        <v>42.425557209184262</v>
      </c>
      <c r="D225" s="1">
        <f t="shared" si="6"/>
        <v>4.4744427908157363</v>
      </c>
      <c r="E225" s="1">
        <f t="shared" si="7"/>
        <v>9.54038974587577E-2</v>
      </c>
    </row>
    <row r="226" spans="1:5">
      <c r="A226" s="1">
        <v>48.862200000000001</v>
      </c>
      <c r="B226" s="1">
        <v>1.5</v>
      </c>
      <c r="C226" s="1">
        <f>$H$9+$H$8*B226</f>
        <v>43.781835992936493</v>
      </c>
      <c r="D226" s="1">
        <f t="shared" si="6"/>
        <v>5.0803640070635083</v>
      </c>
      <c r="E226" s="1">
        <f t="shared" si="7"/>
        <v>0.10397329647587518</v>
      </c>
    </row>
    <row r="227" spans="1:5">
      <c r="A227" s="1">
        <v>50.672499999999999</v>
      </c>
      <c r="B227" s="1">
        <v>1.5</v>
      </c>
      <c r="C227" s="1">
        <f>$H$9+$H$8*B227</f>
        <v>43.781835992936493</v>
      </c>
      <c r="D227" s="1">
        <f t="shared" si="6"/>
        <v>6.8906640070635063</v>
      </c>
      <c r="E227" s="1">
        <f t="shared" si="7"/>
        <v>0.13598429142164895</v>
      </c>
    </row>
    <row r="228" spans="1:5">
      <c r="A228" s="1">
        <v>41.521000000000001</v>
      </c>
      <c r="B228" s="1">
        <v>2</v>
      </c>
      <c r="C228" s="1">
        <f>$H$9+$H$8*B228</f>
        <v>41.521371353349444</v>
      </c>
      <c r="D228" s="1">
        <f t="shared" si="6"/>
        <v>3.7135334944338183E-4</v>
      </c>
      <c r="E228" s="1">
        <f t="shared" si="7"/>
        <v>8.943747728700702E-6</v>
      </c>
    </row>
    <row r="229" spans="1:5">
      <c r="A229" s="1">
        <v>41.315600000000003</v>
      </c>
      <c r="B229" s="1">
        <v>2</v>
      </c>
      <c r="C229" s="1">
        <f>$H$9+$H$8*B229</f>
        <v>41.521371353349444</v>
      </c>
      <c r="D229" s="1">
        <f t="shared" si="6"/>
        <v>0.20577135334944074</v>
      </c>
      <c r="E229" s="1">
        <f t="shared" si="7"/>
        <v>4.9804759787935001E-3</v>
      </c>
    </row>
    <row r="230" spans="1:5">
      <c r="A230" s="1">
        <v>40.799999999999997</v>
      </c>
      <c r="B230" s="1">
        <v>2.5</v>
      </c>
      <c r="C230" s="1">
        <f>$H$9+$H$8*B230</f>
        <v>39.260906713762395</v>
      </c>
      <c r="D230" s="1">
        <f t="shared" si="6"/>
        <v>1.5390932862376019</v>
      </c>
      <c r="E230" s="1">
        <f t="shared" si="7"/>
        <v>3.7722874662686326E-2</v>
      </c>
    </row>
    <row r="231" spans="1:5">
      <c r="A231" s="1">
        <v>39.375300000000003</v>
      </c>
      <c r="B231" s="1">
        <v>2.5</v>
      </c>
      <c r="C231" s="1">
        <f>$H$9+$H$8*B231</f>
        <v>39.260906713762395</v>
      </c>
      <c r="D231" s="1">
        <f t="shared" si="6"/>
        <v>0.11439328623760758</v>
      </c>
      <c r="E231" s="1">
        <f t="shared" si="7"/>
        <v>2.9052041822565816E-3</v>
      </c>
    </row>
    <row r="232" spans="1:5">
      <c r="A232" s="1">
        <v>38.4</v>
      </c>
      <c r="B232" s="1">
        <v>2.5</v>
      </c>
      <c r="C232" s="1">
        <f>$H$9+$H$8*B232</f>
        <v>39.260906713762395</v>
      </c>
      <c r="D232" s="1">
        <f t="shared" si="6"/>
        <v>0.86090671376239669</v>
      </c>
      <c r="E232" s="1">
        <f t="shared" si="7"/>
        <v>2.2419445670895748E-2</v>
      </c>
    </row>
    <row r="233" spans="1:5">
      <c r="A233" s="1">
        <v>38.6</v>
      </c>
      <c r="B233" s="1">
        <v>2.5</v>
      </c>
      <c r="C233" s="1">
        <f>$H$9+$H$8*B233</f>
        <v>39.260906713762395</v>
      </c>
      <c r="D233" s="1">
        <f t="shared" si="6"/>
        <v>0.66090671376239385</v>
      </c>
      <c r="E233" s="1">
        <f t="shared" si="7"/>
        <v>1.7121935589699322E-2</v>
      </c>
    </row>
    <row r="234" spans="1:5">
      <c r="A234" s="1">
        <v>39.299999999999997</v>
      </c>
      <c r="B234" s="1">
        <v>2.4</v>
      </c>
      <c r="C234" s="1">
        <f>$H$9+$H$8*B234</f>
        <v>39.712999641679808</v>
      </c>
      <c r="D234" s="1">
        <f t="shared" si="6"/>
        <v>0.41299964167981074</v>
      </c>
      <c r="E234" s="1">
        <f t="shared" si="7"/>
        <v>1.0508896734855236E-2</v>
      </c>
    </row>
    <row r="235" spans="1:5">
      <c r="A235" s="1">
        <v>42.3</v>
      </c>
      <c r="B235" s="1">
        <v>2.4</v>
      </c>
      <c r="C235" s="1">
        <f>$H$9+$H$8*B235</f>
        <v>39.712999641679808</v>
      </c>
      <c r="D235" s="1">
        <f t="shared" si="6"/>
        <v>2.5870003583201893</v>
      </c>
      <c r="E235" s="1">
        <f t="shared" si="7"/>
        <v>6.1158400905914644E-2</v>
      </c>
    </row>
    <row r="236" spans="1:5">
      <c r="A236" s="1">
        <v>37.6</v>
      </c>
      <c r="B236" s="1">
        <v>3.5</v>
      </c>
      <c r="C236" s="1">
        <f>$H$9+$H$8*B236</f>
        <v>34.739977434588305</v>
      </c>
      <c r="D236" s="1">
        <f t="shared" si="6"/>
        <v>2.8600225654116969</v>
      </c>
      <c r="E236" s="1">
        <f t="shared" si="7"/>
        <v>7.606442993116215E-2</v>
      </c>
    </row>
    <row r="237" spans="1:5">
      <c r="A237" s="1">
        <v>42.774299999999997</v>
      </c>
      <c r="B237" s="1">
        <v>2</v>
      </c>
      <c r="C237" s="1">
        <f>$H$9+$H$8*B237</f>
        <v>41.521371353349444</v>
      </c>
      <c r="D237" s="1">
        <f t="shared" si="6"/>
        <v>1.2529286466505525</v>
      </c>
      <c r="E237" s="1">
        <f t="shared" si="7"/>
        <v>2.9291622461397441E-2</v>
      </c>
    </row>
    <row r="238" spans="1:5">
      <c r="A238" s="1">
        <v>37.798900000000003</v>
      </c>
      <c r="B238" s="1">
        <v>2</v>
      </c>
      <c r="C238" s="1">
        <f>$H$9+$H$8*B238</f>
        <v>41.521371353349444</v>
      </c>
      <c r="D238" s="1">
        <f t="shared" si="6"/>
        <v>3.7224713533494409</v>
      </c>
      <c r="E238" s="1">
        <f t="shared" si="7"/>
        <v>9.8480943978513674E-2</v>
      </c>
    </row>
    <row r="239" spans="1:5">
      <c r="A239" s="1">
        <v>42.575000000000003</v>
      </c>
      <c r="B239" s="1">
        <v>2</v>
      </c>
      <c r="C239" s="1">
        <f>$H$9+$H$8*B239</f>
        <v>41.521371353349444</v>
      </c>
      <c r="D239" s="1">
        <f t="shared" si="6"/>
        <v>1.0536286466505587</v>
      </c>
      <c r="E239" s="1">
        <f t="shared" si="7"/>
        <v>2.474759005638423E-2</v>
      </c>
    </row>
    <row r="240" spans="1:5">
      <c r="A240" s="1">
        <v>34.1</v>
      </c>
      <c r="B240" s="1">
        <v>3</v>
      </c>
      <c r="C240" s="1">
        <f>$H$9+$H$8*B240</f>
        <v>37.000442074175353</v>
      </c>
      <c r="D240" s="1">
        <f t="shared" si="6"/>
        <v>2.900442074175352</v>
      </c>
      <c r="E240" s="1">
        <f t="shared" si="7"/>
        <v>8.5056952321857823E-2</v>
      </c>
    </row>
    <row r="241" spans="1:5">
      <c r="A241" s="1">
        <v>35</v>
      </c>
      <c r="B241" s="1">
        <v>3</v>
      </c>
      <c r="C241" s="1">
        <f>$H$9+$H$8*B241</f>
        <v>37.000442074175353</v>
      </c>
      <c r="D241" s="1">
        <f t="shared" si="6"/>
        <v>2.0004420741753535</v>
      </c>
      <c r="E241" s="1">
        <f t="shared" si="7"/>
        <v>5.7155487833581528E-2</v>
      </c>
    </row>
    <row r="242" spans="1:5">
      <c r="A242" s="1">
        <v>21.006</v>
      </c>
      <c r="B242" s="1">
        <v>6.8</v>
      </c>
      <c r="C242" s="1">
        <f>$H$9+$H$8*B242</f>
        <v>19.820910813313798</v>
      </c>
      <c r="D242" s="1">
        <f t="shared" si="6"/>
        <v>1.1850891866862021</v>
      </c>
      <c r="E242" s="1">
        <f t="shared" si="7"/>
        <v>5.6416699356669625E-2</v>
      </c>
    </row>
    <row r="243" spans="1:5">
      <c r="A243" s="1">
        <v>21.006</v>
      </c>
      <c r="B243" s="1">
        <v>6.8</v>
      </c>
      <c r="C243" s="1">
        <f>$H$9+$H$8*B243</f>
        <v>19.820910813313798</v>
      </c>
      <c r="D243" s="1">
        <f t="shared" si="6"/>
        <v>1.1850891866862021</v>
      </c>
      <c r="E243" s="1">
        <f t="shared" si="7"/>
        <v>5.6416699356669625E-2</v>
      </c>
    </row>
    <row r="244" spans="1:5">
      <c r="A244" s="1">
        <v>23.8</v>
      </c>
      <c r="B244" s="1">
        <v>6</v>
      </c>
      <c r="C244" s="1">
        <f>$H$9+$H$8*B244</f>
        <v>23.437654236653074</v>
      </c>
      <c r="D244" s="1">
        <f t="shared" si="6"/>
        <v>0.36234576334692647</v>
      </c>
      <c r="E244" s="1">
        <f t="shared" si="7"/>
        <v>1.5224611905333045E-2</v>
      </c>
    </row>
    <row r="245" spans="1:5">
      <c r="A245" s="1">
        <v>39.710299999999997</v>
      </c>
      <c r="B245" s="1">
        <v>3</v>
      </c>
      <c r="C245" s="1">
        <f>$H$9+$H$8*B245</f>
        <v>37.000442074175353</v>
      </c>
      <c r="D245" s="1">
        <f t="shared" si="6"/>
        <v>2.7098579258246431</v>
      </c>
      <c r="E245" s="1">
        <f t="shared" si="7"/>
        <v>6.8240681279784929E-2</v>
      </c>
    </row>
    <row r="246" spans="1:5">
      <c r="A246" s="1">
        <v>38.7896</v>
      </c>
      <c r="B246" s="1">
        <v>3</v>
      </c>
      <c r="C246" s="1">
        <f>$H$9+$H$8*B246</f>
        <v>37.000442074175353</v>
      </c>
      <c r="D246" s="1">
        <f t="shared" si="6"/>
        <v>1.7891579258246466</v>
      </c>
      <c r="E246" s="1">
        <f t="shared" si="7"/>
        <v>4.6124680992447632E-2</v>
      </c>
    </row>
    <row r="247" spans="1:5">
      <c r="A247" s="1">
        <v>35.540399999999998</v>
      </c>
      <c r="B247" s="1">
        <v>3</v>
      </c>
      <c r="C247" s="1">
        <f>$H$9+$H$8*B247</f>
        <v>37.000442074175353</v>
      </c>
      <c r="D247" s="1">
        <f t="shared" si="6"/>
        <v>1.4600420741753553</v>
      </c>
      <c r="E247" s="1">
        <f t="shared" si="7"/>
        <v>4.1081194195207574E-2</v>
      </c>
    </row>
    <row r="248" spans="1:5">
      <c r="A248" s="1">
        <v>35.460599999999999</v>
      </c>
      <c r="B248" s="1">
        <v>3</v>
      </c>
      <c r="C248" s="1">
        <f>$H$9+$H$8*B248</f>
        <v>37.000442074175353</v>
      </c>
      <c r="D248" s="1">
        <f t="shared" si="6"/>
        <v>1.539842074175354</v>
      </c>
      <c r="E248" s="1">
        <f t="shared" si="7"/>
        <v>4.3424027629971121E-2</v>
      </c>
    </row>
    <row r="249" spans="1:5">
      <c r="A249" s="1">
        <v>51.1</v>
      </c>
      <c r="B249" s="1">
        <v>3</v>
      </c>
      <c r="C249" s="1">
        <f>$H$9+$H$8*B249</f>
        <v>37.000442074175353</v>
      </c>
      <c r="D249" s="1">
        <f t="shared" si="6"/>
        <v>14.099557925824648</v>
      </c>
      <c r="E249" s="1">
        <f t="shared" si="7"/>
        <v>0.27592089874412223</v>
      </c>
    </row>
    <row r="250" spans="1:5">
      <c r="A250" s="1">
        <v>36.154800000000002</v>
      </c>
      <c r="B250" s="1">
        <v>3</v>
      </c>
      <c r="C250" s="1">
        <f>$H$9+$H$8*B250</f>
        <v>37.000442074175353</v>
      </c>
      <c r="D250" s="1">
        <f t="shared" si="6"/>
        <v>0.84564207417535187</v>
      </c>
      <c r="E250" s="1">
        <f t="shared" si="7"/>
        <v>2.3389482839770982E-2</v>
      </c>
    </row>
    <row r="251" spans="1:5">
      <c r="A251" s="1">
        <v>35.708100000000002</v>
      </c>
      <c r="B251" s="1">
        <v>3</v>
      </c>
      <c r="C251" s="1">
        <f>$H$9+$H$8*B251</f>
        <v>37.000442074175353</v>
      </c>
      <c r="D251" s="1">
        <f t="shared" si="6"/>
        <v>1.2923420741753517</v>
      </c>
      <c r="E251" s="1">
        <f t="shared" si="7"/>
        <v>3.6191846504724463E-2</v>
      </c>
    </row>
    <row r="252" spans="1:5">
      <c r="A252" s="1">
        <v>34.7288</v>
      </c>
      <c r="B252" s="1">
        <v>3</v>
      </c>
      <c r="C252" s="1">
        <f>$H$9+$H$8*B252</f>
        <v>37.000442074175353</v>
      </c>
      <c r="D252" s="1">
        <f t="shared" si="6"/>
        <v>2.2716420741753538</v>
      </c>
      <c r="E252" s="1">
        <f t="shared" si="7"/>
        <v>6.5410900295298252E-2</v>
      </c>
    </row>
    <row r="253" spans="1:5">
      <c r="A253" s="1">
        <v>34.285299999999999</v>
      </c>
      <c r="B253" s="1">
        <v>3</v>
      </c>
      <c r="C253" s="1">
        <f>$H$9+$H$8*B253</f>
        <v>37.000442074175353</v>
      </c>
      <c r="D253" s="1">
        <f t="shared" si="6"/>
        <v>2.715142074175354</v>
      </c>
      <c r="E253" s="1">
        <f t="shared" si="7"/>
        <v>7.9192600740706776E-2</v>
      </c>
    </row>
    <row r="254" spans="1:5">
      <c r="A254" s="1">
        <v>28.4</v>
      </c>
      <c r="B254" s="1">
        <v>4</v>
      </c>
      <c r="C254" s="1">
        <f>$H$9+$H$8*B254</f>
        <v>32.479512795001256</v>
      </c>
      <c r="D254" s="1">
        <f t="shared" si="6"/>
        <v>4.0795127950012571</v>
      </c>
      <c r="E254" s="1">
        <f t="shared" si="7"/>
        <v>0.14364481672539639</v>
      </c>
    </row>
    <row r="255" spans="1:5">
      <c r="A255" s="1">
        <v>27.9711</v>
      </c>
      <c r="B255" s="1">
        <v>4</v>
      </c>
      <c r="C255" s="1">
        <f>$H$9+$H$8*B255</f>
        <v>32.479512795001256</v>
      </c>
      <c r="D255" s="1">
        <f t="shared" si="6"/>
        <v>4.5084127950012558</v>
      </c>
      <c r="E255" s="1">
        <f t="shared" si="7"/>
        <v>0.16118110460444016</v>
      </c>
    </row>
    <row r="256" spans="1:5">
      <c r="A256" s="1">
        <v>47.9</v>
      </c>
      <c r="B256" s="1">
        <v>1.6</v>
      </c>
      <c r="C256" s="1">
        <f>$H$9+$H$8*B256</f>
        <v>43.32974306501908</v>
      </c>
      <c r="D256" s="1">
        <f t="shared" si="6"/>
        <v>4.5702569349809181</v>
      </c>
      <c r="E256" s="1">
        <f t="shared" si="7"/>
        <v>9.5412462108161136E-2</v>
      </c>
    </row>
    <row r="257" spans="1:5">
      <c r="A257" s="1">
        <v>48.9</v>
      </c>
      <c r="B257" s="1">
        <v>1.6</v>
      </c>
      <c r="C257" s="1">
        <f>$H$9+$H$8*B257</f>
        <v>43.32974306501908</v>
      </c>
      <c r="D257" s="1">
        <f t="shared" si="6"/>
        <v>5.5702569349809181</v>
      </c>
      <c r="E257" s="1">
        <f t="shared" si="7"/>
        <v>0.11391118476443596</v>
      </c>
    </row>
    <row r="258" spans="1:5">
      <c r="A258" s="1">
        <v>40.4</v>
      </c>
      <c r="B258" s="1">
        <v>3.6</v>
      </c>
      <c r="C258" s="1">
        <f>$H$9+$H$8*B258</f>
        <v>34.287884506670892</v>
      </c>
      <c r="D258" s="1">
        <f t="shared" si="6"/>
        <v>6.1121154933291066</v>
      </c>
      <c r="E258" s="1">
        <f t="shared" si="7"/>
        <v>0.15128998745864125</v>
      </c>
    </row>
    <row r="259" spans="1:5">
      <c r="A259" s="1">
        <v>40</v>
      </c>
      <c r="B259" s="1">
        <v>3.6</v>
      </c>
      <c r="C259" s="1">
        <f>$H$9+$H$8*B259</f>
        <v>34.287884506670892</v>
      </c>
      <c r="D259" s="1">
        <f t="shared" ref="D259:D322" si="8">ABS(A259-C259)</f>
        <v>5.7121154933291081</v>
      </c>
      <c r="E259" s="1">
        <f t="shared" ref="E259:E322" si="9">D259/A259</f>
        <v>0.14280288733322771</v>
      </c>
    </row>
    <row r="260" spans="1:5">
      <c r="A260" s="1">
        <v>33.799999999999997</v>
      </c>
      <c r="B260" s="1">
        <v>6.2</v>
      </c>
      <c r="C260" s="1">
        <f>$H$9+$H$8*B260</f>
        <v>22.533468380818253</v>
      </c>
      <c r="D260" s="1">
        <f t="shared" si="8"/>
        <v>11.266531619181745</v>
      </c>
      <c r="E260" s="1">
        <f t="shared" si="9"/>
        <v>0.33332933784561375</v>
      </c>
    </row>
    <row r="261" spans="1:5">
      <c r="A261" s="1">
        <v>35.200000000000003</v>
      </c>
      <c r="B261" s="1">
        <v>6.2</v>
      </c>
      <c r="C261" s="1">
        <f>$H$9+$H$8*B261</f>
        <v>22.533468380818253</v>
      </c>
      <c r="D261" s="1">
        <f t="shared" si="8"/>
        <v>12.66653161918175</v>
      </c>
      <c r="E261" s="1">
        <f t="shared" si="9"/>
        <v>0.3598446482722088</v>
      </c>
    </row>
    <row r="262" spans="1:5">
      <c r="A262" s="1">
        <v>51.9</v>
      </c>
      <c r="B262" s="1">
        <v>2.2000000000000002</v>
      </c>
      <c r="C262" s="1">
        <f>$H$9+$H$8*B262</f>
        <v>40.617185497514626</v>
      </c>
      <c r="D262" s="1">
        <f t="shared" si="8"/>
        <v>11.282814502485373</v>
      </c>
      <c r="E262" s="1">
        <f t="shared" si="9"/>
        <v>0.21739526979740603</v>
      </c>
    </row>
    <row r="263" spans="1:5">
      <c r="A263" s="1">
        <v>46.8</v>
      </c>
      <c r="B263" s="1">
        <v>2.2000000000000002</v>
      </c>
      <c r="C263" s="1">
        <f>$H$9+$H$8*B263</f>
        <v>40.617185497514626</v>
      </c>
      <c r="D263" s="1">
        <f t="shared" si="8"/>
        <v>6.1828145024853711</v>
      </c>
      <c r="E263" s="1">
        <f t="shared" si="9"/>
        <v>0.13211142099327716</v>
      </c>
    </row>
    <row r="264" spans="1:5">
      <c r="A264" s="1">
        <v>51.9</v>
      </c>
      <c r="B264" s="1">
        <v>2.2000000000000002</v>
      </c>
      <c r="C264" s="1">
        <f>$H$9+$H$8*B264</f>
        <v>40.617185497514626</v>
      </c>
      <c r="D264" s="1">
        <f t="shared" si="8"/>
        <v>11.282814502485373</v>
      </c>
      <c r="E264" s="1">
        <f t="shared" si="9"/>
        <v>0.21739526979740603</v>
      </c>
    </row>
    <row r="265" spans="1:5">
      <c r="A265" s="1">
        <v>40.1</v>
      </c>
      <c r="B265" s="1">
        <v>2.4</v>
      </c>
      <c r="C265" s="1">
        <f>$H$9+$H$8*B265</f>
        <v>39.712999641679808</v>
      </c>
      <c r="D265" s="1">
        <f t="shared" si="8"/>
        <v>0.38700035832019353</v>
      </c>
      <c r="E265" s="1">
        <f t="shared" si="9"/>
        <v>9.6508817536207856E-3</v>
      </c>
    </row>
    <row r="266" spans="1:5">
      <c r="A266" s="1">
        <v>36.5</v>
      </c>
      <c r="B266" s="1">
        <v>2.7</v>
      </c>
      <c r="C266" s="1">
        <f>$H$9+$H$8*B266</f>
        <v>38.356720857927577</v>
      </c>
      <c r="D266" s="1">
        <f t="shared" si="8"/>
        <v>1.8567208579275771</v>
      </c>
      <c r="E266" s="1">
        <f t="shared" si="9"/>
        <v>5.0869064600755541E-2</v>
      </c>
    </row>
    <row r="267" spans="1:5">
      <c r="A267" s="1">
        <v>37.6</v>
      </c>
      <c r="B267" s="1">
        <v>3.5</v>
      </c>
      <c r="C267" s="1">
        <f>$H$9+$H$8*B267</f>
        <v>34.739977434588305</v>
      </c>
      <c r="D267" s="1">
        <f t="shared" si="8"/>
        <v>2.8600225654116969</v>
      </c>
      <c r="E267" s="1">
        <f t="shared" si="9"/>
        <v>7.606442993116215E-2</v>
      </c>
    </row>
    <row r="268" spans="1:5">
      <c r="A268" s="1">
        <v>34.700000000000003</v>
      </c>
      <c r="B268" s="1">
        <v>3.5</v>
      </c>
      <c r="C268" s="1">
        <f>$H$9+$H$8*B268</f>
        <v>34.739977434588305</v>
      </c>
      <c r="D268" s="1">
        <f t="shared" si="8"/>
        <v>3.9977434588301719E-2</v>
      </c>
      <c r="E268" s="1">
        <f t="shared" si="9"/>
        <v>1.1520874521124414E-3</v>
      </c>
    </row>
    <row r="269" spans="1:5">
      <c r="A269" s="1">
        <v>34.5</v>
      </c>
      <c r="B269" s="1">
        <v>5.7</v>
      </c>
      <c r="C269" s="1">
        <f>$H$9+$H$8*B269</f>
        <v>24.793933020405298</v>
      </c>
      <c r="D269" s="1">
        <f t="shared" si="8"/>
        <v>9.7060669795947021</v>
      </c>
      <c r="E269" s="1">
        <f t="shared" si="9"/>
        <v>0.28133527477086095</v>
      </c>
    </row>
    <row r="270" spans="1:5">
      <c r="A270" s="1">
        <v>33.6</v>
      </c>
      <c r="B270" s="1">
        <v>5.7</v>
      </c>
      <c r="C270" s="1">
        <f>$H$9+$H$8*B270</f>
        <v>24.793933020405298</v>
      </c>
      <c r="D270" s="1">
        <f t="shared" si="8"/>
        <v>8.8060669795947035</v>
      </c>
      <c r="E270" s="1">
        <f t="shared" si="9"/>
        <v>0.26208532677365187</v>
      </c>
    </row>
    <row r="271" spans="1:5">
      <c r="A271" s="1">
        <v>30.1</v>
      </c>
      <c r="B271" s="1">
        <v>6.1</v>
      </c>
      <c r="C271" s="1">
        <f>$H$9+$H$8*B271</f>
        <v>22.985561308735665</v>
      </c>
      <c r="D271" s="1">
        <f t="shared" si="8"/>
        <v>7.1144386912643363</v>
      </c>
      <c r="E271" s="1">
        <f t="shared" si="9"/>
        <v>0.23636008941077527</v>
      </c>
    </row>
    <row r="272" spans="1:5">
      <c r="A272" s="1">
        <v>26</v>
      </c>
      <c r="B272" s="1">
        <v>6.1</v>
      </c>
      <c r="C272" s="1">
        <f>$H$9+$H$8*B272</f>
        <v>22.985561308735665</v>
      </c>
      <c r="D272" s="1">
        <f t="shared" si="8"/>
        <v>3.0144386912643348</v>
      </c>
      <c r="E272" s="1">
        <f t="shared" si="9"/>
        <v>0.11593994966401287</v>
      </c>
    </row>
    <row r="273" spans="1:5">
      <c r="A273" s="1">
        <v>47.327800000000003</v>
      </c>
      <c r="B273" s="1">
        <v>2</v>
      </c>
      <c r="C273" s="1">
        <f>$H$9+$H$8*B273</f>
        <v>41.521371353349444</v>
      </c>
      <c r="D273" s="1">
        <f t="shared" si="8"/>
        <v>5.8064286466505592</v>
      </c>
      <c r="E273" s="1">
        <f t="shared" si="9"/>
        <v>0.122685369838669</v>
      </c>
    </row>
    <row r="274" spans="1:5">
      <c r="A274" s="1">
        <v>49.3</v>
      </c>
      <c r="B274" s="1">
        <v>2</v>
      </c>
      <c r="C274" s="1">
        <f>$H$9+$H$8*B274</f>
        <v>41.521371353349444</v>
      </c>
      <c r="D274" s="1">
        <f t="shared" si="8"/>
        <v>7.778628646650553</v>
      </c>
      <c r="E274" s="1">
        <f t="shared" si="9"/>
        <v>0.15778151413084288</v>
      </c>
    </row>
    <row r="275" spans="1:5">
      <c r="A275" s="1">
        <v>43.5</v>
      </c>
      <c r="B275" s="1">
        <v>2.4</v>
      </c>
      <c r="C275" s="1">
        <f>$H$9+$H$8*B275</f>
        <v>39.712999641679808</v>
      </c>
      <c r="D275" s="1">
        <f t="shared" si="8"/>
        <v>3.7870003583201921</v>
      </c>
      <c r="E275" s="1">
        <f t="shared" si="9"/>
        <v>8.7057479501613605E-2</v>
      </c>
    </row>
    <row r="276" spans="1:5">
      <c r="A276" s="1">
        <v>43.3</v>
      </c>
      <c r="B276" s="1">
        <v>2.4</v>
      </c>
      <c r="C276" s="1">
        <f>$H$9+$H$8*B276</f>
        <v>39.712999641679808</v>
      </c>
      <c r="D276" s="1">
        <f t="shared" si="8"/>
        <v>3.5870003583201893</v>
      </c>
      <c r="E276" s="1">
        <f t="shared" si="9"/>
        <v>8.284065492656327E-2</v>
      </c>
    </row>
    <row r="277" spans="1:5">
      <c r="A277" s="1">
        <v>35.5</v>
      </c>
      <c r="B277" s="1">
        <v>3.5</v>
      </c>
      <c r="C277" s="1">
        <f>$H$9+$H$8*B277</f>
        <v>34.739977434588305</v>
      </c>
      <c r="D277" s="1">
        <f t="shared" si="8"/>
        <v>0.76002256541169544</v>
      </c>
      <c r="E277" s="1">
        <f t="shared" si="9"/>
        <v>2.1409086349625222E-2</v>
      </c>
    </row>
    <row r="278" spans="1:5">
      <c r="A278" s="1">
        <v>39.9</v>
      </c>
      <c r="B278" s="1">
        <v>3.5</v>
      </c>
      <c r="C278" s="1">
        <f>$H$9+$H$8*B278</f>
        <v>34.739977434588305</v>
      </c>
      <c r="D278" s="1">
        <f t="shared" si="8"/>
        <v>5.160022565411694</v>
      </c>
      <c r="E278" s="1">
        <f t="shared" si="9"/>
        <v>0.12932387381984195</v>
      </c>
    </row>
    <row r="279" spans="1:5">
      <c r="A279" s="1">
        <v>65</v>
      </c>
      <c r="B279" s="1">
        <v>1.3</v>
      </c>
      <c r="C279" s="1">
        <f>$H$9+$H$8*B279</f>
        <v>44.686021848771311</v>
      </c>
      <c r="D279" s="1">
        <f t="shared" si="8"/>
        <v>20.313978151228689</v>
      </c>
      <c r="E279" s="1">
        <f t="shared" si="9"/>
        <v>0.31252274078813369</v>
      </c>
    </row>
    <row r="280" spans="1:5">
      <c r="A280" s="1">
        <v>62.267400000000002</v>
      </c>
      <c r="B280" s="1">
        <v>1.3</v>
      </c>
      <c r="C280" s="1">
        <f>$H$9+$H$8*B280</f>
        <v>44.686021848771311</v>
      </c>
      <c r="D280" s="1">
        <f t="shared" si="8"/>
        <v>17.581378151228691</v>
      </c>
      <c r="E280" s="1">
        <f t="shared" si="9"/>
        <v>0.282352854804098</v>
      </c>
    </row>
    <row r="281" spans="1:5">
      <c r="A281" s="1">
        <v>61.2</v>
      </c>
      <c r="B281" s="1">
        <v>1.3</v>
      </c>
      <c r="C281" s="1">
        <f>$H$9+$H$8*B281</f>
        <v>44.686021848771311</v>
      </c>
      <c r="D281" s="1">
        <f t="shared" si="8"/>
        <v>16.513978151228692</v>
      </c>
      <c r="E281" s="1">
        <f t="shared" si="9"/>
        <v>0.26983624430112241</v>
      </c>
    </row>
    <row r="282" spans="1:5">
      <c r="A282" s="1">
        <v>50.4</v>
      </c>
      <c r="B282" s="1">
        <v>1.6</v>
      </c>
      <c r="C282" s="1">
        <f>$H$9+$H$8*B282</f>
        <v>43.32974306501908</v>
      </c>
      <c r="D282" s="1">
        <f t="shared" si="8"/>
        <v>7.0702569349809181</v>
      </c>
      <c r="E282" s="1">
        <f t="shared" si="9"/>
        <v>0.14028287569406583</v>
      </c>
    </row>
    <row r="283" spans="1:5">
      <c r="A283" s="1">
        <v>48.2</v>
      </c>
      <c r="B283" s="1">
        <v>1.6</v>
      </c>
      <c r="C283" s="1">
        <f>$H$9+$H$8*B283</f>
        <v>43.32974306501908</v>
      </c>
      <c r="D283" s="1">
        <f t="shared" si="8"/>
        <v>4.8702569349809224</v>
      </c>
      <c r="E283" s="1">
        <f t="shared" si="9"/>
        <v>0.10104267499960419</v>
      </c>
    </row>
    <row r="284" spans="1:5">
      <c r="A284" s="1">
        <v>50.820500000000003</v>
      </c>
      <c r="B284" s="1">
        <v>1.6</v>
      </c>
      <c r="C284" s="1">
        <f>$H$9+$H$8*B284</f>
        <v>43.32974306501908</v>
      </c>
      <c r="D284" s="1">
        <f t="shared" si="8"/>
        <v>7.4907569349809222</v>
      </c>
      <c r="E284" s="1">
        <f t="shared" si="9"/>
        <v>0.14739636436046324</v>
      </c>
    </row>
    <row r="285" spans="1:5">
      <c r="A285" s="1">
        <v>47.296399999999998</v>
      </c>
      <c r="B285" s="1">
        <v>2</v>
      </c>
      <c r="C285" s="1">
        <f>$H$9+$H$8*B285</f>
        <v>41.521371353349444</v>
      </c>
      <c r="D285" s="1">
        <f t="shared" si="8"/>
        <v>5.7750286466505543</v>
      </c>
      <c r="E285" s="1">
        <f t="shared" si="9"/>
        <v>0.12210292213890601</v>
      </c>
    </row>
    <row r="286" spans="1:5">
      <c r="A286" s="1">
        <v>50.9</v>
      </c>
      <c r="B286" s="1">
        <v>2</v>
      </c>
      <c r="C286" s="1">
        <f>$H$9+$H$8*B286</f>
        <v>41.521371353349444</v>
      </c>
      <c r="D286" s="1">
        <f t="shared" si="8"/>
        <v>9.3786286466505544</v>
      </c>
      <c r="E286" s="1">
        <f t="shared" si="9"/>
        <v>0.18425596555305609</v>
      </c>
    </row>
    <row r="287" spans="1:5">
      <c r="A287" s="1">
        <v>47.4</v>
      </c>
      <c r="B287" s="1">
        <v>2</v>
      </c>
      <c r="C287" s="1">
        <f>$H$9+$H$8*B287</f>
        <v>41.521371353349444</v>
      </c>
      <c r="D287" s="1">
        <f t="shared" si="8"/>
        <v>5.8786286466505544</v>
      </c>
      <c r="E287" s="1">
        <f t="shared" si="9"/>
        <v>0.12402170140612985</v>
      </c>
    </row>
    <row r="288" spans="1:5">
      <c r="A288" s="1">
        <v>44.344000000000001</v>
      </c>
      <c r="B288" s="1">
        <v>2.4</v>
      </c>
      <c r="C288" s="1">
        <f>$H$9+$H$8*B288</f>
        <v>39.712999641679808</v>
      </c>
      <c r="D288" s="1">
        <f t="shared" si="8"/>
        <v>4.6310003583201933</v>
      </c>
      <c r="E288" s="1">
        <f t="shared" si="9"/>
        <v>0.1044335278351117</v>
      </c>
    </row>
    <row r="289" spans="1:5">
      <c r="A289" s="1">
        <v>44.6</v>
      </c>
      <c r="B289" s="1">
        <v>2.4</v>
      </c>
      <c r="C289" s="1">
        <f>$H$9+$H$8*B289</f>
        <v>39.712999641679808</v>
      </c>
      <c r="D289" s="1">
        <f t="shared" si="8"/>
        <v>4.8870003583201935</v>
      </c>
      <c r="E289" s="1">
        <f t="shared" si="9"/>
        <v>0.10957399906547519</v>
      </c>
    </row>
    <row r="290" spans="1:5">
      <c r="A290" s="1">
        <v>50.2669</v>
      </c>
      <c r="B290" s="1">
        <v>1.6</v>
      </c>
      <c r="C290" s="1">
        <f>$H$9+$H$8*B290</f>
        <v>43.32974306501908</v>
      </c>
      <c r="D290" s="1">
        <f t="shared" si="8"/>
        <v>6.9371569349809192</v>
      </c>
      <c r="E290" s="1">
        <f t="shared" si="9"/>
        <v>0.13800646021499077</v>
      </c>
    </row>
    <row r="291" spans="1:5">
      <c r="A291" s="1">
        <v>48.318800000000003</v>
      </c>
      <c r="B291" s="1">
        <v>1.6</v>
      </c>
      <c r="C291" s="1">
        <f>$H$9+$H$8*B291</f>
        <v>43.32974306501908</v>
      </c>
      <c r="D291" s="1">
        <f t="shared" si="8"/>
        <v>4.9890569349809226</v>
      </c>
      <c r="E291" s="1">
        <f t="shared" si="9"/>
        <v>0.10325291470361272</v>
      </c>
    </row>
    <row r="292" spans="1:5">
      <c r="A292" s="1">
        <v>35.349400000000003</v>
      </c>
      <c r="B292" s="1">
        <v>3.5</v>
      </c>
      <c r="C292" s="1">
        <f>$H$9+$H$8*B292</f>
        <v>34.739977434588305</v>
      </c>
      <c r="D292" s="1">
        <f t="shared" si="8"/>
        <v>0.60942256541169826</v>
      </c>
      <c r="E292" s="1">
        <f t="shared" si="9"/>
        <v>1.7239969148322126E-2</v>
      </c>
    </row>
    <row r="293" spans="1:5">
      <c r="A293" s="1">
        <v>47.408099999999997</v>
      </c>
      <c r="B293" s="1">
        <v>2.4</v>
      </c>
      <c r="C293" s="1">
        <f>$H$9+$H$8*B293</f>
        <v>39.712999641679808</v>
      </c>
      <c r="D293" s="1">
        <f t="shared" si="8"/>
        <v>7.6951003583201896</v>
      </c>
      <c r="E293" s="1">
        <f t="shared" si="9"/>
        <v>0.16231615184578563</v>
      </c>
    </row>
    <row r="294" spans="1:5">
      <c r="A294" s="1">
        <v>46.624000000000002</v>
      </c>
      <c r="B294" s="1">
        <v>2</v>
      </c>
      <c r="C294" s="1">
        <f>$H$9+$H$8*B294</f>
        <v>41.521371353349444</v>
      </c>
      <c r="D294" s="1">
        <f t="shared" si="8"/>
        <v>5.1026286466505582</v>
      </c>
      <c r="E294" s="1">
        <f t="shared" si="9"/>
        <v>0.1094421037802539</v>
      </c>
    </row>
    <row r="295" spans="1:5">
      <c r="A295" s="1">
        <v>46.438699999999997</v>
      </c>
      <c r="B295" s="1">
        <v>2</v>
      </c>
      <c r="C295" s="1">
        <f>$H$9+$H$8*B295</f>
        <v>41.521371353349444</v>
      </c>
      <c r="D295" s="1">
        <f t="shared" si="8"/>
        <v>4.917328646650553</v>
      </c>
      <c r="E295" s="1">
        <f t="shared" si="9"/>
        <v>0.10588859392382977</v>
      </c>
    </row>
    <row r="296" spans="1:5">
      <c r="A296" s="1">
        <v>40.187600000000003</v>
      </c>
      <c r="B296" s="1">
        <v>2.5</v>
      </c>
      <c r="C296" s="1">
        <f>$H$9+$H$8*B296</f>
        <v>39.260906713762395</v>
      </c>
      <c r="D296" s="1">
        <f t="shared" si="8"/>
        <v>0.92669328623760805</v>
      </c>
      <c r="E296" s="1">
        <f t="shared" si="9"/>
        <v>2.3059184580258785E-2</v>
      </c>
    </row>
    <row r="297" spans="1:5">
      <c r="A297" s="1">
        <v>40.887300000000003</v>
      </c>
      <c r="B297" s="1">
        <v>2.5</v>
      </c>
      <c r="C297" s="1">
        <f>$H$9+$H$8*B297</f>
        <v>39.260906713762395</v>
      </c>
      <c r="D297" s="1">
        <f t="shared" si="8"/>
        <v>1.626393286237608</v>
      </c>
      <c r="E297" s="1">
        <f t="shared" si="9"/>
        <v>3.9777468461786619E-2</v>
      </c>
    </row>
    <row r="298" spans="1:5">
      <c r="A298" s="1">
        <v>35.799999999999997</v>
      </c>
      <c r="B298" s="1">
        <v>3</v>
      </c>
      <c r="C298" s="1">
        <f>$H$9+$H$8*B298</f>
        <v>37.000442074175353</v>
      </c>
      <c r="D298" s="1">
        <f t="shared" si="8"/>
        <v>1.2004420741753563</v>
      </c>
      <c r="E298" s="1">
        <f t="shared" si="9"/>
        <v>3.353190151327811E-2</v>
      </c>
    </row>
    <row r="299" spans="1:5">
      <c r="A299" s="1">
        <v>35.731099999999998</v>
      </c>
      <c r="B299" s="1">
        <v>3</v>
      </c>
      <c r="C299" s="1">
        <f>$H$9+$H$8*B299</f>
        <v>37.000442074175353</v>
      </c>
      <c r="D299" s="1">
        <f t="shared" si="8"/>
        <v>1.2693420741753556</v>
      </c>
      <c r="E299" s="1">
        <f t="shared" si="9"/>
        <v>3.5524852976128798E-2</v>
      </c>
    </row>
    <row r="300" spans="1:5">
      <c r="A300" s="1">
        <v>35.9</v>
      </c>
      <c r="B300" s="1">
        <v>3.5</v>
      </c>
      <c r="C300" s="1">
        <f>$H$9+$H$8*B300</f>
        <v>34.739977434588305</v>
      </c>
      <c r="D300" s="1">
        <f t="shared" si="8"/>
        <v>1.160022565411694</v>
      </c>
      <c r="E300" s="1">
        <f t="shared" si="9"/>
        <v>3.2312606278877269E-2</v>
      </c>
    </row>
    <row r="301" spans="1:5">
      <c r="A301" s="1">
        <v>34.9</v>
      </c>
      <c r="B301" s="1">
        <v>3</v>
      </c>
      <c r="C301" s="1">
        <f>$H$9+$H$8*B301</f>
        <v>37.000442074175353</v>
      </c>
      <c r="D301" s="1">
        <f t="shared" si="8"/>
        <v>2.1004420741753549</v>
      </c>
      <c r="E301" s="1">
        <f t="shared" si="9"/>
        <v>6.0184586652588967E-2</v>
      </c>
    </row>
    <row r="302" spans="1:5">
      <c r="A302" s="1">
        <v>33.9</v>
      </c>
      <c r="B302" s="1">
        <v>3.5</v>
      </c>
      <c r="C302" s="1">
        <f>$H$9+$H$8*B302</f>
        <v>34.739977434588305</v>
      </c>
      <c r="D302" s="1">
        <f t="shared" si="8"/>
        <v>0.83997743458830598</v>
      </c>
      <c r="E302" s="1">
        <f t="shared" si="9"/>
        <v>2.4778095415584248E-2</v>
      </c>
    </row>
    <row r="303" spans="1:5">
      <c r="A303" s="1">
        <v>34.6</v>
      </c>
      <c r="B303" s="1">
        <v>3.5</v>
      </c>
      <c r="C303" s="1">
        <f>$H$9+$H$8*B303</f>
        <v>34.739977434588305</v>
      </c>
      <c r="D303" s="1">
        <f t="shared" si="8"/>
        <v>0.13997743458830314</v>
      </c>
      <c r="E303" s="1">
        <f t="shared" si="9"/>
        <v>4.0455905950376632E-3</v>
      </c>
    </row>
    <row r="304" spans="1:5">
      <c r="A304" s="1">
        <v>26.6722</v>
      </c>
      <c r="B304" s="1">
        <v>6.3</v>
      </c>
      <c r="C304" s="1">
        <f>$H$9+$H$8*B304</f>
        <v>22.081375452900847</v>
      </c>
      <c r="D304" s="1">
        <f t="shared" si="8"/>
        <v>4.5908245470991531</v>
      </c>
      <c r="E304" s="1">
        <f t="shared" si="9"/>
        <v>0.17212020557356172</v>
      </c>
    </row>
    <row r="305" spans="1:5">
      <c r="A305" s="1">
        <v>29.2</v>
      </c>
      <c r="B305" s="1">
        <v>5.5</v>
      </c>
      <c r="C305" s="1">
        <f>$H$9+$H$8*B305</f>
        <v>25.69811887624012</v>
      </c>
      <c r="D305" s="1">
        <f t="shared" si="8"/>
        <v>3.5018811237598797</v>
      </c>
      <c r="E305" s="1">
        <f t="shared" si="9"/>
        <v>0.11992743574520136</v>
      </c>
    </row>
    <row r="306" spans="1:5">
      <c r="A306" s="1">
        <v>23.9</v>
      </c>
      <c r="B306" s="1">
        <v>5.5</v>
      </c>
      <c r="C306" s="1">
        <f>$H$9+$H$8*B306</f>
        <v>25.69811887624012</v>
      </c>
      <c r="D306" s="1">
        <f t="shared" si="8"/>
        <v>1.798118876240121</v>
      </c>
      <c r="E306" s="1">
        <f t="shared" si="9"/>
        <v>7.5235099424272853E-2</v>
      </c>
    </row>
    <row r="307" spans="1:5">
      <c r="A307" s="1">
        <v>24.7</v>
      </c>
      <c r="B307" s="1">
        <v>6.3</v>
      </c>
      <c r="C307" s="1">
        <f>$H$9+$H$8*B307</f>
        <v>22.081375452900847</v>
      </c>
      <c r="D307" s="1">
        <f t="shared" si="8"/>
        <v>2.6186245470991523</v>
      </c>
      <c r="E307" s="1">
        <f t="shared" si="9"/>
        <v>0.10601718814166608</v>
      </c>
    </row>
    <row r="308" spans="1:5">
      <c r="A308" s="1">
        <v>23.4</v>
      </c>
      <c r="B308" s="1">
        <v>6</v>
      </c>
      <c r="C308" s="1">
        <f>$H$9+$H$8*B308</f>
        <v>23.437654236653074</v>
      </c>
      <c r="D308" s="1">
        <f t="shared" si="8"/>
        <v>3.7654236653075657E-2</v>
      </c>
      <c r="E308" s="1">
        <f t="shared" si="9"/>
        <v>1.6091554125246008E-3</v>
      </c>
    </row>
    <row r="309" spans="1:5">
      <c r="A309" s="1">
        <v>29</v>
      </c>
      <c r="B309" s="1">
        <v>5.5</v>
      </c>
      <c r="C309" s="1">
        <f>$H$9+$H$8*B309</f>
        <v>25.69811887624012</v>
      </c>
      <c r="D309" s="1">
        <f t="shared" si="8"/>
        <v>3.3018811237598804</v>
      </c>
      <c r="E309" s="1">
        <f t="shared" si="9"/>
        <v>0.11385796978482346</v>
      </c>
    </row>
    <row r="310" spans="1:5">
      <c r="A310" s="1">
        <v>24.8202</v>
      </c>
      <c r="B310" s="1">
        <v>6.3</v>
      </c>
      <c r="C310" s="1">
        <f>$H$9+$H$8*B310</f>
        <v>22.081375452900847</v>
      </c>
      <c r="D310" s="1">
        <f t="shared" si="8"/>
        <v>2.7388245470991528</v>
      </c>
      <c r="E310" s="1">
        <f t="shared" si="9"/>
        <v>0.11034659459227375</v>
      </c>
    </row>
    <row r="311" spans="1:5">
      <c r="A311" s="1">
        <v>42.936300000000003</v>
      </c>
      <c r="B311" s="1">
        <v>2</v>
      </c>
      <c r="C311" s="1">
        <f>$H$9+$H$8*B311</f>
        <v>41.521371353349444</v>
      </c>
      <c r="D311" s="1">
        <f t="shared" si="8"/>
        <v>1.4149286466505586</v>
      </c>
      <c r="E311" s="1">
        <f t="shared" si="9"/>
        <v>3.2954135466972199E-2</v>
      </c>
    </row>
    <row r="312" spans="1:5">
      <c r="A312" s="1">
        <v>42.457900000000002</v>
      </c>
      <c r="B312" s="1">
        <v>2</v>
      </c>
      <c r="C312" s="1">
        <f>$H$9+$H$8*B312</f>
        <v>41.521371353349444</v>
      </c>
      <c r="D312" s="1">
        <f t="shared" si="8"/>
        <v>0.93652864665055802</v>
      </c>
      <c r="E312" s="1">
        <f t="shared" si="9"/>
        <v>2.2057818371859134E-2</v>
      </c>
    </row>
    <row r="313" spans="1:5">
      <c r="A313" s="1">
        <v>34.9</v>
      </c>
      <c r="B313" s="1">
        <v>2</v>
      </c>
      <c r="C313" s="1">
        <f>$H$9+$H$8*B313</f>
        <v>41.521371353349444</v>
      </c>
      <c r="D313" s="1">
        <f t="shared" si="8"/>
        <v>6.6213713533494456</v>
      </c>
      <c r="E313" s="1">
        <f t="shared" si="9"/>
        <v>0.18972410754582938</v>
      </c>
    </row>
    <row r="314" spans="1:5">
      <c r="A314" s="1">
        <v>38.876899999999999</v>
      </c>
      <c r="B314" s="1">
        <v>2.4</v>
      </c>
      <c r="C314" s="1">
        <f>$H$9+$H$8*B314</f>
        <v>39.712999641679808</v>
      </c>
      <c r="D314" s="1">
        <f t="shared" si="8"/>
        <v>0.83609964167980877</v>
      </c>
      <c r="E314" s="1">
        <f t="shared" si="9"/>
        <v>2.1506335167665345E-2</v>
      </c>
    </row>
    <row r="315" spans="1:5">
      <c r="A315" s="1">
        <v>40.370600000000003</v>
      </c>
      <c r="B315" s="1">
        <v>2.4</v>
      </c>
      <c r="C315" s="1">
        <f>$H$9+$H$8*B315</f>
        <v>39.712999641679808</v>
      </c>
      <c r="D315" s="1">
        <f t="shared" si="8"/>
        <v>0.65760035832019526</v>
      </c>
      <c r="E315" s="1">
        <f t="shared" si="9"/>
        <v>1.6289090534205467E-2</v>
      </c>
    </row>
    <row r="316" spans="1:5">
      <c r="A316" s="1">
        <v>30.6</v>
      </c>
      <c r="B316" s="1">
        <v>2</v>
      </c>
      <c r="C316" s="1">
        <f>$H$9+$H$8*B316</f>
        <v>41.521371353349444</v>
      </c>
      <c r="D316" s="1">
        <f t="shared" si="8"/>
        <v>10.921371353349443</v>
      </c>
      <c r="E316" s="1">
        <f t="shared" si="9"/>
        <v>0.35690756056697526</v>
      </c>
    </row>
    <row r="317" spans="1:5">
      <c r="A317" s="1">
        <v>31.1</v>
      </c>
      <c r="B317" s="1">
        <v>2</v>
      </c>
      <c r="C317" s="1">
        <f>$H$9+$H$8*B317</f>
        <v>41.521371353349444</v>
      </c>
      <c r="D317" s="1">
        <f t="shared" si="8"/>
        <v>10.421371353349443</v>
      </c>
      <c r="E317" s="1">
        <f t="shared" si="9"/>
        <v>0.33509232647425857</v>
      </c>
    </row>
    <row r="318" spans="1:5">
      <c r="A318" s="1">
        <v>47.9</v>
      </c>
      <c r="B318" s="1">
        <v>1.6</v>
      </c>
      <c r="C318" s="1">
        <f>$H$9+$H$8*B318</f>
        <v>43.32974306501908</v>
      </c>
      <c r="D318" s="1">
        <f t="shared" si="8"/>
        <v>4.5702569349809181</v>
      </c>
      <c r="E318" s="1">
        <f t="shared" si="9"/>
        <v>9.5412462108161136E-2</v>
      </c>
    </row>
    <row r="319" spans="1:5">
      <c r="A319" s="1">
        <v>48.9</v>
      </c>
      <c r="B319" s="1">
        <v>1.6</v>
      </c>
      <c r="C319" s="1">
        <f>$H$9+$H$8*B319</f>
        <v>43.32974306501908</v>
      </c>
      <c r="D319" s="1">
        <f t="shared" si="8"/>
        <v>5.5702569349809181</v>
      </c>
      <c r="E319" s="1">
        <f t="shared" si="9"/>
        <v>0.11391118476443596</v>
      </c>
    </row>
    <row r="320" spans="1:5">
      <c r="A320" s="1">
        <v>42.8</v>
      </c>
      <c r="B320" s="1">
        <v>2.4</v>
      </c>
      <c r="C320" s="1">
        <f>$H$9+$H$8*B320</f>
        <v>39.712999641679808</v>
      </c>
      <c r="D320" s="1">
        <f t="shared" si="8"/>
        <v>3.0870003583201893</v>
      </c>
      <c r="E320" s="1">
        <f t="shared" si="9"/>
        <v>7.2126176596266106E-2</v>
      </c>
    </row>
    <row r="321" spans="1:5">
      <c r="A321" s="1">
        <v>46.9</v>
      </c>
      <c r="B321" s="1">
        <v>2.4</v>
      </c>
      <c r="C321" s="1">
        <f>$H$9+$H$8*B321</f>
        <v>39.712999641679808</v>
      </c>
      <c r="D321" s="1">
        <f t="shared" si="8"/>
        <v>7.1870003583201907</v>
      </c>
      <c r="E321" s="1">
        <f t="shared" si="9"/>
        <v>0.15324094580640066</v>
      </c>
    </row>
    <row r="322" spans="1:5">
      <c r="A322" s="1">
        <v>42.6</v>
      </c>
      <c r="B322" s="1">
        <v>2.4</v>
      </c>
      <c r="C322" s="1">
        <f>$H$9+$H$8*B322</f>
        <v>39.712999641679808</v>
      </c>
      <c r="D322" s="1">
        <f t="shared" si="8"/>
        <v>2.8870003583201935</v>
      </c>
      <c r="E322" s="1">
        <f t="shared" si="9"/>
        <v>6.7769961462915335E-2</v>
      </c>
    </row>
    <row r="323" spans="1:5">
      <c r="A323" s="1">
        <v>46.8</v>
      </c>
      <c r="B323" s="1">
        <v>2.4</v>
      </c>
      <c r="C323" s="1">
        <f>$H$9+$H$8*B323</f>
        <v>39.712999641679808</v>
      </c>
      <c r="D323" s="1">
        <f t="shared" ref="D323:D386" si="10">ABS(A323-C323)</f>
        <v>7.0870003583201893</v>
      </c>
      <c r="E323" s="1">
        <f t="shared" ref="E323:E386" si="11">D323/A323</f>
        <v>0.15143163158803824</v>
      </c>
    </row>
    <row r="324" spans="1:5">
      <c r="A324" s="1">
        <v>40.299999999999997</v>
      </c>
      <c r="B324" s="1">
        <v>3.5</v>
      </c>
      <c r="C324" s="1">
        <f>$H$9+$H$8*B324</f>
        <v>34.739977434588305</v>
      </c>
      <c r="D324" s="1">
        <f t="shared" si="10"/>
        <v>5.5600225654116926</v>
      </c>
      <c r="E324" s="1">
        <f t="shared" si="11"/>
        <v>0.13796582048167971</v>
      </c>
    </row>
    <row r="325" spans="1:5">
      <c r="A325" s="1">
        <v>41.2</v>
      </c>
      <c r="B325" s="1">
        <v>3.5</v>
      </c>
      <c r="C325" s="1">
        <f>$H$9+$H$8*B325</f>
        <v>34.739977434588305</v>
      </c>
      <c r="D325" s="1">
        <f t="shared" si="10"/>
        <v>6.4600225654116983</v>
      </c>
      <c r="E325" s="1">
        <f t="shared" si="11"/>
        <v>0.1567966642090218</v>
      </c>
    </row>
    <row r="326" spans="1:5">
      <c r="A326" s="1">
        <v>35.6</v>
      </c>
      <c r="B326" s="1">
        <v>3.6</v>
      </c>
      <c r="C326" s="1">
        <f>$H$9+$H$8*B326</f>
        <v>34.287884506670892</v>
      </c>
      <c r="D326" s="1">
        <f t="shared" si="10"/>
        <v>1.3121154933291095</v>
      </c>
      <c r="E326" s="1">
        <f t="shared" si="11"/>
        <v>3.6857176778907569E-2</v>
      </c>
    </row>
    <row r="327" spans="1:5">
      <c r="A327" s="1">
        <v>31</v>
      </c>
      <c r="B327" s="1">
        <v>3.6</v>
      </c>
      <c r="C327" s="1">
        <f>$H$9+$H$8*B327</f>
        <v>34.287884506670892</v>
      </c>
      <c r="D327" s="1">
        <f t="shared" si="10"/>
        <v>3.2878845066708919</v>
      </c>
      <c r="E327" s="1">
        <f t="shared" si="11"/>
        <v>0.1060607905377707</v>
      </c>
    </row>
    <row r="328" spans="1:5">
      <c r="A328" s="1">
        <v>24.2</v>
      </c>
      <c r="B328" s="1">
        <v>6.7</v>
      </c>
      <c r="C328" s="1">
        <f>$H$9+$H$8*B328</f>
        <v>20.273003741231207</v>
      </c>
      <c r="D328" s="1">
        <f t="shared" si="10"/>
        <v>3.9269962587687921</v>
      </c>
      <c r="E328" s="1">
        <f t="shared" si="11"/>
        <v>0.16227257267639636</v>
      </c>
    </row>
    <row r="329" spans="1:5">
      <c r="A329" s="1">
        <v>24.2</v>
      </c>
      <c r="B329" s="1">
        <v>6.7</v>
      </c>
      <c r="C329" s="1">
        <f>$H$9+$H$8*B329</f>
        <v>20.273003741231207</v>
      </c>
      <c r="D329" s="1">
        <f t="shared" si="10"/>
        <v>3.9269962587687921</v>
      </c>
      <c r="E329" s="1">
        <f t="shared" si="11"/>
        <v>0.16227257267639636</v>
      </c>
    </row>
    <row r="330" spans="1:5">
      <c r="A330" s="1">
        <v>37.1</v>
      </c>
      <c r="B330" s="1">
        <v>2</v>
      </c>
      <c r="C330" s="1">
        <f>$H$9+$H$8*B330</f>
        <v>41.521371353349444</v>
      </c>
      <c r="D330" s="1">
        <f t="shared" si="10"/>
        <v>4.4213713533494428</v>
      </c>
      <c r="E330" s="1">
        <f t="shared" si="11"/>
        <v>0.11917443000941894</v>
      </c>
    </row>
    <row r="331" spans="1:5">
      <c r="A331" s="1">
        <v>41.113199999999999</v>
      </c>
      <c r="B331" s="1">
        <v>2</v>
      </c>
      <c r="C331" s="1">
        <f>$H$9+$H$8*B331</f>
        <v>41.521371353349444</v>
      </c>
      <c r="D331" s="1">
        <f t="shared" si="10"/>
        <v>0.4081713533494451</v>
      </c>
      <c r="E331" s="1">
        <f t="shared" si="11"/>
        <v>9.9279879296538601E-3</v>
      </c>
    </row>
    <row r="332" spans="1:5">
      <c r="A332" s="1">
        <v>38.462699999999998</v>
      </c>
      <c r="B332" s="1">
        <v>2</v>
      </c>
      <c r="C332" s="1">
        <f>$H$9+$H$8*B332</f>
        <v>41.521371353349444</v>
      </c>
      <c r="D332" s="1">
        <f t="shared" si="10"/>
        <v>3.0586713533494461</v>
      </c>
      <c r="E332" s="1">
        <f t="shared" si="11"/>
        <v>7.9523053590867157E-2</v>
      </c>
    </row>
    <row r="333" spans="1:5">
      <c r="A333" s="1">
        <v>43.1</v>
      </c>
      <c r="B333" s="1">
        <v>2</v>
      </c>
      <c r="C333" s="1">
        <f>$H$9+$H$8*B333</f>
        <v>41.521371353349444</v>
      </c>
      <c r="D333" s="1">
        <f t="shared" si="10"/>
        <v>1.5786286466505572</v>
      </c>
      <c r="E333" s="1">
        <f t="shared" si="11"/>
        <v>3.6627114771474643E-2</v>
      </c>
    </row>
    <row r="334" spans="1:5">
      <c r="A334" s="1">
        <v>38.499699999999997</v>
      </c>
      <c r="B334" s="1">
        <v>2</v>
      </c>
      <c r="C334" s="1">
        <f>$H$9+$H$8*B334</f>
        <v>41.521371353349444</v>
      </c>
      <c r="D334" s="1">
        <f t="shared" si="10"/>
        <v>3.021671353349447</v>
      </c>
      <c r="E334" s="1">
        <f t="shared" si="11"/>
        <v>7.8485581792830786E-2</v>
      </c>
    </row>
    <row r="335" spans="1:5">
      <c r="A335" s="1">
        <v>37.070999999999998</v>
      </c>
      <c r="B335" s="1">
        <v>2.5</v>
      </c>
      <c r="C335" s="1">
        <f>$H$9+$H$8*B335</f>
        <v>39.260906713762395</v>
      </c>
      <c r="D335" s="1">
        <f t="shared" si="10"/>
        <v>2.1899067137623973</v>
      </c>
      <c r="E335" s="1">
        <f t="shared" si="11"/>
        <v>5.9073311045356139E-2</v>
      </c>
    </row>
    <row r="336" spans="1:5">
      <c r="A336" s="1">
        <v>35.922600000000003</v>
      </c>
      <c r="B336" s="1">
        <v>2.5</v>
      </c>
      <c r="C336" s="1">
        <f>$H$9+$H$8*B336</f>
        <v>39.260906713762395</v>
      </c>
      <c r="D336" s="1">
        <f t="shared" si="10"/>
        <v>3.3383067137623925</v>
      </c>
      <c r="E336" s="1">
        <f t="shared" si="11"/>
        <v>9.2930542715794304E-2</v>
      </c>
    </row>
    <row r="337" spans="1:5">
      <c r="A337" s="1">
        <v>34.143500000000003</v>
      </c>
      <c r="B337" s="1">
        <v>2.5</v>
      </c>
      <c r="C337" s="1">
        <f>$H$9+$H$8*B337</f>
        <v>39.260906713762395</v>
      </c>
      <c r="D337" s="1">
        <f t="shared" si="10"/>
        <v>5.1174067137623922</v>
      </c>
      <c r="E337" s="1">
        <f t="shared" si="11"/>
        <v>0.14987938300884185</v>
      </c>
    </row>
    <row r="338" spans="1:5">
      <c r="A338" s="1">
        <v>32.910299999999999</v>
      </c>
      <c r="B338" s="1">
        <v>2.5</v>
      </c>
      <c r="C338" s="1">
        <f>$H$9+$H$8*B338</f>
        <v>39.260906713762395</v>
      </c>
      <c r="D338" s="1">
        <f t="shared" si="10"/>
        <v>6.3506067137623958</v>
      </c>
      <c r="E338" s="1">
        <f t="shared" si="11"/>
        <v>0.19296714748156035</v>
      </c>
    </row>
    <row r="339" spans="1:5">
      <c r="A339" s="1">
        <v>42.3947</v>
      </c>
      <c r="B339" s="1">
        <v>2.4</v>
      </c>
      <c r="C339" s="1">
        <f>$H$9+$H$8*B339</f>
        <v>39.712999641679808</v>
      </c>
      <c r="D339" s="1">
        <f t="shared" si="10"/>
        <v>2.6817003583201924</v>
      </c>
      <c r="E339" s="1">
        <f t="shared" si="11"/>
        <v>6.3255556904995014E-2</v>
      </c>
    </row>
    <row r="340" spans="1:5">
      <c r="A340" s="1">
        <v>41.395899999999997</v>
      </c>
      <c r="B340" s="1">
        <v>2.4</v>
      </c>
      <c r="C340" s="1">
        <f>$H$9+$H$8*B340</f>
        <v>39.712999641679808</v>
      </c>
      <c r="D340" s="1">
        <f t="shared" si="10"/>
        <v>1.6829003583201896</v>
      </c>
      <c r="E340" s="1">
        <f t="shared" si="11"/>
        <v>4.065379320947702E-2</v>
      </c>
    </row>
    <row r="341" spans="1:5">
      <c r="A341" s="1">
        <v>40.832099999999997</v>
      </c>
      <c r="B341" s="1">
        <v>2.4</v>
      </c>
      <c r="C341" s="1">
        <f>$H$9+$H$8*B341</f>
        <v>39.712999641679808</v>
      </c>
      <c r="D341" s="1">
        <f t="shared" si="10"/>
        <v>1.1191003583201891</v>
      </c>
      <c r="E341" s="1">
        <f t="shared" si="11"/>
        <v>2.7407367201789504E-2</v>
      </c>
    </row>
    <row r="342" spans="1:5">
      <c r="A342" s="1">
        <v>44.081800000000001</v>
      </c>
      <c r="B342" s="1">
        <v>2.4</v>
      </c>
      <c r="C342" s="1">
        <f>$H$9+$H$8*B342</f>
        <v>39.712999641679808</v>
      </c>
      <c r="D342" s="1">
        <f t="shared" si="10"/>
        <v>4.3688003583201933</v>
      </c>
      <c r="E342" s="1">
        <f t="shared" si="11"/>
        <v>9.9106668927316788E-2</v>
      </c>
    </row>
    <row r="343" spans="1:5">
      <c r="A343" s="1">
        <v>43.003500000000003</v>
      </c>
      <c r="B343" s="1">
        <v>2.4</v>
      </c>
      <c r="C343" s="1">
        <f>$H$9+$H$8*B343</f>
        <v>39.712999641679808</v>
      </c>
      <c r="D343" s="1">
        <f t="shared" si="10"/>
        <v>3.2905003583201946</v>
      </c>
      <c r="E343" s="1">
        <f t="shared" si="11"/>
        <v>7.6517036016142737E-2</v>
      </c>
    </row>
    <row r="344" spans="1:5">
      <c r="A344" s="1">
        <v>41.585799999999999</v>
      </c>
      <c r="B344" s="1">
        <v>2.4</v>
      </c>
      <c r="C344" s="1">
        <f>$H$9+$H$8*B344</f>
        <v>39.712999641679808</v>
      </c>
      <c r="D344" s="1">
        <f t="shared" si="10"/>
        <v>1.8728003583201911</v>
      </c>
      <c r="E344" s="1">
        <f t="shared" si="11"/>
        <v>4.5034611774215985E-2</v>
      </c>
    </row>
    <row r="345" spans="1:5">
      <c r="A345" s="1">
        <v>46.362900000000003</v>
      </c>
      <c r="B345" s="1">
        <v>2</v>
      </c>
      <c r="C345" s="1">
        <f>$H$9+$H$8*B345</f>
        <v>41.521371353349444</v>
      </c>
      <c r="D345" s="1">
        <f t="shared" si="10"/>
        <v>4.8415286466505592</v>
      </c>
      <c r="E345" s="1">
        <f t="shared" si="11"/>
        <v>0.10442678621593038</v>
      </c>
    </row>
    <row r="346" spans="1:5">
      <c r="A346" s="1">
        <v>45.190100000000001</v>
      </c>
      <c r="B346" s="1">
        <v>2</v>
      </c>
      <c r="C346" s="1">
        <f>$H$9+$H$8*B346</f>
        <v>41.521371353349444</v>
      </c>
      <c r="D346" s="1">
        <f t="shared" si="10"/>
        <v>3.6687286466505569</v>
      </c>
      <c r="E346" s="1">
        <f t="shared" si="11"/>
        <v>8.1184344505777967E-2</v>
      </c>
    </row>
    <row r="347" spans="1:5">
      <c r="A347" s="1">
        <v>44.707999999999998</v>
      </c>
      <c r="B347" s="1">
        <v>2</v>
      </c>
      <c r="C347" s="1">
        <f>$H$9+$H$8*B347</f>
        <v>41.521371353349444</v>
      </c>
      <c r="D347" s="1">
        <f t="shared" si="10"/>
        <v>3.1866286466505542</v>
      </c>
      <c r="E347" s="1">
        <f t="shared" si="11"/>
        <v>7.12764750525757E-2</v>
      </c>
    </row>
    <row r="348" spans="1:5">
      <c r="A348" s="1">
        <v>41.566099999999999</v>
      </c>
      <c r="B348" s="1">
        <v>2</v>
      </c>
      <c r="C348" s="1">
        <f>$H$9+$H$8*B348</f>
        <v>41.521371353349444</v>
      </c>
      <c r="D348" s="1">
        <f t="shared" si="10"/>
        <v>4.4728646650554538E-2</v>
      </c>
      <c r="E348" s="1">
        <f t="shared" si="11"/>
        <v>1.076084757784698E-3</v>
      </c>
    </row>
    <row r="349" spans="1:5">
      <c r="A349" s="1">
        <v>48.4</v>
      </c>
      <c r="B349" s="1">
        <v>1.8</v>
      </c>
      <c r="C349" s="1">
        <f>$H$9+$H$8*B349</f>
        <v>42.425557209184262</v>
      </c>
      <c r="D349" s="1">
        <f t="shared" si="10"/>
        <v>5.9744427908157363</v>
      </c>
      <c r="E349" s="1">
        <f t="shared" si="11"/>
        <v>0.12343890063668878</v>
      </c>
    </row>
    <row r="350" spans="1:5">
      <c r="A350" s="1">
        <v>50</v>
      </c>
      <c r="B350" s="1">
        <v>1.8</v>
      </c>
      <c r="C350" s="1">
        <f>$H$9+$H$8*B350</f>
        <v>42.425557209184262</v>
      </c>
      <c r="D350" s="1">
        <f t="shared" si="10"/>
        <v>7.5744427908157377</v>
      </c>
      <c r="E350" s="1">
        <f t="shared" si="11"/>
        <v>0.15148885581631474</v>
      </c>
    </row>
    <row r="351" spans="1:5">
      <c r="A351" s="1">
        <v>42.2</v>
      </c>
      <c r="B351" s="1">
        <v>2.4</v>
      </c>
      <c r="C351" s="1">
        <f>$H$9+$H$8*B351</f>
        <v>39.712999641679808</v>
      </c>
      <c r="D351" s="1">
        <f t="shared" si="10"/>
        <v>2.4870003583201949</v>
      </c>
      <c r="E351" s="1">
        <f t="shared" si="11"/>
        <v>5.8933657780099402E-2</v>
      </c>
    </row>
    <row r="352" spans="1:5">
      <c r="A352" s="1">
        <v>42.6</v>
      </c>
      <c r="B352" s="1">
        <v>2.4</v>
      </c>
      <c r="C352" s="1">
        <f>$H$9+$H$8*B352</f>
        <v>39.712999641679808</v>
      </c>
      <c r="D352" s="1">
        <f t="shared" si="10"/>
        <v>2.8870003583201935</v>
      </c>
      <c r="E352" s="1">
        <f t="shared" si="11"/>
        <v>6.7769961462915335E-2</v>
      </c>
    </row>
    <row r="353" spans="1:5">
      <c r="A353" s="1">
        <v>42</v>
      </c>
      <c r="B353" s="1">
        <v>2</v>
      </c>
      <c r="C353" s="1">
        <f>$H$9+$H$8*B353</f>
        <v>41.521371353349444</v>
      </c>
      <c r="D353" s="1">
        <f t="shared" si="10"/>
        <v>0.47862864665055582</v>
      </c>
      <c r="E353" s="1">
        <f t="shared" si="11"/>
        <v>1.1395920158346567E-2</v>
      </c>
    </row>
    <row r="354" spans="1:5">
      <c r="A354" s="1">
        <v>41.521000000000001</v>
      </c>
      <c r="B354" s="1">
        <v>2</v>
      </c>
      <c r="C354" s="1">
        <f>$H$9+$H$8*B354</f>
        <v>41.521371353349444</v>
      </c>
      <c r="D354" s="1">
        <f t="shared" si="10"/>
        <v>3.7135334944338183E-4</v>
      </c>
      <c r="E354" s="1">
        <f t="shared" si="11"/>
        <v>8.943747728700702E-6</v>
      </c>
    </row>
    <row r="355" spans="1:5">
      <c r="A355" s="1">
        <v>35.1</v>
      </c>
      <c r="B355" s="1">
        <v>3.6</v>
      </c>
      <c r="C355" s="1">
        <f>$H$9+$H$8*B355</f>
        <v>34.287884506670892</v>
      </c>
      <c r="D355" s="1">
        <f t="shared" si="10"/>
        <v>0.81211549332910948</v>
      </c>
      <c r="E355" s="1">
        <f t="shared" si="11"/>
        <v>2.3137193542139872E-2</v>
      </c>
    </row>
    <row r="356" spans="1:5">
      <c r="A356" s="1">
        <v>33.5</v>
      </c>
      <c r="B356" s="1">
        <v>3.6</v>
      </c>
      <c r="C356" s="1">
        <f>$H$9+$H$8*B356</f>
        <v>34.287884506670892</v>
      </c>
      <c r="D356" s="1">
        <f t="shared" si="10"/>
        <v>0.78788450667089194</v>
      </c>
      <c r="E356" s="1">
        <f t="shared" si="11"/>
        <v>2.3518940497638564E-2</v>
      </c>
    </row>
    <row r="357" spans="1:5">
      <c r="A357" s="1">
        <v>60.1</v>
      </c>
      <c r="B357" s="1">
        <v>2</v>
      </c>
      <c r="C357" s="1">
        <f>$H$9+$H$8*B357</f>
        <v>41.521371353349444</v>
      </c>
      <c r="D357" s="1">
        <f t="shared" si="10"/>
        <v>18.578628646650557</v>
      </c>
      <c r="E357" s="1">
        <f t="shared" si="11"/>
        <v>0.30912859645009244</v>
      </c>
    </row>
    <row r="358" spans="1:5">
      <c r="A358" s="1">
        <v>58.534999999999997</v>
      </c>
      <c r="B358" s="1">
        <v>2</v>
      </c>
      <c r="C358" s="1">
        <f>$H$9+$H$8*B358</f>
        <v>41.521371353349444</v>
      </c>
      <c r="D358" s="1">
        <f t="shared" si="10"/>
        <v>17.013628646650552</v>
      </c>
      <c r="E358" s="1">
        <f t="shared" si="11"/>
        <v>0.29065736135048353</v>
      </c>
    </row>
    <row r="359" spans="1:5">
      <c r="A359" s="1">
        <v>39.614699999999999</v>
      </c>
      <c r="B359" s="1">
        <v>2.5</v>
      </c>
      <c r="C359" s="1">
        <f>$H$9+$H$8*B359</f>
        <v>39.260906713762395</v>
      </c>
      <c r="D359" s="1">
        <f t="shared" si="10"/>
        <v>0.35379328623760387</v>
      </c>
      <c r="E359" s="1">
        <f t="shared" si="11"/>
        <v>8.9308586519045684E-3</v>
      </c>
    </row>
    <row r="360" spans="1:5">
      <c r="A360" s="1">
        <v>40.240900000000003</v>
      </c>
      <c r="B360" s="1">
        <v>2.5</v>
      </c>
      <c r="C360" s="1">
        <f>$H$9+$H$8*B360</f>
        <v>39.260906713762395</v>
      </c>
      <c r="D360" s="1">
        <f t="shared" si="10"/>
        <v>0.97999328623760817</v>
      </c>
      <c r="E360" s="1">
        <f t="shared" si="11"/>
        <v>2.4353165218412316E-2</v>
      </c>
    </row>
    <row r="361" spans="1:5">
      <c r="A361" s="1">
        <v>43.541400000000003</v>
      </c>
      <c r="B361" s="1">
        <v>2</v>
      </c>
      <c r="C361" s="1">
        <f>$H$9+$H$8*B361</f>
        <v>41.521371353349444</v>
      </c>
      <c r="D361" s="1">
        <f t="shared" si="10"/>
        <v>2.0200286466505588</v>
      </c>
      <c r="E361" s="1">
        <f t="shared" si="11"/>
        <v>4.6393286542246198E-2</v>
      </c>
    </row>
    <row r="362" spans="1:5">
      <c r="A362" s="1">
        <v>41.521000000000001</v>
      </c>
      <c r="B362" s="1">
        <v>2</v>
      </c>
      <c r="C362" s="1">
        <f>$H$9+$H$8*B362</f>
        <v>41.521371353349444</v>
      </c>
      <c r="D362" s="1">
        <f t="shared" si="10"/>
        <v>3.7135334944338183E-4</v>
      </c>
      <c r="E362" s="1">
        <f t="shared" si="11"/>
        <v>8.943747728700702E-6</v>
      </c>
    </row>
    <row r="363" spans="1:5">
      <c r="A363" s="1">
        <v>43.541400000000003</v>
      </c>
      <c r="B363" s="1">
        <v>2</v>
      </c>
      <c r="C363" s="1">
        <f>$H$9+$H$8*B363</f>
        <v>41.521371353349444</v>
      </c>
      <c r="D363" s="1">
        <f t="shared" si="10"/>
        <v>2.0200286466505588</v>
      </c>
      <c r="E363" s="1">
        <f t="shared" si="11"/>
        <v>4.6393286542246198E-2</v>
      </c>
    </row>
    <row r="364" spans="1:5">
      <c r="A364" s="1">
        <v>41.521000000000001</v>
      </c>
      <c r="B364" s="1">
        <v>2</v>
      </c>
      <c r="C364" s="1">
        <f>$H$9+$H$8*B364</f>
        <v>41.521371353349444</v>
      </c>
      <c r="D364" s="1">
        <f t="shared" si="10"/>
        <v>3.7135334944338183E-4</v>
      </c>
      <c r="E364" s="1">
        <f t="shared" si="11"/>
        <v>8.943747728700702E-6</v>
      </c>
    </row>
    <row r="365" spans="1:5">
      <c r="A365" s="1">
        <v>60.1</v>
      </c>
      <c r="B365" s="1">
        <v>2</v>
      </c>
      <c r="C365" s="1">
        <f>$H$9+$H$8*B365</f>
        <v>41.521371353349444</v>
      </c>
      <c r="D365" s="1">
        <f t="shared" si="10"/>
        <v>18.578628646650557</v>
      </c>
      <c r="E365" s="1">
        <f t="shared" si="11"/>
        <v>0.30912859645009244</v>
      </c>
    </row>
    <row r="366" spans="1:5">
      <c r="A366" s="1">
        <v>58.534999999999997</v>
      </c>
      <c r="B366" s="1">
        <v>2</v>
      </c>
      <c r="C366" s="1">
        <f>$H$9+$H$8*B366</f>
        <v>41.521371353349444</v>
      </c>
      <c r="D366" s="1">
        <f t="shared" si="10"/>
        <v>17.013628646650552</v>
      </c>
      <c r="E366" s="1">
        <f t="shared" si="11"/>
        <v>0.29065736135048353</v>
      </c>
    </row>
    <row r="367" spans="1:5">
      <c r="A367" s="1">
        <v>39.571399999999997</v>
      </c>
      <c r="B367" s="1">
        <v>2.5</v>
      </c>
      <c r="C367" s="1">
        <f>$H$9+$H$8*B367</f>
        <v>39.260906713762395</v>
      </c>
      <c r="D367" s="1">
        <f t="shared" si="10"/>
        <v>0.31049328623760175</v>
      </c>
      <c r="E367" s="1">
        <f t="shared" si="11"/>
        <v>7.8464064005216334E-3</v>
      </c>
    </row>
    <row r="368" spans="1:5">
      <c r="A368" s="1">
        <v>40.0169</v>
      </c>
      <c r="B368" s="1">
        <v>2.5</v>
      </c>
      <c r="C368" s="1">
        <f>$H$9+$H$8*B368</f>
        <v>39.260906713762395</v>
      </c>
      <c r="D368" s="1">
        <f t="shared" si="10"/>
        <v>0.75599328623760442</v>
      </c>
      <c r="E368" s="1">
        <f t="shared" si="11"/>
        <v>1.8891850349167589E-2</v>
      </c>
    </row>
    <row r="369" spans="1:5">
      <c r="A369" s="1">
        <v>39.347999999999999</v>
      </c>
      <c r="B369" s="1">
        <v>2.4</v>
      </c>
      <c r="C369" s="1">
        <f>$H$9+$H$8*B369</f>
        <v>39.712999641679808</v>
      </c>
      <c r="D369" s="1">
        <f t="shared" si="10"/>
        <v>0.36499964167980892</v>
      </c>
      <c r="E369" s="1">
        <f t="shared" si="11"/>
        <v>9.2761929876946456E-3</v>
      </c>
    </row>
    <row r="370" spans="1:5">
      <c r="A370" s="1">
        <v>39.299999999999997</v>
      </c>
      <c r="B370" s="1">
        <v>2.4</v>
      </c>
      <c r="C370" s="1">
        <f>$H$9+$H$8*B370</f>
        <v>39.712999641679808</v>
      </c>
      <c r="D370" s="1">
        <f t="shared" si="10"/>
        <v>0.41299964167981074</v>
      </c>
      <c r="E370" s="1">
        <f t="shared" si="11"/>
        <v>1.0508896734855236E-2</v>
      </c>
    </row>
    <row r="371" spans="1:5">
      <c r="A371" s="1">
        <v>40.6</v>
      </c>
      <c r="B371" s="1">
        <v>2.5</v>
      </c>
      <c r="C371" s="1">
        <f>$H$9+$H$8*B371</f>
        <v>39.260906713762395</v>
      </c>
      <c r="D371" s="1">
        <f t="shared" si="10"/>
        <v>1.3390932862376062</v>
      </c>
      <c r="E371" s="1">
        <f t="shared" si="11"/>
        <v>3.2982593257083893E-2</v>
      </c>
    </row>
    <row r="372" spans="1:5">
      <c r="A372" s="1">
        <v>40.4</v>
      </c>
      <c r="B372" s="1">
        <v>2.5</v>
      </c>
      <c r="C372" s="1">
        <f>$H$9+$H$8*B372</f>
        <v>39.260906713762395</v>
      </c>
      <c r="D372" s="1">
        <f t="shared" si="10"/>
        <v>1.1390932862376033</v>
      </c>
      <c r="E372" s="1">
        <f t="shared" si="11"/>
        <v>2.8195378372217906E-2</v>
      </c>
    </row>
    <row r="373" spans="1:5">
      <c r="A373" s="1">
        <v>37.799999999999997</v>
      </c>
      <c r="B373" s="1">
        <v>2.5</v>
      </c>
      <c r="C373" s="1">
        <f>$H$9+$H$8*B373</f>
        <v>39.260906713762395</v>
      </c>
      <c r="D373" s="1">
        <f t="shared" si="10"/>
        <v>1.4609067137623981</v>
      </c>
      <c r="E373" s="1">
        <f t="shared" si="11"/>
        <v>3.8648325760910006E-2</v>
      </c>
    </row>
    <row r="374" spans="1:5">
      <c r="A374" s="1">
        <v>37.799999999999997</v>
      </c>
      <c r="B374" s="1">
        <v>2.5</v>
      </c>
      <c r="C374" s="1">
        <f>$H$9+$H$8*B374</f>
        <v>39.260906713762395</v>
      </c>
      <c r="D374" s="1">
        <f t="shared" si="10"/>
        <v>1.4609067137623981</v>
      </c>
      <c r="E374" s="1">
        <f t="shared" si="11"/>
        <v>3.8648325760910006E-2</v>
      </c>
    </row>
    <row r="375" spans="1:5">
      <c r="A375" s="1">
        <v>39.347999999999999</v>
      </c>
      <c r="B375" s="1">
        <v>2.4</v>
      </c>
      <c r="C375" s="1">
        <f>$H$9+$H$8*B375</f>
        <v>39.712999641679808</v>
      </c>
      <c r="D375" s="1">
        <f t="shared" si="10"/>
        <v>0.36499964167980892</v>
      </c>
      <c r="E375" s="1">
        <f t="shared" si="11"/>
        <v>9.2761929876946456E-3</v>
      </c>
    </row>
    <row r="376" spans="1:5">
      <c r="A376" s="1">
        <v>39.299999999999997</v>
      </c>
      <c r="B376" s="1">
        <v>2.4</v>
      </c>
      <c r="C376" s="1">
        <f>$H$9+$H$8*B376</f>
        <v>39.712999641679808</v>
      </c>
      <c r="D376" s="1">
        <f t="shared" si="10"/>
        <v>0.41299964167981074</v>
      </c>
      <c r="E376" s="1">
        <f t="shared" si="11"/>
        <v>1.0508896734855236E-2</v>
      </c>
    </row>
    <row r="377" spans="1:5">
      <c r="A377" s="1">
        <v>40.6</v>
      </c>
      <c r="B377" s="1">
        <v>2.5</v>
      </c>
      <c r="C377" s="1">
        <f>$H$9+$H$8*B377</f>
        <v>39.260906713762395</v>
      </c>
      <c r="D377" s="1">
        <f t="shared" si="10"/>
        <v>1.3390932862376062</v>
      </c>
      <c r="E377" s="1">
        <f t="shared" si="11"/>
        <v>3.2982593257083893E-2</v>
      </c>
    </row>
    <row r="378" spans="1:5">
      <c r="A378" s="1">
        <v>40.4</v>
      </c>
      <c r="B378" s="1">
        <v>2.5</v>
      </c>
      <c r="C378" s="1">
        <f>$H$9+$H$8*B378</f>
        <v>39.260906713762395</v>
      </c>
      <c r="D378" s="1">
        <f t="shared" si="10"/>
        <v>1.1390932862376033</v>
      </c>
      <c r="E378" s="1">
        <f t="shared" si="11"/>
        <v>2.8195378372217906E-2</v>
      </c>
    </row>
    <row r="379" spans="1:5">
      <c r="A379" s="1">
        <v>30.9</v>
      </c>
      <c r="B379" s="1">
        <v>3.7</v>
      </c>
      <c r="C379" s="1">
        <f>$H$9+$H$8*B379</f>
        <v>33.835791578753486</v>
      </c>
      <c r="D379" s="1">
        <f t="shared" si="10"/>
        <v>2.9357915787534878</v>
      </c>
      <c r="E379" s="1">
        <f t="shared" si="11"/>
        <v>9.50094362056145E-2</v>
      </c>
    </row>
    <row r="380" spans="1:5">
      <c r="A380" s="1">
        <v>36.799999999999997</v>
      </c>
      <c r="B380" s="1">
        <v>3.5</v>
      </c>
      <c r="C380" s="1">
        <f>$H$9+$H$8*B380</f>
        <v>34.739977434588305</v>
      </c>
      <c r="D380" s="1">
        <f t="shared" si="10"/>
        <v>2.0600225654116926</v>
      </c>
      <c r="E380" s="1">
        <f t="shared" si="11"/>
        <v>5.5978874060100346E-2</v>
      </c>
    </row>
    <row r="381" spans="1:5">
      <c r="A381" s="1">
        <v>34.299999999999997</v>
      </c>
      <c r="B381" s="1">
        <v>3.7</v>
      </c>
      <c r="C381" s="1">
        <f>$H$9+$H$8*B381</f>
        <v>33.835791578753486</v>
      </c>
      <c r="D381" s="1">
        <f t="shared" si="10"/>
        <v>0.46420842124651074</v>
      </c>
      <c r="E381" s="1">
        <f t="shared" si="11"/>
        <v>1.3533773214183987E-2</v>
      </c>
    </row>
    <row r="382" spans="1:5">
      <c r="A382" s="1">
        <v>34.4</v>
      </c>
      <c r="B382" s="1">
        <v>3.7</v>
      </c>
      <c r="C382" s="1">
        <f>$H$9+$H$8*B382</f>
        <v>33.835791578753486</v>
      </c>
      <c r="D382" s="1">
        <f t="shared" si="10"/>
        <v>0.56420842124651216</v>
      </c>
      <c r="E382" s="1">
        <f t="shared" si="11"/>
        <v>1.6401407594375354E-2</v>
      </c>
    </row>
    <row r="383" spans="1:5">
      <c r="A383" s="1">
        <v>38.9</v>
      </c>
      <c r="B383" s="1">
        <v>3.2</v>
      </c>
      <c r="C383" s="1">
        <f>$H$9+$H$8*B383</f>
        <v>36.096256218340535</v>
      </c>
      <c r="D383" s="1">
        <f t="shared" si="10"/>
        <v>2.8037437816594633</v>
      </c>
      <c r="E383" s="1">
        <f t="shared" si="11"/>
        <v>7.2075675621065899E-2</v>
      </c>
    </row>
    <row r="384" spans="1:5">
      <c r="A384" s="1">
        <v>34.7286</v>
      </c>
      <c r="B384" s="1">
        <v>3</v>
      </c>
      <c r="C384" s="1">
        <f>$H$9+$H$8*B384</f>
        <v>37.000442074175353</v>
      </c>
      <c r="D384" s="1">
        <f t="shared" si="10"/>
        <v>2.2718420741753533</v>
      </c>
      <c r="E384" s="1">
        <f t="shared" si="11"/>
        <v>6.5417035935089615E-2</v>
      </c>
    </row>
    <row r="385" spans="1:5">
      <c r="A385" s="1">
        <v>31.5002</v>
      </c>
      <c r="B385" s="1">
        <v>4.2</v>
      </c>
      <c r="C385" s="1">
        <f>$H$9+$H$8*B385</f>
        <v>31.575326939166441</v>
      </c>
      <c r="D385" s="1">
        <f t="shared" si="10"/>
        <v>7.5126939166441531E-2</v>
      </c>
      <c r="E385" s="1">
        <f t="shared" si="11"/>
        <v>2.3849670531120924E-3</v>
      </c>
    </row>
    <row r="386" spans="1:5">
      <c r="A386" s="1">
        <v>31.5002</v>
      </c>
      <c r="B386" s="1">
        <v>4.2</v>
      </c>
      <c r="C386" s="1">
        <f>$H$9+$H$8*B386</f>
        <v>31.575326939166441</v>
      </c>
      <c r="D386" s="1">
        <f t="shared" si="10"/>
        <v>7.5126939166441531E-2</v>
      </c>
      <c r="E386" s="1">
        <f t="shared" si="11"/>
        <v>2.3849670531120924E-3</v>
      </c>
    </row>
    <row r="387" spans="1:5">
      <c r="A387" s="1">
        <v>26.7</v>
      </c>
      <c r="B387" s="1">
        <v>5.2</v>
      </c>
      <c r="C387" s="1">
        <f>$H$9+$H$8*B387</f>
        <v>27.054397659992347</v>
      </c>
      <c r="D387" s="1">
        <f t="shared" ref="D387:D450" si="12">ABS(A387-C387)</f>
        <v>0.35439765999234751</v>
      </c>
      <c r="E387" s="1">
        <f t="shared" ref="E387:E450" si="13">D387/A387</f>
        <v>1.3273320598964326E-2</v>
      </c>
    </row>
    <row r="388" spans="1:5">
      <c r="A388" s="1">
        <v>23.2715</v>
      </c>
      <c r="B388" s="1">
        <v>6</v>
      </c>
      <c r="C388" s="1">
        <f>$H$9+$H$8*B388</f>
        <v>23.437654236653074</v>
      </c>
      <c r="D388" s="1">
        <f t="shared" si="12"/>
        <v>0.16615423665307461</v>
      </c>
      <c r="E388" s="1">
        <f t="shared" si="13"/>
        <v>7.1398163699406833E-3</v>
      </c>
    </row>
    <row r="389" spans="1:5">
      <c r="A389" s="1">
        <v>38.169600000000003</v>
      </c>
      <c r="B389" s="1">
        <v>3</v>
      </c>
      <c r="C389" s="1">
        <f>$H$9+$H$8*B389</f>
        <v>37.000442074175353</v>
      </c>
      <c r="D389" s="1">
        <f t="shared" si="12"/>
        <v>1.1691579258246492</v>
      </c>
      <c r="E389" s="1">
        <f t="shared" si="13"/>
        <v>3.0630604612693062E-2</v>
      </c>
    </row>
    <row r="390" spans="1:5">
      <c r="A390" s="1">
        <v>38.7896</v>
      </c>
      <c r="B390" s="1">
        <v>3</v>
      </c>
      <c r="C390" s="1">
        <f>$H$9+$H$8*B390</f>
        <v>37.000442074175353</v>
      </c>
      <c r="D390" s="1">
        <f t="shared" si="12"/>
        <v>1.7891579258246466</v>
      </c>
      <c r="E390" s="1">
        <f t="shared" si="13"/>
        <v>4.6124680992447632E-2</v>
      </c>
    </row>
    <row r="391" spans="1:5">
      <c r="A391" s="1">
        <v>34.781799999999997</v>
      </c>
      <c r="B391" s="1">
        <v>3</v>
      </c>
      <c r="C391" s="1">
        <f>$H$9+$H$8*B391</f>
        <v>37.000442074175353</v>
      </c>
      <c r="D391" s="1">
        <f t="shared" si="12"/>
        <v>2.2186420741753565</v>
      </c>
      <c r="E391" s="1">
        <f t="shared" si="13"/>
        <v>6.3787442690584062E-2</v>
      </c>
    </row>
    <row r="392" spans="1:5">
      <c r="A392" s="1">
        <v>35.460599999999999</v>
      </c>
      <c r="B392" s="1">
        <v>3</v>
      </c>
      <c r="C392" s="1">
        <f>$H$9+$H$8*B392</f>
        <v>37.000442074175353</v>
      </c>
      <c r="D392" s="1">
        <f t="shared" si="12"/>
        <v>1.539842074175354</v>
      </c>
      <c r="E392" s="1">
        <f t="shared" si="13"/>
        <v>4.3424027629971121E-2</v>
      </c>
    </row>
    <row r="393" spans="1:5">
      <c r="A393" s="1">
        <v>35.883099999999999</v>
      </c>
      <c r="B393" s="1">
        <v>3</v>
      </c>
      <c r="C393" s="1">
        <f>$H$9+$H$8*B393</f>
        <v>37.000442074175353</v>
      </c>
      <c r="D393" s="1">
        <f t="shared" si="12"/>
        <v>1.1173420741753546</v>
      </c>
      <c r="E393" s="1">
        <f t="shared" si="13"/>
        <v>3.1138393120308853E-2</v>
      </c>
    </row>
    <row r="394" spans="1:5">
      <c r="A394" s="1">
        <v>35.708100000000002</v>
      </c>
      <c r="B394" s="1">
        <v>3</v>
      </c>
      <c r="C394" s="1">
        <f>$H$9+$H$8*B394</f>
        <v>37.000442074175353</v>
      </c>
      <c r="D394" s="1">
        <f t="shared" si="12"/>
        <v>1.2923420741753517</v>
      </c>
      <c r="E394" s="1">
        <f t="shared" si="13"/>
        <v>3.6191846504724463E-2</v>
      </c>
    </row>
    <row r="395" spans="1:5">
      <c r="A395" s="1">
        <v>34.7288</v>
      </c>
      <c r="B395" s="1">
        <v>3</v>
      </c>
      <c r="C395" s="1">
        <f>$H$9+$H$8*B395</f>
        <v>37.000442074175353</v>
      </c>
      <c r="D395" s="1">
        <f t="shared" si="12"/>
        <v>2.2716420741753538</v>
      </c>
      <c r="E395" s="1">
        <f t="shared" si="13"/>
        <v>6.5410900295298252E-2</v>
      </c>
    </row>
    <row r="396" spans="1:5">
      <c r="A396" s="1">
        <v>34.285299999999999</v>
      </c>
      <c r="B396" s="1">
        <v>3</v>
      </c>
      <c r="C396" s="1">
        <f>$H$9+$H$8*B396</f>
        <v>37.000442074175353</v>
      </c>
      <c r="D396" s="1">
        <f t="shared" si="12"/>
        <v>2.715142074175354</v>
      </c>
      <c r="E396" s="1">
        <f t="shared" si="13"/>
        <v>7.9192600740706776E-2</v>
      </c>
    </row>
    <row r="397" spans="1:5">
      <c r="A397" s="1">
        <v>30.537500000000001</v>
      </c>
      <c r="B397" s="1">
        <v>4.8</v>
      </c>
      <c r="C397" s="1">
        <f>$H$9+$H$8*B397</f>
        <v>28.862769371661987</v>
      </c>
      <c r="D397" s="1">
        <f t="shared" si="12"/>
        <v>1.6747306283380148</v>
      </c>
      <c r="E397" s="1">
        <f t="shared" si="13"/>
        <v>5.4841772520278831E-2</v>
      </c>
    </row>
    <row r="398" spans="1:5">
      <c r="A398" s="1">
        <v>31.374700000000001</v>
      </c>
      <c r="B398" s="1">
        <v>4.8</v>
      </c>
      <c r="C398" s="1">
        <f>$H$9+$H$8*B398</f>
        <v>28.862769371661987</v>
      </c>
      <c r="D398" s="1">
        <f t="shared" si="12"/>
        <v>2.5119306283380141</v>
      </c>
      <c r="E398" s="1">
        <f t="shared" si="13"/>
        <v>8.0062299506864262E-2</v>
      </c>
    </row>
    <row r="399" spans="1:5">
      <c r="A399" s="1">
        <v>23.227</v>
      </c>
      <c r="B399" s="1">
        <v>5</v>
      </c>
      <c r="C399" s="1">
        <f>$H$9+$H$8*B399</f>
        <v>27.958583515827165</v>
      </c>
      <c r="D399" s="1">
        <f t="shared" si="12"/>
        <v>4.7315835158271646</v>
      </c>
      <c r="E399" s="1">
        <f t="shared" si="13"/>
        <v>0.20371048847578957</v>
      </c>
    </row>
    <row r="400" spans="1:5">
      <c r="A400" s="1">
        <v>23.618200000000002</v>
      </c>
      <c r="B400" s="1">
        <v>5</v>
      </c>
      <c r="C400" s="1">
        <f>$H$9+$H$8*B400</f>
        <v>27.958583515827165</v>
      </c>
      <c r="D400" s="1">
        <f t="shared" si="12"/>
        <v>4.3403835158271633</v>
      </c>
      <c r="E400" s="1">
        <f t="shared" si="13"/>
        <v>0.18377283263869232</v>
      </c>
    </row>
    <row r="401" spans="1:5">
      <c r="A401" s="1">
        <v>41.695999999999998</v>
      </c>
      <c r="B401" s="1">
        <v>2.4</v>
      </c>
      <c r="C401" s="1">
        <f>$H$9+$H$8*B401</f>
        <v>39.712999641679808</v>
      </c>
      <c r="D401" s="1">
        <f t="shared" si="12"/>
        <v>1.9830003583201901</v>
      </c>
      <c r="E401" s="1">
        <f t="shared" si="13"/>
        <v>4.7558527396397501E-2</v>
      </c>
    </row>
    <row r="402" spans="1:5">
      <c r="A402" s="1">
        <v>36.1</v>
      </c>
      <c r="B402" s="1">
        <v>3</v>
      </c>
      <c r="C402" s="1">
        <f>$H$9+$H$8*B402</f>
        <v>37.000442074175353</v>
      </c>
      <c r="D402" s="1">
        <f t="shared" si="12"/>
        <v>0.90044207417535205</v>
      </c>
      <c r="E402" s="1">
        <f t="shared" si="13"/>
        <v>2.4942993744469583E-2</v>
      </c>
    </row>
    <row r="403" spans="1:5">
      <c r="A403" s="1">
        <v>38.1</v>
      </c>
      <c r="B403" s="1">
        <v>3.6</v>
      </c>
      <c r="C403" s="1">
        <f>$H$9+$H$8*B403</f>
        <v>34.287884506670892</v>
      </c>
      <c r="D403" s="1">
        <f t="shared" si="12"/>
        <v>3.8121154933291095</v>
      </c>
      <c r="E403" s="1">
        <f t="shared" si="13"/>
        <v>0.1000555247592942</v>
      </c>
    </row>
    <row r="404" spans="1:5">
      <c r="A404" s="1">
        <v>34.4</v>
      </c>
      <c r="B404" s="1">
        <v>3</v>
      </c>
      <c r="C404" s="1">
        <f>$H$9+$H$8*B404</f>
        <v>37.000442074175353</v>
      </c>
      <c r="D404" s="1">
        <f t="shared" si="12"/>
        <v>2.6004420741753549</v>
      </c>
      <c r="E404" s="1">
        <f t="shared" si="13"/>
        <v>7.5594246342306826E-2</v>
      </c>
    </row>
    <row r="405" spans="1:5">
      <c r="A405" s="1">
        <v>38.299999999999997</v>
      </c>
      <c r="B405" s="1">
        <v>3</v>
      </c>
      <c r="C405" s="1">
        <f>$H$9+$H$8*B405</f>
        <v>37.000442074175353</v>
      </c>
      <c r="D405" s="1">
        <f t="shared" si="12"/>
        <v>1.2995579258246437</v>
      </c>
      <c r="E405" s="1">
        <f t="shared" si="13"/>
        <v>3.393101634006903E-2</v>
      </c>
    </row>
    <row r="406" spans="1:5">
      <c r="A406" s="1">
        <v>36</v>
      </c>
      <c r="B406" s="1">
        <v>3</v>
      </c>
      <c r="C406" s="1">
        <f>$H$9+$H$8*B406</f>
        <v>37.000442074175353</v>
      </c>
      <c r="D406" s="1">
        <f t="shared" si="12"/>
        <v>1.0004420741753535</v>
      </c>
      <c r="E406" s="1">
        <f t="shared" si="13"/>
        <v>2.779005761598204E-2</v>
      </c>
    </row>
    <row r="407" spans="1:5">
      <c r="A407" s="1">
        <v>34.9</v>
      </c>
      <c r="B407" s="1">
        <v>3.6</v>
      </c>
      <c r="C407" s="1">
        <f>$H$9+$H$8*B407</f>
        <v>34.287884506670892</v>
      </c>
      <c r="D407" s="1">
        <f t="shared" si="12"/>
        <v>0.61211549332910664</v>
      </c>
      <c r="E407" s="1">
        <f t="shared" si="13"/>
        <v>1.7539125883355492E-2</v>
      </c>
    </row>
    <row r="408" spans="1:5">
      <c r="A408" s="1">
        <v>40</v>
      </c>
      <c r="B408" s="1">
        <v>3.6</v>
      </c>
      <c r="C408" s="1">
        <f>$H$9+$H$8*B408</f>
        <v>34.287884506670892</v>
      </c>
      <c r="D408" s="1">
        <f t="shared" si="12"/>
        <v>5.7121154933291081</v>
      </c>
      <c r="E408" s="1">
        <f t="shared" si="13"/>
        <v>0.14280288733322771</v>
      </c>
    </row>
    <row r="409" spans="1:5">
      <c r="A409" s="1">
        <v>24.9754</v>
      </c>
      <c r="B409" s="1">
        <v>6.2</v>
      </c>
      <c r="C409" s="1">
        <f>$H$9+$H$8*B409</f>
        <v>22.533468380818253</v>
      </c>
      <c r="D409" s="1">
        <f t="shared" si="12"/>
        <v>2.4419316191817479</v>
      </c>
      <c r="E409" s="1">
        <f t="shared" si="13"/>
        <v>9.7773473865553615E-2</v>
      </c>
    </row>
    <row r="410" spans="1:5">
      <c r="A410" s="1">
        <v>26.299900000000001</v>
      </c>
      <c r="B410" s="1">
        <v>6.2</v>
      </c>
      <c r="C410" s="1">
        <f>$H$9+$H$8*B410</f>
        <v>22.533468380818253</v>
      </c>
      <c r="D410" s="1">
        <f t="shared" si="12"/>
        <v>3.7664316191817484</v>
      </c>
      <c r="E410" s="1">
        <f t="shared" si="13"/>
        <v>0.14321087225357315</v>
      </c>
    </row>
    <row r="411" spans="1:5">
      <c r="A411" s="1">
        <v>36.1</v>
      </c>
      <c r="B411" s="1">
        <v>3</v>
      </c>
      <c r="C411" s="1">
        <f>$H$9+$H$8*B411</f>
        <v>37.000442074175353</v>
      </c>
      <c r="D411" s="1">
        <f t="shared" si="12"/>
        <v>0.90044207417535205</v>
      </c>
      <c r="E411" s="1">
        <f t="shared" si="13"/>
        <v>2.4942993744469583E-2</v>
      </c>
    </row>
    <row r="412" spans="1:5">
      <c r="A412" s="1">
        <v>37.200000000000003</v>
      </c>
      <c r="B412" s="1">
        <v>3.6</v>
      </c>
      <c r="C412" s="1">
        <f>$H$9+$H$8*B412</f>
        <v>34.287884506670892</v>
      </c>
      <c r="D412" s="1">
        <f t="shared" si="12"/>
        <v>2.9121154933291109</v>
      </c>
      <c r="E412" s="1">
        <f t="shared" si="13"/>
        <v>7.828267455185782E-2</v>
      </c>
    </row>
    <row r="413" spans="1:5">
      <c r="A413" s="1">
        <v>40</v>
      </c>
      <c r="B413" s="1">
        <v>3.6</v>
      </c>
      <c r="C413" s="1">
        <f>$H$9+$H$8*B413</f>
        <v>34.287884506670892</v>
      </c>
      <c r="D413" s="1">
        <f t="shared" si="12"/>
        <v>5.7121154933291081</v>
      </c>
      <c r="E413" s="1">
        <f t="shared" si="13"/>
        <v>0.14280288733322771</v>
      </c>
    </row>
    <row r="414" spans="1:5">
      <c r="A414" s="1">
        <v>34.1</v>
      </c>
      <c r="B414" s="1">
        <v>4.5999999999999996</v>
      </c>
      <c r="C414" s="1">
        <f>$H$9+$H$8*B414</f>
        <v>29.766955227496805</v>
      </c>
      <c r="D414" s="1">
        <f t="shared" si="12"/>
        <v>4.3330447725031966</v>
      </c>
      <c r="E414" s="1">
        <f t="shared" si="13"/>
        <v>0.12706876165698525</v>
      </c>
    </row>
    <row r="415" spans="1:5">
      <c r="A415" s="1">
        <v>37.200000000000003</v>
      </c>
      <c r="B415" s="1">
        <v>3.6</v>
      </c>
      <c r="C415" s="1">
        <f>$H$9+$H$8*B415</f>
        <v>34.287884506670892</v>
      </c>
      <c r="D415" s="1">
        <f t="shared" si="12"/>
        <v>2.9121154933291109</v>
      </c>
      <c r="E415" s="1">
        <f t="shared" si="13"/>
        <v>7.828267455185782E-2</v>
      </c>
    </row>
    <row r="416" spans="1:5">
      <c r="A416" s="1">
        <v>30.299900000000001</v>
      </c>
      <c r="B416" s="1">
        <v>4.5999999999999996</v>
      </c>
      <c r="C416" s="1">
        <f>$H$9+$H$8*B416</f>
        <v>29.766955227496805</v>
      </c>
      <c r="D416" s="1">
        <f t="shared" si="12"/>
        <v>0.53294477250319616</v>
      </c>
      <c r="E416" s="1">
        <f t="shared" si="13"/>
        <v>1.7588994435730684E-2</v>
      </c>
    </row>
    <row r="417" spans="1:5">
      <c r="A417" s="1">
        <v>42.8</v>
      </c>
      <c r="B417" s="1">
        <v>2.4</v>
      </c>
      <c r="C417" s="1">
        <f>$H$9+$H$8*B417</f>
        <v>39.712999641679808</v>
      </c>
      <c r="D417" s="1">
        <f t="shared" si="12"/>
        <v>3.0870003583201893</v>
      </c>
      <c r="E417" s="1">
        <f t="shared" si="13"/>
        <v>7.2126176596266106E-2</v>
      </c>
    </row>
    <row r="418" spans="1:5">
      <c r="A418" s="1">
        <v>46.9</v>
      </c>
      <c r="B418" s="1">
        <v>2.4</v>
      </c>
      <c r="C418" s="1">
        <f>$H$9+$H$8*B418</f>
        <v>39.712999641679808</v>
      </c>
      <c r="D418" s="1">
        <f t="shared" si="12"/>
        <v>7.1870003583201907</v>
      </c>
      <c r="E418" s="1">
        <f t="shared" si="13"/>
        <v>0.15324094580640066</v>
      </c>
    </row>
    <row r="419" spans="1:5">
      <c r="A419" s="1">
        <v>42.6</v>
      </c>
      <c r="B419" s="1">
        <v>2.4</v>
      </c>
      <c r="C419" s="1">
        <f>$H$9+$H$8*B419</f>
        <v>39.712999641679808</v>
      </c>
      <c r="D419" s="1">
        <f t="shared" si="12"/>
        <v>2.8870003583201935</v>
      </c>
      <c r="E419" s="1">
        <f t="shared" si="13"/>
        <v>6.7769961462915335E-2</v>
      </c>
    </row>
    <row r="420" spans="1:5">
      <c r="A420" s="1">
        <v>46.8</v>
      </c>
      <c r="B420" s="1">
        <v>2.4</v>
      </c>
      <c r="C420" s="1">
        <f>$H$9+$H$8*B420</f>
        <v>39.712999641679808</v>
      </c>
      <c r="D420" s="1">
        <f t="shared" si="12"/>
        <v>7.0870003583201893</v>
      </c>
      <c r="E420" s="1">
        <f t="shared" si="13"/>
        <v>0.15143163158803824</v>
      </c>
    </row>
    <row r="421" spans="1:5">
      <c r="A421" s="1">
        <v>40.299999999999997</v>
      </c>
      <c r="B421" s="1">
        <v>3.5</v>
      </c>
      <c r="C421" s="1">
        <f>$H$9+$H$8*B421</f>
        <v>34.739977434588305</v>
      </c>
      <c r="D421" s="1">
        <f t="shared" si="12"/>
        <v>5.5600225654116926</v>
      </c>
      <c r="E421" s="1">
        <f t="shared" si="13"/>
        <v>0.13796582048167971</v>
      </c>
    </row>
    <row r="422" spans="1:5">
      <c r="A422" s="1">
        <v>41.2</v>
      </c>
      <c r="B422" s="1">
        <v>3.5</v>
      </c>
      <c r="C422" s="1">
        <f>$H$9+$H$8*B422</f>
        <v>34.739977434588305</v>
      </c>
      <c r="D422" s="1">
        <f t="shared" si="12"/>
        <v>6.4600225654116983</v>
      </c>
      <c r="E422" s="1">
        <f t="shared" si="13"/>
        <v>0.1567966642090218</v>
      </c>
    </row>
    <row r="423" spans="1:5">
      <c r="A423" s="1">
        <v>35.6</v>
      </c>
      <c r="B423" s="1">
        <v>3.6</v>
      </c>
      <c r="C423" s="1">
        <f>$H$9+$H$8*B423</f>
        <v>34.287884506670892</v>
      </c>
      <c r="D423" s="1">
        <f t="shared" si="12"/>
        <v>1.3121154933291095</v>
      </c>
      <c r="E423" s="1">
        <f t="shared" si="13"/>
        <v>3.6857176778907569E-2</v>
      </c>
    </row>
    <row r="424" spans="1:5">
      <c r="A424" s="1">
        <v>48.1</v>
      </c>
      <c r="B424" s="1">
        <v>2.4</v>
      </c>
      <c r="C424" s="1">
        <f>$H$9+$H$8*B424</f>
        <v>39.712999641679808</v>
      </c>
      <c r="D424" s="1">
        <f t="shared" si="12"/>
        <v>8.3870003583201935</v>
      </c>
      <c r="E424" s="1">
        <f t="shared" si="13"/>
        <v>0.17436591181538863</v>
      </c>
    </row>
    <row r="425" spans="1:5">
      <c r="A425" s="1">
        <v>41.699800000000003</v>
      </c>
      <c r="B425" s="1">
        <v>2.4</v>
      </c>
      <c r="C425" s="1">
        <f>$H$9+$H$8*B425</f>
        <v>39.712999641679808</v>
      </c>
      <c r="D425" s="1">
        <f t="shared" si="12"/>
        <v>1.9868003583201954</v>
      </c>
      <c r="E425" s="1">
        <f t="shared" si="13"/>
        <v>4.7645321040393367E-2</v>
      </c>
    </row>
    <row r="426" spans="1:5">
      <c r="A426" s="1">
        <v>38.299999999999997</v>
      </c>
      <c r="B426" s="1">
        <v>2.7</v>
      </c>
      <c r="C426" s="1">
        <f>$H$9+$H$8*B426</f>
        <v>38.356720857927577</v>
      </c>
      <c r="D426" s="1">
        <f t="shared" si="12"/>
        <v>5.6720857927579971E-2</v>
      </c>
      <c r="E426" s="1">
        <f t="shared" si="13"/>
        <v>1.4809623479785895E-3</v>
      </c>
    </row>
    <row r="427" spans="1:5">
      <c r="A427" s="1">
        <v>37.6</v>
      </c>
      <c r="B427" s="1">
        <v>3.5</v>
      </c>
      <c r="C427" s="1">
        <f>$H$9+$H$8*B427</f>
        <v>34.739977434588305</v>
      </c>
      <c r="D427" s="1">
        <f t="shared" si="12"/>
        <v>2.8600225654116969</v>
      </c>
      <c r="E427" s="1">
        <f t="shared" si="13"/>
        <v>7.606442993116215E-2</v>
      </c>
    </row>
    <row r="428" spans="1:5">
      <c r="A428" s="1">
        <v>41.699800000000003</v>
      </c>
      <c r="B428" s="1">
        <v>2.4</v>
      </c>
      <c r="C428" s="1">
        <f>$H$9+$H$8*B428</f>
        <v>39.712999641679808</v>
      </c>
      <c r="D428" s="1">
        <f t="shared" si="12"/>
        <v>1.9868003583201954</v>
      </c>
      <c r="E428" s="1">
        <f t="shared" si="13"/>
        <v>4.7645321040393367E-2</v>
      </c>
    </row>
    <row r="429" spans="1:5">
      <c r="A429" s="1">
        <v>38.299999999999997</v>
      </c>
      <c r="B429" s="1">
        <v>2.7</v>
      </c>
      <c r="C429" s="1">
        <f>$H$9+$H$8*B429</f>
        <v>38.356720857927577</v>
      </c>
      <c r="D429" s="1">
        <f t="shared" si="12"/>
        <v>5.6720857927579971E-2</v>
      </c>
      <c r="E429" s="1">
        <f t="shared" si="13"/>
        <v>1.4809623479785895E-3</v>
      </c>
    </row>
    <row r="430" spans="1:5">
      <c r="A430" s="1">
        <v>37.6</v>
      </c>
      <c r="B430" s="1">
        <v>3.5</v>
      </c>
      <c r="C430" s="1">
        <f>$H$9+$H$8*B430</f>
        <v>34.739977434588305</v>
      </c>
      <c r="D430" s="1">
        <f t="shared" si="12"/>
        <v>2.8600225654116969</v>
      </c>
      <c r="E430" s="1">
        <f t="shared" si="13"/>
        <v>7.606442993116215E-2</v>
      </c>
    </row>
    <row r="431" spans="1:5">
      <c r="A431" s="1">
        <v>21.7</v>
      </c>
      <c r="B431" s="1">
        <v>5.7</v>
      </c>
      <c r="C431" s="1">
        <f>$H$9+$H$8*B431</f>
        <v>24.793933020405298</v>
      </c>
      <c r="D431" s="1">
        <f t="shared" si="12"/>
        <v>3.0939330204052986</v>
      </c>
      <c r="E431" s="1">
        <f t="shared" si="13"/>
        <v>0.14257755854402299</v>
      </c>
    </row>
    <row r="432" spans="1:5">
      <c r="A432" s="1">
        <v>21.3</v>
      </c>
      <c r="B432" s="1">
        <v>5.7</v>
      </c>
      <c r="C432" s="1">
        <f>$H$9+$H$8*B432</f>
        <v>24.793933020405298</v>
      </c>
      <c r="D432" s="1">
        <f t="shared" si="12"/>
        <v>3.4939330204052972</v>
      </c>
      <c r="E432" s="1">
        <f t="shared" si="13"/>
        <v>0.16403441410353509</v>
      </c>
    </row>
    <row r="433" spans="1:5">
      <c r="A433" s="1">
        <v>33.5</v>
      </c>
      <c r="B433" s="1">
        <v>3.5</v>
      </c>
      <c r="C433" s="1">
        <f>$H$9+$H$8*B433</f>
        <v>34.739977434588305</v>
      </c>
      <c r="D433" s="1">
        <f t="shared" si="12"/>
        <v>1.2399774345883046</v>
      </c>
      <c r="E433" s="1">
        <f t="shared" si="13"/>
        <v>3.7014251778755357E-2</v>
      </c>
    </row>
    <row r="434" spans="1:5">
      <c r="A434" s="1">
        <v>35.465499999999999</v>
      </c>
      <c r="B434" s="1">
        <v>3</v>
      </c>
      <c r="C434" s="1">
        <f>$H$9+$H$8*B434</f>
        <v>37.000442074175353</v>
      </c>
      <c r="D434" s="1">
        <f t="shared" si="12"/>
        <v>1.5349420741753548</v>
      </c>
      <c r="E434" s="1">
        <f t="shared" si="13"/>
        <v>4.3279865620824601E-2</v>
      </c>
    </row>
    <row r="435" spans="1:5">
      <c r="A435" s="1">
        <v>42.908000000000001</v>
      </c>
      <c r="B435" s="1">
        <v>2.5</v>
      </c>
      <c r="C435" s="1">
        <f>$H$9+$H$8*B435</f>
        <v>39.260906713762395</v>
      </c>
      <c r="D435" s="1">
        <f t="shared" si="12"/>
        <v>3.647093286237606</v>
      </c>
      <c r="E435" s="1">
        <f t="shared" si="13"/>
        <v>8.499797907703939E-2</v>
      </c>
    </row>
    <row r="436" spans="1:5">
      <c r="A436" s="1">
        <v>40.200000000000003</v>
      </c>
      <c r="B436" s="1">
        <v>2.5</v>
      </c>
      <c r="C436" s="1">
        <f>$H$9+$H$8*B436</f>
        <v>39.260906713762395</v>
      </c>
      <c r="D436" s="1">
        <f t="shared" si="12"/>
        <v>0.93909328623760757</v>
      </c>
      <c r="E436" s="1">
        <f t="shared" si="13"/>
        <v>2.3360529508398196E-2</v>
      </c>
    </row>
    <row r="437" spans="1:5">
      <c r="A437" s="1">
        <v>37.9</v>
      </c>
      <c r="B437" s="1">
        <v>3</v>
      </c>
      <c r="C437" s="1">
        <f>$H$9+$H$8*B437</f>
        <v>37.000442074175353</v>
      </c>
      <c r="D437" s="1">
        <f t="shared" si="12"/>
        <v>0.89955792582464511</v>
      </c>
      <c r="E437" s="1">
        <f t="shared" si="13"/>
        <v>2.3735037620703038E-2</v>
      </c>
    </row>
    <row r="438" spans="1:5">
      <c r="A438" s="1">
        <v>37.4</v>
      </c>
      <c r="B438" s="1">
        <v>3.5</v>
      </c>
      <c r="C438" s="1">
        <f>$H$9+$H$8*B438</f>
        <v>34.739977434588305</v>
      </c>
      <c r="D438" s="1">
        <f t="shared" si="12"/>
        <v>2.660022565411694</v>
      </c>
      <c r="E438" s="1">
        <f t="shared" si="13"/>
        <v>7.1123598005660274E-2</v>
      </c>
    </row>
    <row r="439" spans="1:5">
      <c r="A439" s="1">
        <v>51.6</v>
      </c>
      <c r="B439" s="1">
        <v>2.5</v>
      </c>
      <c r="C439" s="1">
        <f>$H$9+$H$8*B439</f>
        <v>39.260906713762395</v>
      </c>
      <c r="D439" s="1">
        <f t="shared" si="12"/>
        <v>12.339093286237606</v>
      </c>
      <c r="E439" s="1">
        <f t="shared" si="13"/>
        <v>0.23912971484956599</v>
      </c>
    </row>
    <row r="440" spans="1:5">
      <c r="A440" s="1">
        <v>44.2</v>
      </c>
      <c r="B440" s="1">
        <v>2.5</v>
      </c>
      <c r="C440" s="1">
        <f>$H$9+$H$8*B440</f>
        <v>39.260906713762395</v>
      </c>
      <c r="D440" s="1">
        <f t="shared" si="12"/>
        <v>4.9390932862376076</v>
      </c>
      <c r="E440" s="1">
        <f t="shared" si="13"/>
        <v>0.11174419199632596</v>
      </c>
    </row>
    <row r="441" spans="1:5">
      <c r="A441" s="1">
        <v>47.649299999999997</v>
      </c>
      <c r="B441" s="1">
        <v>2.5</v>
      </c>
      <c r="C441" s="1">
        <f>$H$9+$H$8*B441</f>
        <v>39.260906713762395</v>
      </c>
      <c r="D441" s="1">
        <f t="shared" si="12"/>
        <v>8.3883932862376014</v>
      </c>
      <c r="E441" s="1">
        <f t="shared" si="13"/>
        <v>0.17604441799223916</v>
      </c>
    </row>
    <row r="442" spans="1:5">
      <c r="A442" s="1">
        <v>47.7</v>
      </c>
      <c r="B442" s="1">
        <v>2</v>
      </c>
      <c r="C442" s="1">
        <f>$H$9+$H$8*B442</f>
        <v>41.521371353349444</v>
      </c>
      <c r="D442" s="1">
        <f t="shared" si="12"/>
        <v>6.1786286466505587</v>
      </c>
      <c r="E442" s="1">
        <f t="shared" si="13"/>
        <v>0.12953099888156308</v>
      </c>
    </row>
    <row r="443" spans="1:5">
      <c r="A443" s="1">
        <v>48.2</v>
      </c>
      <c r="B443" s="1">
        <v>2</v>
      </c>
      <c r="C443" s="1">
        <f>$H$9+$H$8*B443</f>
        <v>41.521371353349444</v>
      </c>
      <c r="D443" s="1">
        <f t="shared" si="12"/>
        <v>6.6786286466505587</v>
      </c>
      <c r="E443" s="1">
        <f t="shared" si="13"/>
        <v>0.13856076030395348</v>
      </c>
    </row>
    <row r="444" spans="1:5">
      <c r="A444" s="1">
        <v>49.216999999999999</v>
      </c>
      <c r="B444" s="1">
        <v>2</v>
      </c>
      <c r="C444" s="1">
        <f>$H$9+$H$8*B444</f>
        <v>41.521371353349444</v>
      </c>
      <c r="D444" s="1">
        <f t="shared" si="12"/>
        <v>7.6956286466505546</v>
      </c>
      <c r="E444" s="1">
        <f t="shared" si="13"/>
        <v>0.15636118915518124</v>
      </c>
    </row>
    <row r="445" spans="1:5">
      <c r="A445" s="1">
        <v>34.730499999999999</v>
      </c>
      <c r="B445" s="1">
        <v>3.7</v>
      </c>
      <c r="C445" s="1">
        <f>$H$9+$H$8*B445</f>
        <v>33.835791578753486</v>
      </c>
      <c r="D445" s="1">
        <f t="shared" si="12"/>
        <v>0.89470842124651284</v>
      </c>
      <c r="E445" s="1">
        <f t="shared" si="13"/>
        <v>2.5761460999597266E-2</v>
      </c>
    </row>
    <row r="446" spans="1:5">
      <c r="A446" s="1">
        <v>37.064999999999998</v>
      </c>
      <c r="B446" s="1">
        <v>3.7</v>
      </c>
      <c r="C446" s="1">
        <f>$H$9+$H$8*B446</f>
        <v>33.835791578753486</v>
      </c>
      <c r="D446" s="1">
        <f t="shared" si="12"/>
        <v>3.2292084212465113</v>
      </c>
      <c r="E446" s="1">
        <f t="shared" si="13"/>
        <v>8.7122849622191051E-2</v>
      </c>
    </row>
    <row r="447" spans="1:5">
      <c r="A447" s="1">
        <v>35.161999999999999</v>
      </c>
      <c r="B447" s="1">
        <v>3.7</v>
      </c>
      <c r="C447" s="1">
        <f>$H$9+$H$8*B447</f>
        <v>33.835791578753486</v>
      </c>
      <c r="D447" s="1">
        <f t="shared" si="12"/>
        <v>1.3262084212465126</v>
      </c>
      <c r="E447" s="1">
        <f t="shared" si="13"/>
        <v>3.7717092919814364E-2</v>
      </c>
    </row>
    <row r="448" spans="1:5">
      <c r="A448" s="1">
        <v>34.485500000000002</v>
      </c>
      <c r="B448" s="1">
        <v>4.2</v>
      </c>
      <c r="C448" s="1">
        <f>$H$9+$H$8*B448</f>
        <v>31.575326939166441</v>
      </c>
      <c r="D448" s="1">
        <f t="shared" si="12"/>
        <v>2.9101730608335608</v>
      </c>
      <c r="E448" s="1">
        <f t="shared" si="13"/>
        <v>8.4388309893536725E-2</v>
      </c>
    </row>
    <row r="449" spans="1:5">
      <c r="A449" s="1">
        <v>29.7559</v>
      </c>
      <c r="B449" s="1">
        <v>5</v>
      </c>
      <c r="C449" s="1">
        <f>$H$9+$H$8*B449</f>
        <v>27.958583515827165</v>
      </c>
      <c r="D449" s="1">
        <f t="shared" si="12"/>
        <v>1.7973164841728355</v>
      </c>
      <c r="E449" s="1">
        <f t="shared" si="13"/>
        <v>6.0402020579879472E-2</v>
      </c>
    </row>
    <row r="450" spans="1:5">
      <c r="A450" s="1">
        <v>32.670099999999998</v>
      </c>
      <c r="B450" s="1">
        <v>5</v>
      </c>
      <c r="C450" s="1">
        <f>$H$9+$H$8*B450</f>
        <v>27.958583515827165</v>
      </c>
      <c r="D450" s="1">
        <f t="shared" si="12"/>
        <v>4.711516484172833</v>
      </c>
      <c r="E450" s="1">
        <f t="shared" si="13"/>
        <v>0.14421493916984746</v>
      </c>
    </row>
    <row r="451" spans="1:5">
      <c r="A451" s="1">
        <v>44.6</v>
      </c>
      <c r="B451" s="1">
        <v>2.4</v>
      </c>
      <c r="C451" s="1">
        <f>$H$9+$H$8*B451</f>
        <v>39.712999641679808</v>
      </c>
      <c r="D451" s="1">
        <f t="shared" ref="D451:D514" si="14">ABS(A451-C451)</f>
        <v>4.8870003583201935</v>
      </c>
      <c r="E451" s="1">
        <f t="shared" ref="E451:E514" si="15">D451/A451</f>
        <v>0.10957399906547519</v>
      </c>
    </row>
    <row r="452" spans="1:5">
      <c r="A452" s="1">
        <v>44.6</v>
      </c>
      <c r="B452" s="1">
        <v>2.4</v>
      </c>
      <c r="C452" s="1">
        <f>$H$9+$H$8*B452</f>
        <v>39.712999641679808</v>
      </c>
      <c r="D452" s="1">
        <f t="shared" si="14"/>
        <v>4.8870003583201935</v>
      </c>
      <c r="E452" s="1">
        <f t="shared" si="15"/>
        <v>0.10957399906547519</v>
      </c>
    </row>
    <row r="453" spans="1:5">
      <c r="A453" s="1">
        <v>39.799999999999997</v>
      </c>
      <c r="B453" s="1">
        <v>2.7</v>
      </c>
      <c r="C453" s="1">
        <f>$H$9+$H$8*B453</f>
        <v>38.356720857927577</v>
      </c>
      <c r="D453" s="1">
        <f t="shared" si="14"/>
        <v>1.44327914207242</v>
      </c>
      <c r="E453" s="1">
        <f t="shared" si="15"/>
        <v>3.6263295026945232E-2</v>
      </c>
    </row>
    <row r="454" spans="1:5">
      <c r="A454" s="1">
        <v>38.299999999999997</v>
      </c>
      <c r="B454" s="1">
        <v>3.5</v>
      </c>
      <c r="C454" s="1">
        <f>$H$9+$H$8*B454</f>
        <v>34.739977434588305</v>
      </c>
      <c r="D454" s="1">
        <f t="shared" si="14"/>
        <v>3.5600225654116926</v>
      </c>
      <c r="E454" s="1">
        <f t="shared" si="15"/>
        <v>9.2950980820148632E-2</v>
      </c>
    </row>
    <row r="455" spans="1:5">
      <c r="A455" s="1">
        <v>36.556399999999996</v>
      </c>
      <c r="B455" s="1">
        <v>3.5</v>
      </c>
      <c r="C455" s="1">
        <f>$H$9+$H$8*B455</f>
        <v>34.739977434588305</v>
      </c>
      <c r="D455" s="1">
        <f t="shared" si="14"/>
        <v>1.8164225654116919</v>
      </c>
      <c r="E455" s="1">
        <f t="shared" si="15"/>
        <v>4.9688223277228938E-2</v>
      </c>
    </row>
    <row r="456" spans="1:5">
      <c r="A456" s="1">
        <v>34.749400000000001</v>
      </c>
      <c r="B456" s="1">
        <v>3.5</v>
      </c>
      <c r="C456" s="1">
        <f>$H$9+$H$8*B456</f>
        <v>34.739977434588305</v>
      </c>
      <c r="D456" s="1">
        <f t="shared" si="14"/>
        <v>9.4225654116968371E-3</v>
      </c>
      <c r="E456" s="1">
        <f t="shared" si="15"/>
        <v>2.711576433462689E-4</v>
      </c>
    </row>
    <row r="457" spans="1:5">
      <c r="A457" s="1">
        <v>34.049900000000001</v>
      </c>
      <c r="B457" s="1">
        <v>4.5999999999999996</v>
      </c>
      <c r="C457" s="1">
        <f>$H$9+$H$8*B457</f>
        <v>29.766955227496805</v>
      </c>
      <c r="D457" s="1">
        <f t="shared" si="14"/>
        <v>4.2829447725031962</v>
      </c>
      <c r="E457" s="1">
        <f t="shared" si="15"/>
        <v>0.12578435685576744</v>
      </c>
    </row>
    <row r="458" spans="1:5">
      <c r="A458" s="1">
        <v>33.550899999999999</v>
      </c>
      <c r="B458" s="1">
        <v>4.5999999999999996</v>
      </c>
      <c r="C458" s="1">
        <f>$H$9+$H$8*B458</f>
        <v>29.766955227496805</v>
      </c>
      <c r="D458" s="1">
        <f t="shared" si="14"/>
        <v>3.7839447725031938</v>
      </c>
      <c r="E458" s="1">
        <f t="shared" si="15"/>
        <v>0.11278221366649462</v>
      </c>
    </row>
    <row r="459" spans="1:5">
      <c r="A459" s="1">
        <v>32.149900000000002</v>
      </c>
      <c r="B459" s="1">
        <v>4.5999999999999996</v>
      </c>
      <c r="C459" s="1">
        <f>$H$9+$H$8*B459</f>
        <v>29.766955227496805</v>
      </c>
      <c r="D459" s="1">
        <f t="shared" si="14"/>
        <v>2.3829447725031976</v>
      </c>
      <c r="E459" s="1">
        <f t="shared" si="15"/>
        <v>7.4119819113067142E-2</v>
      </c>
    </row>
    <row r="460" spans="1:5">
      <c r="A460" s="1">
        <v>33.550899999999999</v>
      </c>
      <c r="B460" s="1">
        <v>4.5999999999999996</v>
      </c>
      <c r="C460" s="1">
        <f>$H$9+$H$8*B460</f>
        <v>29.766955227496805</v>
      </c>
      <c r="D460" s="1">
        <f t="shared" si="14"/>
        <v>3.7839447725031938</v>
      </c>
      <c r="E460" s="1">
        <f t="shared" si="15"/>
        <v>0.11278221366649462</v>
      </c>
    </row>
    <row r="461" spans="1:5">
      <c r="A461" s="1">
        <v>32.149900000000002</v>
      </c>
      <c r="B461" s="1">
        <v>4.5999999999999996</v>
      </c>
      <c r="C461" s="1">
        <f>$H$9+$H$8*B461</f>
        <v>29.766955227496805</v>
      </c>
      <c r="D461" s="1">
        <f t="shared" si="14"/>
        <v>2.3829447725031976</v>
      </c>
      <c r="E461" s="1">
        <f t="shared" si="15"/>
        <v>7.4119819113067142E-2</v>
      </c>
    </row>
    <row r="462" spans="1:5">
      <c r="A462" s="1">
        <v>30.3</v>
      </c>
      <c r="B462" s="1">
        <v>5</v>
      </c>
      <c r="C462" s="1">
        <f>$H$9+$H$8*B462</f>
        <v>27.958583515827165</v>
      </c>
      <c r="D462" s="1">
        <f t="shared" si="14"/>
        <v>2.3414164841728358</v>
      </c>
      <c r="E462" s="1">
        <f t="shared" si="15"/>
        <v>7.7274471424846058E-2</v>
      </c>
    </row>
    <row r="463" spans="1:5">
      <c r="A463" s="1">
        <v>35.465499999999999</v>
      </c>
      <c r="B463" s="1">
        <v>3</v>
      </c>
      <c r="C463" s="1">
        <f>$H$9+$H$8*B463</f>
        <v>37.000442074175353</v>
      </c>
      <c r="D463" s="1">
        <f t="shared" si="14"/>
        <v>1.5349420741753548</v>
      </c>
      <c r="E463" s="1">
        <f t="shared" si="15"/>
        <v>4.3279865620824601E-2</v>
      </c>
    </row>
    <row r="464" spans="1:5">
      <c r="A464" s="1">
        <v>42.908000000000001</v>
      </c>
      <c r="B464" s="1">
        <v>2.5</v>
      </c>
      <c r="C464" s="1">
        <f>$H$9+$H$8*B464</f>
        <v>39.260906713762395</v>
      </c>
      <c r="D464" s="1">
        <f t="shared" si="14"/>
        <v>3.647093286237606</v>
      </c>
      <c r="E464" s="1">
        <f t="shared" si="15"/>
        <v>8.499797907703939E-2</v>
      </c>
    </row>
    <row r="465" spans="1:5">
      <c r="A465" s="1">
        <v>40.200000000000003</v>
      </c>
      <c r="B465" s="1">
        <v>2.5</v>
      </c>
      <c r="C465" s="1">
        <f>$H$9+$H$8*B465</f>
        <v>39.260906713762395</v>
      </c>
      <c r="D465" s="1">
        <f t="shared" si="14"/>
        <v>0.93909328623760757</v>
      </c>
      <c r="E465" s="1">
        <f t="shared" si="15"/>
        <v>2.3360529508398196E-2</v>
      </c>
    </row>
    <row r="466" spans="1:5">
      <c r="A466" s="1">
        <v>37.9</v>
      </c>
      <c r="B466" s="1">
        <v>3</v>
      </c>
      <c r="C466" s="1">
        <f>$H$9+$H$8*B466</f>
        <v>37.000442074175353</v>
      </c>
      <c r="D466" s="1">
        <f t="shared" si="14"/>
        <v>0.89955792582464511</v>
      </c>
      <c r="E466" s="1">
        <f t="shared" si="15"/>
        <v>2.3735037620703038E-2</v>
      </c>
    </row>
    <row r="467" spans="1:5">
      <c r="A467" s="1">
        <v>51.6</v>
      </c>
      <c r="B467" s="1">
        <v>2.5</v>
      </c>
      <c r="C467" s="1">
        <f>$H$9+$H$8*B467</f>
        <v>39.260906713762395</v>
      </c>
      <c r="D467" s="1">
        <f t="shared" si="14"/>
        <v>12.339093286237606</v>
      </c>
      <c r="E467" s="1">
        <f t="shared" si="15"/>
        <v>0.23912971484956599</v>
      </c>
    </row>
    <row r="468" spans="1:5">
      <c r="A468" s="1">
        <v>47.649299999999997</v>
      </c>
      <c r="B468" s="1">
        <v>2.5</v>
      </c>
      <c r="C468" s="1">
        <f>$H$9+$H$8*B468</f>
        <v>39.260906713762395</v>
      </c>
      <c r="D468" s="1">
        <f t="shared" si="14"/>
        <v>8.3883932862376014</v>
      </c>
      <c r="E468" s="1">
        <f t="shared" si="15"/>
        <v>0.17604441799223916</v>
      </c>
    </row>
    <row r="469" spans="1:5">
      <c r="A469" s="1">
        <v>44.2</v>
      </c>
      <c r="B469" s="1">
        <v>2.5</v>
      </c>
      <c r="C469" s="1">
        <f>$H$9+$H$8*B469</f>
        <v>39.260906713762395</v>
      </c>
      <c r="D469" s="1">
        <f t="shared" si="14"/>
        <v>4.9390932862376076</v>
      </c>
      <c r="E469" s="1">
        <f t="shared" si="15"/>
        <v>0.11174419199632596</v>
      </c>
    </row>
    <row r="470" spans="1:5">
      <c r="A470" s="1">
        <v>33.5</v>
      </c>
      <c r="B470" s="1">
        <v>3.5</v>
      </c>
      <c r="C470" s="1">
        <f>$H$9+$H$8*B470</f>
        <v>34.739977434588305</v>
      </c>
      <c r="D470" s="1">
        <f t="shared" si="14"/>
        <v>1.2399774345883046</v>
      </c>
      <c r="E470" s="1">
        <f t="shared" si="15"/>
        <v>3.7014251778755357E-2</v>
      </c>
    </row>
    <row r="471" spans="1:5">
      <c r="A471" s="1">
        <v>37.4</v>
      </c>
      <c r="B471" s="1">
        <v>3.5</v>
      </c>
      <c r="C471" s="1">
        <f>$H$9+$H$8*B471</f>
        <v>34.739977434588305</v>
      </c>
      <c r="D471" s="1">
        <f t="shared" si="14"/>
        <v>2.660022565411694</v>
      </c>
      <c r="E471" s="1">
        <f t="shared" si="15"/>
        <v>7.1123598005660274E-2</v>
      </c>
    </row>
    <row r="472" spans="1:5">
      <c r="A472" s="1">
        <v>40.193100000000001</v>
      </c>
      <c r="B472" s="1">
        <v>2.5</v>
      </c>
      <c r="C472" s="1">
        <f>$H$9+$H$8*B472</f>
        <v>39.260906713762395</v>
      </c>
      <c r="D472" s="1">
        <f t="shared" si="14"/>
        <v>0.93219328623760589</v>
      </c>
      <c r="E472" s="1">
        <f t="shared" si="15"/>
        <v>2.3192868582856407E-2</v>
      </c>
    </row>
    <row r="473" spans="1:5">
      <c r="A473" s="1">
        <v>41.664200000000001</v>
      </c>
      <c r="B473" s="1">
        <v>2.5</v>
      </c>
      <c r="C473" s="1">
        <f>$H$9+$H$8*B473</f>
        <v>39.260906713762395</v>
      </c>
      <c r="D473" s="1">
        <f t="shared" si="14"/>
        <v>2.4032932862376057</v>
      </c>
      <c r="E473" s="1">
        <f t="shared" si="15"/>
        <v>5.7682453670959859E-2</v>
      </c>
    </row>
    <row r="474" spans="1:5">
      <c r="A474" s="1">
        <v>34.823500000000003</v>
      </c>
      <c r="B474" s="1">
        <v>3.7</v>
      </c>
      <c r="C474" s="1">
        <f>$H$9+$H$8*B474</f>
        <v>33.835791578753486</v>
      </c>
      <c r="D474" s="1">
        <f t="shared" si="14"/>
        <v>0.98770842124651637</v>
      </c>
      <c r="E474" s="1">
        <f t="shared" si="15"/>
        <v>2.8363272538559199E-2</v>
      </c>
    </row>
    <row r="475" spans="1:5">
      <c r="A475" s="1">
        <v>34.700000000000003</v>
      </c>
      <c r="B475" s="1">
        <v>2.2999999999999998</v>
      </c>
      <c r="C475" s="1">
        <f>$H$9+$H$8*B475</f>
        <v>40.165092569597221</v>
      </c>
      <c r="D475" s="1">
        <f t="shared" si="14"/>
        <v>5.4650925695972177</v>
      </c>
      <c r="E475" s="1">
        <f t="shared" si="15"/>
        <v>0.15749546310078436</v>
      </c>
    </row>
    <row r="476" spans="1:5">
      <c r="A476" s="1">
        <v>36.200000000000003</v>
      </c>
      <c r="B476" s="1">
        <v>3.5</v>
      </c>
      <c r="C476" s="1">
        <f>$H$9+$H$8*B476</f>
        <v>34.739977434588305</v>
      </c>
      <c r="D476" s="1">
        <f t="shared" si="14"/>
        <v>1.4600225654116983</v>
      </c>
      <c r="E476" s="1">
        <f t="shared" si="15"/>
        <v>4.0332115066621495E-2</v>
      </c>
    </row>
    <row r="477" spans="1:5">
      <c r="A477" s="1">
        <v>33.200000000000003</v>
      </c>
      <c r="B477" s="1">
        <v>3.5</v>
      </c>
      <c r="C477" s="1">
        <f>$H$9+$H$8*B477</f>
        <v>34.739977434588305</v>
      </c>
      <c r="D477" s="1">
        <f t="shared" si="14"/>
        <v>1.5399774345883017</v>
      </c>
      <c r="E477" s="1">
        <f t="shared" si="15"/>
        <v>4.6384862487599446E-2</v>
      </c>
    </row>
    <row r="478" spans="1:5">
      <c r="A478" s="1">
        <v>33</v>
      </c>
      <c r="B478" s="1">
        <v>5.5</v>
      </c>
      <c r="C478" s="1">
        <f>$H$9+$H$8*B478</f>
        <v>25.69811887624012</v>
      </c>
      <c r="D478" s="1">
        <f t="shared" si="14"/>
        <v>7.3018811237598804</v>
      </c>
      <c r="E478" s="1">
        <f t="shared" si="15"/>
        <v>0.22126912496242063</v>
      </c>
    </row>
    <row r="479" spans="1:5">
      <c r="A479" s="1">
        <v>32.299999999999997</v>
      </c>
      <c r="B479" s="1">
        <v>5.5</v>
      </c>
      <c r="C479" s="1">
        <f>$H$9+$H$8*B479</f>
        <v>25.69811887624012</v>
      </c>
      <c r="D479" s="1">
        <f t="shared" si="14"/>
        <v>6.6018811237598776</v>
      </c>
      <c r="E479" s="1">
        <f t="shared" si="15"/>
        <v>0.20439260445077023</v>
      </c>
    </row>
    <row r="480" spans="1:5">
      <c r="A480" s="1">
        <v>27.1158</v>
      </c>
      <c r="B480" s="1">
        <v>6.3</v>
      </c>
      <c r="C480" s="1">
        <f>$H$9+$H$8*B480</f>
        <v>22.081375452900847</v>
      </c>
      <c r="D480" s="1">
        <f t="shared" si="14"/>
        <v>5.0344245470991531</v>
      </c>
      <c r="E480" s="1">
        <f t="shared" si="15"/>
        <v>0.18566387667334738</v>
      </c>
    </row>
    <row r="481" spans="1:5">
      <c r="A481" s="1">
        <v>42.214599999999997</v>
      </c>
      <c r="B481" s="1">
        <v>2.4</v>
      </c>
      <c r="C481" s="1">
        <f>$H$9+$H$8*B481</f>
        <v>39.712999641679808</v>
      </c>
      <c r="D481" s="1">
        <f t="shared" si="14"/>
        <v>2.5016003583201893</v>
      </c>
      <c r="E481" s="1">
        <f t="shared" si="15"/>
        <v>5.9259127371103587E-2</v>
      </c>
    </row>
    <row r="482" spans="1:5">
      <c r="A482" s="1">
        <v>45.672899999999998</v>
      </c>
      <c r="B482" s="1">
        <v>2.5</v>
      </c>
      <c r="C482" s="1">
        <f>$H$9+$H$8*B482</f>
        <v>39.260906713762395</v>
      </c>
      <c r="D482" s="1">
        <f t="shared" si="14"/>
        <v>6.4119932862376032</v>
      </c>
      <c r="E482" s="1">
        <f t="shared" si="15"/>
        <v>0.14038944945991175</v>
      </c>
    </row>
    <row r="483" spans="1:5">
      <c r="A483" s="1">
        <v>37.9499</v>
      </c>
      <c r="B483" s="1">
        <v>3.5</v>
      </c>
      <c r="C483" s="1">
        <f>$H$9+$H$8*B483</f>
        <v>34.739977434588305</v>
      </c>
      <c r="D483" s="1">
        <f t="shared" si="14"/>
        <v>3.209922565411695</v>
      </c>
      <c r="E483" s="1">
        <f t="shared" si="15"/>
        <v>8.4583162680578736E-2</v>
      </c>
    </row>
    <row r="484" spans="1:5">
      <c r="A484" s="1">
        <v>38.034700000000001</v>
      </c>
      <c r="B484" s="1">
        <v>3.5</v>
      </c>
      <c r="C484" s="1">
        <f>$H$9+$H$8*B484</f>
        <v>34.739977434588305</v>
      </c>
      <c r="D484" s="1">
        <f t="shared" si="14"/>
        <v>3.2947225654116963</v>
      </c>
      <c r="E484" s="1">
        <f t="shared" si="15"/>
        <v>8.6624123902954306E-2</v>
      </c>
    </row>
    <row r="485" spans="1:5">
      <c r="A485" s="1">
        <v>46.6</v>
      </c>
      <c r="B485" s="1">
        <v>2.5</v>
      </c>
      <c r="C485" s="1">
        <f>$H$9+$H$8*B485</f>
        <v>39.260906713762395</v>
      </c>
      <c r="D485" s="1">
        <f t="shared" si="14"/>
        <v>7.3390932862376062</v>
      </c>
      <c r="E485" s="1">
        <f t="shared" si="15"/>
        <v>0.15749127223685849</v>
      </c>
    </row>
    <row r="486" spans="1:5">
      <c r="A486" s="1">
        <v>36.410200000000003</v>
      </c>
      <c r="B486" s="1">
        <v>3.5</v>
      </c>
      <c r="C486" s="1">
        <f>$H$9+$H$8*B486</f>
        <v>34.739977434588305</v>
      </c>
      <c r="D486" s="1">
        <f t="shared" si="14"/>
        <v>1.6702225654116987</v>
      </c>
      <c r="E486" s="1">
        <f t="shared" si="15"/>
        <v>4.5872380964996032E-2</v>
      </c>
    </row>
    <row r="487" spans="1:5">
      <c r="A487" s="1">
        <v>43</v>
      </c>
      <c r="B487" s="1">
        <v>2</v>
      </c>
      <c r="C487" s="1">
        <f>$H$9+$H$8*B487</f>
        <v>41.521371353349444</v>
      </c>
      <c r="D487" s="1">
        <f t="shared" si="14"/>
        <v>1.4786286466505558</v>
      </c>
      <c r="E487" s="1">
        <f t="shared" si="15"/>
        <v>3.4386712712803622E-2</v>
      </c>
    </row>
    <row r="488" spans="1:5">
      <c r="A488" s="1">
        <v>47.512900000000002</v>
      </c>
      <c r="B488" s="1">
        <v>2</v>
      </c>
      <c r="C488" s="1">
        <f>$H$9+$H$8*B488</f>
        <v>41.521371353349444</v>
      </c>
      <c r="D488" s="1">
        <f t="shared" si="14"/>
        <v>5.9915286466505577</v>
      </c>
      <c r="E488" s="1">
        <f t="shared" si="15"/>
        <v>0.12610319821881125</v>
      </c>
    </row>
    <row r="489" spans="1:5">
      <c r="A489" s="1">
        <v>39.6</v>
      </c>
      <c r="B489" s="1">
        <v>2.5</v>
      </c>
      <c r="C489" s="1">
        <f>$H$9+$H$8*B489</f>
        <v>39.260906713762395</v>
      </c>
      <c r="D489" s="1">
        <f t="shared" si="14"/>
        <v>0.33909328623760615</v>
      </c>
      <c r="E489" s="1">
        <f t="shared" si="15"/>
        <v>8.562961773676922E-3</v>
      </c>
    </row>
    <row r="490" spans="1:5">
      <c r="A490" s="1">
        <v>42.699800000000003</v>
      </c>
      <c r="B490" s="1">
        <v>2.5</v>
      </c>
      <c r="C490" s="1">
        <f>$H$9+$H$8*B490</f>
        <v>39.260906713762395</v>
      </c>
      <c r="D490" s="1">
        <f t="shared" si="14"/>
        <v>3.438893286237608</v>
      </c>
      <c r="E490" s="1">
        <f t="shared" si="15"/>
        <v>8.0536519755071631E-2</v>
      </c>
    </row>
    <row r="491" spans="1:5">
      <c r="A491" s="1">
        <v>46.5</v>
      </c>
      <c r="B491" s="1">
        <v>1.6</v>
      </c>
      <c r="C491" s="1">
        <f>$H$9+$H$8*B491</f>
        <v>43.32974306501908</v>
      </c>
      <c r="D491" s="1">
        <f t="shared" si="14"/>
        <v>3.1702569349809195</v>
      </c>
      <c r="E491" s="1">
        <f t="shared" si="15"/>
        <v>6.8177568494213317E-2</v>
      </c>
    </row>
    <row r="492" spans="1:5">
      <c r="A492" s="1">
        <v>47.3</v>
      </c>
      <c r="B492" s="1">
        <v>1.6</v>
      </c>
      <c r="C492" s="1">
        <f>$H$9+$H$8*B492</f>
        <v>43.32974306501908</v>
      </c>
      <c r="D492" s="1">
        <f t="shared" si="14"/>
        <v>3.9702569349809167</v>
      </c>
      <c r="E492" s="1">
        <f t="shared" si="15"/>
        <v>8.3937778752239262E-2</v>
      </c>
    </row>
    <row r="493" spans="1:5">
      <c r="A493" s="1">
        <v>47.5</v>
      </c>
      <c r="B493" s="1">
        <v>1.8</v>
      </c>
      <c r="C493" s="1">
        <f>$H$9+$H$8*B493</f>
        <v>42.425557209184262</v>
      </c>
      <c r="D493" s="1">
        <f t="shared" si="14"/>
        <v>5.0744427908157377</v>
      </c>
      <c r="E493" s="1">
        <f t="shared" si="15"/>
        <v>0.10683037454348922</v>
      </c>
    </row>
    <row r="494" spans="1:5">
      <c r="A494" s="1">
        <v>44.9</v>
      </c>
      <c r="B494" s="1">
        <v>1.8</v>
      </c>
      <c r="C494" s="1">
        <f>$H$9+$H$8*B494</f>
        <v>42.425557209184262</v>
      </c>
      <c r="D494" s="1">
        <f t="shared" si="14"/>
        <v>2.4744427908157363</v>
      </c>
      <c r="E494" s="1">
        <f t="shared" si="15"/>
        <v>5.5110084427967401E-2</v>
      </c>
    </row>
    <row r="495" spans="1:5">
      <c r="A495" s="1">
        <v>44.2</v>
      </c>
      <c r="B495" s="1">
        <v>1.8</v>
      </c>
      <c r="C495" s="1">
        <f>$H$9+$H$8*B495</f>
        <v>42.425557209184262</v>
      </c>
      <c r="D495" s="1">
        <f t="shared" si="14"/>
        <v>1.7744427908157405</v>
      </c>
      <c r="E495" s="1">
        <f t="shared" si="15"/>
        <v>4.0145764498093678E-2</v>
      </c>
    </row>
    <row r="496" spans="1:5">
      <c r="A496" s="1">
        <v>24.2</v>
      </c>
      <c r="B496" s="1">
        <v>6.7</v>
      </c>
      <c r="C496" s="1">
        <f>$H$9+$H$8*B496</f>
        <v>20.273003741231207</v>
      </c>
      <c r="D496" s="1">
        <f t="shared" si="14"/>
        <v>3.9269962587687921</v>
      </c>
      <c r="E496" s="1">
        <f t="shared" si="15"/>
        <v>0.16227257267639636</v>
      </c>
    </row>
    <row r="497" spans="1:5">
      <c r="A497" s="1">
        <v>37.118499999999997</v>
      </c>
      <c r="B497" s="1">
        <v>2.8</v>
      </c>
      <c r="C497" s="1">
        <f>$H$9+$H$8*B497</f>
        <v>37.904627930010172</v>
      </c>
      <c r="D497" s="1">
        <f t="shared" si="14"/>
        <v>0.78612793001017423</v>
      </c>
      <c r="E497" s="1">
        <f t="shared" si="15"/>
        <v>2.1178871183107462E-2</v>
      </c>
    </row>
    <row r="498" spans="1:5">
      <c r="A498" s="1">
        <v>46.9</v>
      </c>
      <c r="B498" s="1">
        <v>2.4</v>
      </c>
      <c r="C498" s="1">
        <f>$H$9+$H$8*B498</f>
        <v>39.712999641679808</v>
      </c>
      <c r="D498" s="1">
        <f t="shared" si="14"/>
        <v>7.1870003583201907</v>
      </c>
      <c r="E498" s="1">
        <f t="shared" si="15"/>
        <v>0.15324094580640066</v>
      </c>
    </row>
    <row r="499" spans="1:5">
      <c r="A499" s="1">
        <v>46.8</v>
      </c>
      <c r="B499" s="1">
        <v>2.4</v>
      </c>
      <c r="C499" s="1">
        <f>$H$9+$H$8*B499</f>
        <v>39.712999641679808</v>
      </c>
      <c r="D499" s="1">
        <f t="shared" si="14"/>
        <v>7.0870003583201893</v>
      </c>
      <c r="E499" s="1">
        <f t="shared" si="15"/>
        <v>0.15143163158803824</v>
      </c>
    </row>
    <row r="500" spans="1:5">
      <c r="A500" s="1">
        <v>35.6</v>
      </c>
      <c r="B500" s="1">
        <v>3.6</v>
      </c>
      <c r="C500" s="1">
        <f>$H$9+$H$8*B500</f>
        <v>34.287884506670892</v>
      </c>
      <c r="D500" s="1">
        <f t="shared" si="14"/>
        <v>1.3121154933291095</v>
      </c>
      <c r="E500" s="1">
        <f t="shared" si="15"/>
        <v>3.6857176778907569E-2</v>
      </c>
    </row>
    <row r="501" spans="1:5">
      <c r="A501" s="1">
        <v>37.057400000000001</v>
      </c>
      <c r="B501" s="1">
        <v>2.5</v>
      </c>
      <c r="C501" s="1">
        <f>$H$9+$H$8*B501</f>
        <v>39.260906713762395</v>
      </c>
      <c r="D501" s="1">
        <f t="shared" si="14"/>
        <v>2.203506713762394</v>
      </c>
      <c r="E501" s="1">
        <f t="shared" si="15"/>
        <v>5.9461989069993955E-2</v>
      </c>
    </row>
    <row r="502" spans="1:5">
      <c r="A502" s="1">
        <v>34.6</v>
      </c>
      <c r="B502" s="1">
        <v>2.5</v>
      </c>
      <c r="C502" s="1">
        <f>$H$9+$H$8*B502</f>
        <v>39.260906713762395</v>
      </c>
      <c r="D502" s="1">
        <f t="shared" si="14"/>
        <v>4.6609067137623938</v>
      </c>
      <c r="E502" s="1">
        <f t="shared" si="15"/>
        <v>0.13470828652492467</v>
      </c>
    </row>
    <row r="503" spans="1:5">
      <c r="A503" s="1">
        <v>42.921500000000002</v>
      </c>
      <c r="B503" s="1">
        <v>2.5</v>
      </c>
      <c r="C503" s="1">
        <f>$H$9+$H$8*B503</f>
        <v>39.260906713762395</v>
      </c>
      <c r="D503" s="1">
        <f t="shared" si="14"/>
        <v>3.6605932862376065</v>
      </c>
      <c r="E503" s="1">
        <f t="shared" si="15"/>
        <v>8.5285772543774244E-2</v>
      </c>
    </row>
    <row r="504" spans="1:5">
      <c r="A504" s="1">
        <v>34.270800000000001</v>
      </c>
      <c r="B504" s="1">
        <v>3.6</v>
      </c>
      <c r="C504" s="1">
        <f>$H$9+$H$8*B504</f>
        <v>34.287884506670892</v>
      </c>
      <c r="D504" s="1">
        <f t="shared" si="14"/>
        <v>1.7084506670890676E-2</v>
      </c>
      <c r="E504" s="1">
        <f t="shared" si="15"/>
        <v>4.9851496524419255E-4</v>
      </c>
    </row>
    <row r="505" spans="1:5">
      <c r="A505" s="1">
        <v>46.8</v>
      </c>
      <c r="B505" s="1">
        <v>2.5</v>
      </c>
      <c r="C505" s="1">
        <f>$H$9+$H$8*B505</f>
        <v>39.260906713762395</v>
      </c>
      <c r="D505" s="1">
        <f t="shared" si="14"/>
        <v>7.5390932862376019</v>
      </c>
      <c r="E505" s="1">
        <f t="shared" si="15"/>
        <v>0.16109173688541886</v>
      </c>
    </row>
    <row r="506" spans="1:5">
      <c r="A506" s="1">
        <v>45.056600000000003</v>
      </c>
      <c r="B506" s="1">
        <v>2.5</v>
      </c>
      <c r="C506" s="1">
        <f>$H$9+$H$8*B506</f>
        <v>39.260906713762395</v>
      </c>
      <c r="D506" s="1">
        <f t="shared" si="14"/>
        <v>5.7956932862376078</v>
      </c>
      <c r="E506" s="1">
        <f t="shared" si="15"/>
        <v>0.1286313944291759</v>
      </c>
    </row>
    <row r="507" spans="1:5">
      <c r="A507" s="1">
        <v>39.799999999999997</v>
      </c>
      <c r="B507" s="1">
        <v>3.5</v>
      </c>
      <c r="C507" s="1">
        <f>$H$9+$H$8*B507</f>
        <v>34.739977434588305</v>
      </c>
      <c r="D507" s="1">
        <f t="shared" si="14"/>
        <v>5.0600225654116926</v>
      </c>
      <c r="E507" s="1">
        <f t="shared" si="15"/>
        <v>0.12713624536210283</v>
      </c>
    </row>
    <row r="508" spans="1:5">
      <c r="A508" s="1">
        <v>48.2</v>
      </c>
      <c r="B508" s="1">
        <v>2.4</v>
      </c>
      <c r="C508" s="1">
        <f>$H$9+$H$8*B508</f>
        <v>39.712999641679808</v>
      </c>
      <c r="D508" s="1">
        <f t="shared" si="14"/>
        <v>8.4870003583201949</v>
      </c>
      <c r="E508" s="1">
        <f t="shared" si="15"/>
        <v>0.17607884560830278</v>
      </c>
    </row>
    <row r="509" spans="1:5">
      <c r="A509" s="1">
        <v>69.6404</v>
      </c>
      <c r="B509" s="1">
        <v>1.8</v>
      </c>
      <c r="C509" s="1">
        <f>$H$9+$H$8*B509</f>
        <v>42.425557209184262</v>
      </c>
      <c r="D509" s="1">
        <f t="shared" si="14"/>
        <v>27.214842790815737</v>
      </c>
      <c r="E509" s="1">
        <f t="shared" si="15"/>
        <v>0.39079101772556929</v>
      </c>
    </row>
    <row r="510" spans="1:5">
      <c r="A510" s="1">
        <v>42</v>
      </c>
      <c r="B510" s="1">
        <v>2</v>
      </c>
      <c r="C510" s="1">
        <f>$H$9+$H$8*B510</f>
        <v>41.521371353349444</v>
      </c>
      <c r="D510" s="1">
        <f t="shared" si="14"/>
        <v>0.47862864665055582</v>
      </c>
      <c r="E510" s="1">
        <f t="shared" si="15"/>
        <v>1.1395920158346567E-2</v>
      </c>
    </row>
    <row r="511" spans="1:5">
      <c r="A511" s="1">
        <v>32</v>
      </c>
      <c r="B511" s="1">
        <v>3</v>
      </c>
      <c r="C511" s="1">
        <f>$H$9+$H$8*B511</f>
        <v>37.000442074175353</v>
      </c>
      <c r="D511" s="1">
        <f t="shared" si="14"/>
        <v>5.0004420741753535</v>
      </c>
      <c r="E511" s="1">
        <f t="shared" si="15"/>
        <v>0.1562638148179798</v>
      </c>
    </row>
    <row r="512" spans="1:5">
      <c r="A512" s="1">
        <v>30.8</v>
      </c>
      <c r="B512" s="1">
        <v>4.4000000000000004</v>
      </c>
      <c r="C512" s="1">
        <f>$H$9+$H$8*B512</f>
        <v>30.671141083331619</v>
      </c>
      <c r="D512" s="1">
        <f t="shared" si="14"/>
        <v>0.12885891666838134</v>
      </c>
      <c r="E512" s="1">
        <f t="shared" si="15"/>
        <v>4.1837310606617321E-3</v>
      </c>
    </row>
    <row r="513" spans="1:5">
      <c r="A513" s="1">
        <v>36.4</v>
      </c>
      <c r="B513" s="1">
        <v>3.2</v>
      </c>
      <c r="C513" s="1">
        <f>$H$9+$H$8*B513</f>
        <v>36.096256218340535</v>
      </c>
      <c r="D513" s="1">
        <f t="shared" si="14"/>
        <v>0.30374378165946325</v>
      </c>
      <c r="E513" s="1">
        <f t="shared" si="15"/>
        <v>8.3446093862489905E-3</v>
      </c>
    </row>
    <row r="514" spans="1:5">
      <c r="A514" s="1">
        <v>31.5002</v>
      </c>
      <c r="B514" s="1">
        <v>4.2</v>
      </c>
      <c r="C514" s="1">
        <f>$H$9+$H$8*B514</f>
        <v>31.575326939166441</v>
      </c>
      <c r="D514" s="1">
        <f t="shared" si="14"/>
        <v>7.5126939166441531E-2</v>
      </c>
      <c r="E514" s="1">
        <f t="shared" si="15"/>
        <v>2.3849670531120924E-3</v>
      </c>
    </row>
    <row r="515" spans="1:5">
      <c r="A515" s="1">
        <v>39.493699999999997</v>
      </c>
      <c r="B515" s="1">
        <v>3</v>
      </c>
      <c r="C515" s="1">
        <f>$H$9+$H$8*B515</f>
        <v>37.000442074175353</v>
      </c>
      <c r="D515" s="1">
        <f t="shared" ref="D515:D578" si="16">ABS(A515-C515)</f>
        <v>2.4932579258246435</v>
      </c>
      <c r="E515" s="1">
        <f t="shared" ref="E515:E578" si="17">D515/A515</f>
        <v>6.3130522737161715E-2</v>
      </c>
    </row>
    <row r="516" spans="1:5">
      <c r="A516" s="1">
        <v>30.953700000000001</v>
      </c>
      <c r="B516" s="1">
        <v>4.4000000000000004</v>
      </c>
      <c r="C516" s="1">
        <f>$H$9+$H$8*B516</f>
        <v>30.671141083331619</v>
      </c>
      <c r="D516" s="1">
        <f t="shared" si="16"/>
        <v>0.28255891666838195</v>
      </c>
      <c r="E516" s="1">
        <f t="shared" si="17"/>
        <v>9.1284375266408192E-3</v>
      </c>
    </row>
    <row r="517" spans="1:5">
      <c r="A517" s="1">
        <v>30.562000000000001</v>
      </c>
      <c r="B517" s="1">
        <v>4.4000000000000004</v>
      </c>
      <c r="C517" s="1">
        <f>$H$9+$H$8*B517</f>
        <v>30.671141083331619</v>
      </c>
      <c r="D517" s="1">
        <f t="shared" si="16"/>
        <v>0.1091410833316182</v>
      </c>
      <c r="E517" s="1">
        <f t="shared" si="17"/>
        <v>3.5711368147247628E-3</v>
      </c>
    </row>
    <row r="518" spans="1:5">
      <c r="A518" s="1">
        <v>30.172599999999999</v>
      </c>
      <c r="B518" s="1">
        <v>4.4000000000000004</v>
      </c>
      <c r="C518" s="1">
        <f>$H$9+$H$8*B518</f>
        <v>30.671141083331619</v>
      </c>
      <c r="D518" s="1">
        <f t="shared" si="16"/>
        <v>0.49854108333162017</v>
      </c>
      <c r="E518" s="1">
        <f t="shared" si="17"/>
        <v>1.6522973934351703E-2</v>
      </c>
    </row>
    <row r="519" spans="1:5">
      <c r="A519" s="1">
        <v>27.7</v>
      </c>
      <c r="B519" s="1">
        <v>4.4000000000000004</v>
      </c>
      <c r="C519" s="1">
        <f>$H$9+$H$8*B519</f>
        <v>30.671141083331619</v>
      </c>
      <c r="D519" s="1">
        <f t="shared" si="16"/>
        <v>2.9711410833316201</v>
      </c>
      <c r="E519" s="1">
        <f t="shared" si="17"/>
        <v>0.1072614109506</v>
      </c>
    </row>
    <row r="520" spans="1:5">
      <c r="A520" s="1">
        <v>29.452100000000002</v>
      </c>
      <c r="B520" s="1">
        <v>4.4000000000000004</v>
      </c>
      <c r="C520" s="1">
        <f>$H$9+$H$8*B520</f>
        <v>30.671141083331619</v>
      </c>
      <c r="D520" s="1">
        <f t="shared" si="16"/>
        <v>1.2190410833316179</v>
      </c>
      <c r="E520" s="1">
        <f t="shared" si="17"/>
        <v>4.1390633718193875E-2</v>
      </c>
    </row>
    <row r="521" spans="1:5">
      <c r="A521" s="1">
        <v>27.7</v>
      </c>
      <c r="B521" s="1">
        <v>4.4000000000000004</v>
      </c>
      <c r="C521" s="1">
        <f>$H$9+$H$8*B521</f>
        <v>30.671141083331619</v>
      </c>
      <c r="D521" s="1">
        <f t="shared" si="16"/>
        <v>2.9711410833316201</v>
      </c>
      <c r="E521" s="1">
        <f t="shared" si="17"/>
        <v>0.1072614109506</v>
      </c>
    </row>
    <row r="522" spans="1:5">
      <c r="A522" s="1">
        <v>26.749500000000001</v>
      </c>
      <c r="B522" s="1">
        <v>6</v>
      </c>
      <c r="C522" s="1">
        <f>$H$9+$H$8*B522</f>
        <v>23.437654236653074</v>
      </c>
      <c r="D522" s="1">
        <f t="shared" si="16"/>
        <v>3.3118457633469269</v>
      </c>
      <c r="E522" s="1">
        <f t="shared" si="17"/>
        <v>0.12380963245469735</v>
      </c>
    </row>
    <row r="523" spans="1:5">
      <c r="A523" s="1">
        <v>37.299999999999997</v>
      </c>
      <c r="B523" s="1">
        <v>3.9</v>
      </c>
      <c r="C523" s="1">
        <f>$H$9+$H$8*B523</f>
        <v>32.931605722918668</v>
      </c>
      <c r="D523" s="1">
        <f t="shared" si="16"/>
        <v>4.3683942770813289</v>
      </c>
      <c r="E523" s="1">
        <f t="shared" si="17"/>
        <v>0.1171151280718855</v>
      </c>
    </row>
    <row r="524" spans="1:5">
      <c r="A524" s="1">
        <v>36.6</v>
      </c>
      <c r="B524" s="1">
        <v>3.9</v>
      </c>
      <c r="C524" s="1">
        <f>$H$9+$H$8*B524</f>
        <v>32.931605722918668</v>
      </c>
      <c r="D524" s="1">
        <f t="shared" si="16"/>
        <v>3.6683942770813331</v>
      </c>
      <c r="E524" s="1">
        <f t="shared" si="17"/>
        <v>0.1002293518328233</v>
      </c>
    </row>
    <row r="525" spans="1:5">
      <c r="A525" s="1">
        <v>31.9</v>
      </c>
      <c r="B525" s="1">
        <v>4.5999999999999996</v>
      </c>
      <c r="C525" s="1">
        <f>$H$9+$H$8*B525</f>
        <v>29.766955227496805</v>
      </c>
      <c r="D525" s="1">
        <f t="shared" si="16"/>
        <v>2.1330447725031938</v>
      </c>
      <c r="E525" s="1">
        <f t="shared" si="17"/>
        <v>6.686660728850137E-2</v>
      </c>
    </row>
    <row r="526" spans="1:5">
      <c r="A526" s="1">
        <v>31.9</v>
      </c>
      <c r="B526" s="1">
        <v>4.5999999999999996</v>
      </c>
      <c r="C526" s="1">
        <f>$H$9+$H$8*B526</f>
        <v>29.766955227496805</v>
      </c>
      <c r="D526" s="1">
        <f t="shared" si="16"/>
        <v>2.1330447725031938</v>
      </c>
      <c r="E526" s="1">
        <f t="shared" si="17"/>
        <v>6.686660728850137E-2</v>
      </c>
    </row>
    <row r="527" spans="1:5">
      <c r="A527" s="1">
        <v>31.9</v>
      </c>
      <c r="B527" s="1">
        <v>4.5999999999999996</v>
      </c>
      <c r="C527" s="1">
        <f>$H$9+$H$8*B527</f>
        <v>29.766955227496805</v>
      </c>
      <c r="D527" s="1">
        <f t="shared" si="16"/>
        <v>2.1330447725031938</v>
      </c>
      <c r="E527" s="1">
        <f t="shared" si="17"/>
        <v>6.686660728850137E-2</v>
      </c>
    </row>
    <row r="528" spans="1:5">
      <c r="A528" s="1">
        <v>22.7</v>
      </c>
      <c r="B528" s="1">
        <v>4.5999999999999996</v>
      </c>
      <c r="C528" s="1">
        <f>$H$9+$H$8*B528</f>
        <v>29.766955227496805</v>
      </c>
      <c r="D528" s="1">
        <f t="shared" si="16"/>
        <v>7.0669552274968055</v>
      </c>
      <c r="E528" s="1">
        <f t="shared" si="17"/>
        <v>0.31131961354611482</v>
      </c>
    </row>
    <row r="529" spans="1:5">
      <c r="A529" s="1">
        <v>24.5</v>
      </c>
      <c r="B529" s="1">
        <v>4.5999999999999996</v>
      </c>
      <c r="C529" s="1">
        <f>$H$9+$H$8*B529</f>
        <v>29.766955227496805</v>
      </c>
      <c r="D529" s="1">
        <f t="shared" si="16"/>
        <v>5.2669552274968048</v>
      </c>
      <c r="E529" s="1">
        <f t="shared" si="17"/>
        <v>0.2149777643876247</v>
      </c>
    </row>
    <row r="530" spans="1:5">
      <c r="A530" s="1">
        <v>40.299999999999997</v>
      </c>
      <c r="B530" s="1">
        <v>3.5</v>
      </c>
      <c r="C530" s="1">
        <f>$H$9+$H$8*B530</f>
        <v>34.739977434588305</v>
      </c>
      <c r="D530" s="1">
        <f t="shared" si="16"/>
        <v>5.5600225654116926</v>
      </c>
      <c r="E530" s="1">
        <f t="shared" si="17"/>
        <v>0.13796582048167971</v>
      </c>
    </row>
    <row r="531" spans="1:5">
      <c r="A531" s="1">
        <v>41.2</v>
      </c>
      <c r="B531" s="1">
        <v>3.5</v>
      </c>
      <c r="C531" s="1">
        <f>$H$9+$H$8*B531</f>
        <v>34.739977434588305</v>
      </c>
      <c r="D531" s="1">
        <f t="shared" si="16"/>
        <v>6.4600225654116983</v>
      </c>
      <c r="E531" s="1">
        <f t="shared" si="17"/>
        <v>0.1567966642090218</v>
      </c>
    </row>
    <row r="532" spans="1:5">
      <c r="A532" s="1">
        <v>37.299999999999997</v>
      </c>
      <c r="B532" s="1">
        <v>3.9</v>
      </c>
      <c r="C532" s="1">
        <f>$H$9+$H$8*B532</f>
        <v>32.931605722918668</v>
      </c>
      <c r="D532" s="1">
        <f t="shared" si="16"/>
        <v>4.3683942770813289</v>
      </c>
      <c r="E532" s="1">
        <f t="shared" si="17"/>
        <v>0.1171151280718855</v>
      </c>
    </row>
    <row r="533" spans="1:5">
      <c r="A533" s="1">
        <v>32.1</v>
      </c>
      <c r="B533" s="1">
        <v>3.5</v>
      </c>
      <c r="C533" s="1">
        <f>$H$9+$H$8*B533</f>
        <v>34.739977434588305</v>
      </c>
      <c r="D533" s="1">
        <f t="shared" si="16"/>
        <v>2.6399774345883031</v>
      </c>
      <c r="E533" s="1">
        <f t="shared" si="17"/>
        <v>8.2242287681878593E-2</v>
      </c>
    </row>
    <row r="534" spans="1:5">
      <c r="A534" s="1">
        <v>31.9</v>
      </c>
      <c r="B534" s="1">
        <v>5.7</v>
      </c>
      <c r="C534" s="1">
        <f>$H$9+$H$8*B534</f>
        <v>24.793933020405298</v>
      </c>
      <c r="D534" s="1">
        <f t="shared" si="16"/>
        <v>7.1060669795947007</v>
      </c>
      <c r="E534" s="1">
        <f t="shared" si="17"/>
        <v>0.22276072036347025</v>
      </c>
    </row>
    <row r="535" spans="1:5">
      <c r="A535" s="1">
        <v>35.700000000000003</v>
      </c>
      <c r="B535" s="1">
        <v>2.7</v>
      </c>
      <c r="C535" s="1">
        <f>$H$9+$H$8*B535</f>
        <v>38.356720857927577</v>
      </c>
      <c r="D535" s="1">
        <f t="shared" si="16"/>
        <v>2.6567208579275743</v>
      </c>
      <c r="E535" s="1">
        <f t="shared" si="17"/>
        <v>7.441795120245305E-2</v>
      </c>
    </row>
    <row r="536" spans="1:5">
      <c r="A536" s="1">
        <v>34.200000000000003</v>
      </c>
      <c r="B536" s="1">
        <v>3.5</v>
      </c>
      <c r="C536" s="1">
        <f>$H$9+$H$8*B536</f>
        <v>34.739977434588305</v>
      </c>
      <c r="D536" s="1">
        <f t="shared" si="16"/>
        <v>0.53997743458830172</v>
      </c>
      <c r="E536" s="1">
        <f t="shared" si="17"/>
        <v>1.5788813876850927E-2</v>
      </c>
    </row>
    <row r="537" spans="1:5">
      <c r="A537" s="1">
        <v>34.5</v>
      </c>
      <c r="B537" s="1">
        <v>5.7</v>
      </c>
      <c r="C537" s="1">
        <f>$H$9+$H$8*B537</f>
        <v>24.793933020405298</v>
      </c>
      <c r="D537" s="1">
        <f t="shared" si="16"/>
        <v>9.7060669795947021</v>
      </c>
      <c r="E537" s="1">
        <f t="shared" si="17"/>
        <v>0.28133527477086095</v>
      </c>
    </row>
    <row r="538" spans="1:5">
      <c r="A538" s="1">
        <v>26</v>
      </c>
      <c r="B538" s="1">
        <v>6.1</v>
      </c>
      <c r="C538" s="1">
        <f>$H$9+$H$8*B538</f>
        <v>22.985561308735665</v>
      </c>
      <c r="D538" s="1">
        <f t="shared" si="16"/>
        <v>3.0144386912643348</v>
      </c>
      <c r="E538" s="1">
        <f t="shared" si="17"/>
        <v>0.11593994966401287</v>
      </c>
    </row>
    <row r="539" spans="1:5">
      <c r="A539" s="1">
        <v>35.700000000000003</v>
      </c>
      <c r="B539" s="1">
        <v>2.7</v>
      </c>
      <c r="C539" s="1">
        <f>$H$9+$H$8*B539</f>
        <v>38.356720857927577</v>
      </c>
      <c r="D539" s="1">
        <f t="shared" si="16"/>
        <v>2.6567208579275743</v>
      </c>
      <c r="E539" s="1">
        <f t="shared" si="17"/>
        <v>7.441795120245305E-2</v>
      </c>
    </row>
    <row r="540" spans="1:5">
      <c r="A540" s="1">
        <v>34.200000000000003</v>
      </c>
      <c r="B540" s="1">
        <v>3.5</v>
      </c>
      <c r="C540" s="1">
        <f>$H$9+$H$8*B540</f>
        <v>34.739977434588305</v>
      </c>
      <c r="D540" s="1">
        <f t="shared" si="16"/>
        <v>0.53997743458830172</v>
      </c>
      <c r="E540" s="1">
        <f t="shared" si="17"/>
        <v>1.5788813876850927E-2</v>
      </c>
    </row>
    <row r="541" spans="1:5">
      <c r="A541" s="1">
        <v>34.5</v>
      </c>
      <c r="B541" s="1">
        <v>5.7</v>
      </c>
      <c r="C541" s="1">
        <f>$H$9+$H$8*B541</f>
        <v>24.793933020405298</v>
      </c>
      <c r="D541" s="1">
        <f t="shared" si="16"/>
        <v>9.7060669795947021</v>
      </c>
      <c r="E541" s="1">
        <f t="shared" si="17"/>
        <v>0.28133527477086095</v>
      </c>
    </row>
    <row r="542" spans="1:5">
      <c r="A542" s="1">
        <v>26</v>
      </c>
      <c r="B542" s="1">
        <v>6.1</v>
      </c>
      <c r="C542" s="1">
        <f>$H$9+$H$8*B542</f>
        <v>22.985561308735665</v>
      </c>
      <c r="D542" s="1">
        <f t="shared" si="16"/>
        <v>3.0144386912643348</v>
      </c>
      <c r="E542" s="1">
        <f t="shared" si="17"/>
        <v>0.11593994966401287</v>
      </c>
    </row>
    <row r="543" spans="1:5">
      <c r="A543" s="1">
        <v>32.1</v>
      </c>
      <c r="B543" s="1">
        <v>3.5</v>
      </c>
      <c r="C543" s="1">
        <f>$H$9+$H$8*B543</f>
        <v>34.739977434588305</v>
      </c>
      <c r="D543" s="1">
        <f t="shared" si="16"/>
        <v>2.6399774345883031</v>
      </c>
      <c r="E543" s="1">
        <f t="shared" si="17"/>
        <v>8.2242287681878593E-2</v>
      </c>
    </row>
    <row r="544" spans="1:5">
      <c r="A544" s="1">
        <v>31.9</v>
      </c>
      <c r="B544" s="1">
        <v>5.7</v>
      </c>
      <c r="C544" s="1">
        <f>$H$9+$H$8*B544</f>
        <v>24.793933020405298</v>
      </c>
      <c r="D544" s="1">
        <f t="shared" si="16"/>
        <v>7.1060669795947007</v>
      </c>
      <c r="E544" s="1">
        <f t="shared" si="17"/>
        <v>0.22276072036347025</v>
      </c>
    </row>
    <row r="545" spans="1:5">
      <c r="A545" s="1">
        <v>33.305199999999999</v>
      </c>
      <c r="B545" s="1">
        <v>4.5999999999999996</v>
      </c>
      <c r="C545" s="1">
        <f>$H$9+$H$8*B545</f>
        <v>29.766955227496805</v>
      </c>
      <c r="D545" s="1">
        <f t="shared" si="16"/>
        <v>3.5382447725031945</v>
      </c>
      <c r="E545" s="1">
        <f t="shared" si="17"/>
        <v>0.10623700720918039</v>
      </c>
    </row>
    <row r="546" spans="1:5">
      <c r="A546" s="1">
        <v>34.9</v>
      </c>
      <c r="B546" s="1">
        <v>3.5</v>
      </c>
      <c r="C546" s="1">
        <f>$H$9+$H$8*B546</f>
        <v>34.739977434588305</v>
      </c>
      <c r="D546" s="1">
        <f t="shared" si="16"/>
        <v>0.16002256541169402</v>
      </c>
      <c r="E546" s="1">
        <f t="shared" si="17"/>
        <v>4.5851737940313473E-3</v>
      </c>
    </row>
    <row r="547" spans="1:5">
      <c r="A547" s="1">
        <v>34.700000000000003</v>
      </c>
      <c r="B547" s="1">
        <v>3.5</v>
      </c>
      <c r="C547" s="1">
        <f>$H$9+$H$8*B547</f>
        <v>34.739977434588305</v>
      </c>
      <c r="D547" s="1">
        <f t="shared" si="16"/>
        <v>3.9977434588301719E-2</v>
      </c>
      <c r="E547" s="1">
        <f t="shared" si="17"/>
        <v>1.1520874521124414E-3</v>
      </c>
    </row>
    <row r="548" spans="1:5">
      <c r="A548" s="1">
        <v>37.4</v>
      </c>
      <c r="B548" s="1">
        <v>3.5</v>
      </c>
      <c r="C548" s="1">
        <f>$H$9+$H$8*B548</f>
        <v>34.739977434588305</v>
      </c>
      <c r="D548" s="1">
        <f t="shared" si="16"/>
        <v>2.660022565411694</v>
      </c>
      <c r="E548" s="1">
        <f t="shared" si="17"/>
        <v>7.1123598005660274E-2</v>
      </c>
    </row>
    <row r="549" spans="1:5">
      <c r="A549" s="1">
        <v>27.8</v>
      </c>
      <c r="B549" s="1">
        <v>3.5</v>
      </c>
      <c r="C549" s="1">
        <f>$H$9+$H$8*B549</f>
        <v>34.739977434588305</v>
      </c>
      <c r="D549" s="1">
        <f t="shared" si="16"/>
        <v>6.9399774345883039</v>
      </c>
      <c r="E549" s="1">
        <f t="shared" si="17"/>
        <v>0.24963947606432746</v>
      </c>
    </row>
    <row r="550" spans="1:5">
      <c r="A550" s="1">
        <v>43.104300000000002</v>
      </c>
      <c r="B550" s="1">
        <v>2.4</v>
      </c>
      <c r="C550" s="1">
        <f>$H$9+$H$8*B550</f>
        <v>39.712999641679808</v>
      </c>
      <c r="D550" s="1">
        <f t="shared" si="16"/>
        <v>3.3913003583201942</v>
      </c>
      <c r="E550" s="1">
        <f t="shared" si="17"/>
        <v>7.8676613663142519E-2</v>
      </c>
    </row>
    <row r="551" spans="1:5">
      <c r="A551" s="1">
        <v>43.291600000000003</v>
      </c>
      <c r="B551" s="1">
        <v>2.4</v>
      </c>
      <c r="C551" s="1">
        <f>$H$9+$H$8*B551</f>
        <v>39.712999641679808</v>
      </c>
      <c r="D551" s="1">
        <f t="shared" si="16"/>
        <v>3.5786003583201946</v>
      </c>
      <c r="E551" s="1">
        <f t="shared" si="17"/>
        <v>8.2662695726658159E-2</v>
      </c>
    </row>
    <row r="552" spans="1:5">
      <c r="A552" s="1">
        <v>41.2</v>
      </c>
      <c r="B552" s="1">
        <v>3.5</v>
      </c>
      <c r="C552" s="1">
        <f>$H$9+$H$8*B552</f>
        <v>34.739977434588305</v>
      </c>
      <c r="D552" s="1">
        <f t="shared" si="16"/>
        <v>6.4600225654116983</v>
      </c>
      <c r="E552" s="1">
        <f t="shared" si="17"/>
        <v>0.1567966642090218</v>
      </c>
    </row>
    <row r="553" spans="1:5">
      <c r="A553" s="1">
        <v>36.200000000000003</v>
      </c>
      <c r="B553" s="1">
        <v>3.3</v>
      </c>
      <c r="C553" s="1">
        <f>$H$9+$H$8*B553</f>
        <v>35.644163290423123</v>
      </c>
      <c r="D553" s="1">
        <f t="shared" si="16"/>
        <v>0.55583670957688014</v>
      </c>
      <c r="E553" s="1">
        <f t="shared" si="17"/>
        <v>1.5354605236930389E-2</v>
      </c>
    </row>
    <row r="554" spans="1:5">
      <c r="A554" s="1">
        <v>35.6</v>
      </c>
      <c r="B554" s="1">
        <v>3.8</v>
      </c>
      <c r="C554" s="1">
        <f>$H$9+$H$8*B554</f>
        <v>33.383698650836081</v>
      </c>
      <c r="D554" s="1">
        <f t="shared" si="16"/>
        <v>2.2163013491639205</v>
      </c>
      <c r="E554" s="1">
        <f t="shared" si="17"/>
        <v>6.2255655875391024E-2</v>
      </c>
    </row>
    <row r="555" spans="1:5">
      <c r="A555" s="1">
        <v>38.299999999999997</v>
      </c>
      <c r="B555" s="1">
        <v>3.8</v>
      </c>
      <c r="C555" s="1">
        <f>$H$9+$H$8*B555</f>
        <v>33.383698650836081</v>
      </c>
      <c r="D555" s="1">
        <f t="shared" si="16"/>
        <v>4.9163013491639163</v>
      </c>
      <c r="E555" s="1">
        <f t="shared" si="17"/>
        <v>0.12836295950819626</v>
      </c>
    </row>
    <row r="556" spans="1:5">
      <c r="A556" s="1">
        <v>34.200000000000003</v>
      </c>
      <c r="B556" s="1">
        <v>4.5999999999999996</v>
      </c>
      <c r="C556" s="1">
        <f>$H$9+$H$8*B556</f>
        <v>29.766955227496805</v>
      </c>
      <c r="D556" s="1">
        <f t="shared" si="16"/>
        <v>4.4330447725031981</v>
      </c>
      <c r="E556" s="1">
        <f t="shared" si="17"/>
        <v>0.12962119217845608</v>
      </c>
    </row>
    <row r="557" spans="1:5">
      <c r="A557" s="1">
        <v>44.4</v>
      </c>
      <c r="B557" s="1">
        <v>2.4</v>
      </c>
      <c r="C557" s="1">
        <f>$H$9+$H$8*B557</f>
        <v>39.712999641679808</v>
      </c>
      <c r="D557" s="1">
        <f t="shared" si="16"/>
        <v>4.6870003583201907</v>
      </c>
      <c r="E557" s="1">
        <f t="shared" si="17"/>
        <v>0.10556307113333763</v>
      </c>
    </row>
    <row r="558" spans="1:5">
      <c r="A558" s="1">
        <v>44.8</v>
      </c>
      <c r="B558" s="1">
        <v>2.4</v>
      </c>
      <c r="C558" s="1">
        <f>$H$9+$H$8*B558</f>
        <v>39.712999641679808</v>
      </c>
      <c r="D558" s="1">
        <f t="shared" si="16"/>
        <v>5.0870003583201893</v>
      </c>
      <c r="E558" s="1">
        <f t="shared" si="17"/>
        <v>0.11354911514107566</v>
      </c>
    </row>
    <row r="559" spans="1:5">
      <c r="A559" s="1">
        <v>40.1</v>
      </c>
      <c r="B559" s="1">
        <v>3.3</v>
      </c>
      <c r="C559" s="1">
        <f>$H$9+$H$8*B559</f>
        <v>35.644163290423123</v>
      </c>
      <c r="D559" s="1">
        <f t="shared" si="16"/>
        <v>4.4558367095768787</v>
      </c>
      <c r="E559" s="1">
        <f t="shared" si="17"/>
        <v>0.11111812243333861</v>
      </c>
    </row>
    <row r="560" spans="1:5">
      <c r="A560" s="1">
        <v>34.1997</v>
      </c>
      <c r="B560" s="1">
        <v>3.5</v>
      </c>
      <c r="C560" s="1">
        <f>$H$9+$H$8*B560</f>
        <v>34.739977434588305</v>
      </c>
      <c r="D560" s="1">
        <f t="shared" si="16"/>
        <v>0.54027743458830457</v>
      </c>
      <c r="E560" s="1">
        <f t="shared" si="17"/>
        <v>1.5797724383205248E-2</v>
      </c>
    </row>
    <row r="561" spans="1:5">
      <c r="A561" s="1">
        <v>30.549900000000001</v>
      </c>
      <c r="B561" s="1">
        <v>3.5</v>
      </c>
      <c r="C561" s="1">
        <f>$H$9+$H$8*B561</f>
        <v>34.739977434588305</v>
      </c>
      <c r="D561" s="1">
        <f t="shared" si="16"/>
        <v>4.1900774345883036</v>
      </c>
      <c r="E561" s="1">
        <f t="shared" si="17"/>
        <v>0.13715519312954555</v>
      </c>
    </row>
    <row r="562" spans="1:5">
      <c r="A562" s="1">
        <v>29.6</v>
      </c>
      <c r="B562" s="1">
        <v>4.5</v>
      </c>
      <c r="C562" s="1">
        <f>$H$9+$H$8*B562</f>
        <v>30.219048155414214</v>
      </c>
      <c r="D562" s="1">
        <f t="shared" si="16"/>
        <v>0.61904815541421243</v>
      </c>
      <c r="E562" s="1">
        <f t="shared" si="17"/>
        <v>2.0913789034263934E-2</v>
      </c>
    </row>
    <row r="563" spans="1:5">
      <c r="A563" s="1">
        <v>27.2</v>
      </c>
      <c r="B563" s="1">
        <v>4.5</v>
      </c>
      <c r="C563" s="1">
        <f>$H$9+$H$8*B563</f>
        <v>30.219048155414214</v>
      </c>
      <c r="D563" s="1">
        <f t="shared" si="16"/>
        <v>3.0190481554142146</v>
      </c>
      <c r="E563" s="1">
        <f t="shared" si="17"/>
        <v>0.11099441747846378</v>
      </c>
    </row>
    <row r="564" spans="1:5">
      <c r="A564" s="1">
        <v>29.7559</v>
      </c>
      <c r="B564" s="1">
        <v>5</v>
      </c>
      <c r="C564" s="1">
        <f>$H$9+$H$8*B564</f>
        <v>27.958583515827165</v>
      </c>
      <c r="D564" s="1">
        <f t="shared" si="16"/>
        <v>1.7973164841728355</v>
      </c>
      <c r="E564" s="1">
        <f t="shared" si="17"/>
        <v>6.0402020579879472E-2</v>
      </c>
    </row>
    <row r="565" spans="1:5">
      <c r="A565" s="1">
        <v>32.670099999999998</v>
      </c>
      <c r="B565" s="1">
        <v>5</v>
      </c>
      <c r="C565" s="1">
        <f>$H$9+$H$8*B565</f>
        <v>27.958583515827165</v>
      </c>
      <c r="D565" s="1">
        <f t="shared" si="16"/>
        <v>4.711516484172833</v>
      </c>
      <c r="E565" s="1">
        <f t="shared" si="17"/>
        <v>0.14421493916984746</v>
      </c>
    </row>
    <row r="566" spans="1:5">
      <c r="A566" s="1">
        <v>31.073599999999999</v>
      </c>
      <c r="B566" s="1">
        <v>5</v>
      </c>
      <c r="C566" s="1">
        <f>$H$9+$H$8*B566</f>
        <v>27.958583515827165</v>
      </c>
      <c r="D566" s="1">
        <f t="shared" si="16"/>
        <v>3.1150164841728341</v>
      </c>
      <c r="E566" s="1">
        <f t="shared" si="17"/>
        <v>0.10024639836301022</v>
      </c>
    </row>
    <row r="567" spans="1:5">
      <c r="A567" s="1">
        <v>33.305199999999999</v>
      </c>
      <c r="B567" s="1">
        <v>4.5999999999999996</v>
      </c>
      <c r="C567" s="1">
        <f>$H$9+$H$8*B567</f>
        <v>29.766955227496805</v>
      </c>
      <c r="D567" s="1">
        <f t="shared" si="16"/>
        <v>3.5382447725031945</v>
      </c>
      <c r="E567" s="1">
        <f t="shared" si="17"/>
        <v>0.10623700720918039</v>
      </c>
    </row>
    <row r="568" spans="1:5">
      <c r="A568" s="1">
        <v>31.5</v>
      </c>
      <c r="B568" s="1">
        <v>3.5</v>
      </c>
      <c r="C568" s="1">
        <f>$H$9+$H$8*B568</f>
        <v>34.739977434588305</v>
      </c>
      <c r="D568" s="1">
        <f t="shared" si="16"/>
        <v>3.2399774345883046</v>
      </c>
      <c r="E568" s="1">
        <f t="shared" si="17"/>
        <v>0.10285642649486681</v>
      </c>
    </row>
    <row r="569" spans="1:5">
      <c r="A569" s="1">
        <v>34.700000000000003</v>
      </c>
      <c r="B569" s="1">
        <v>3.5</v>
      </c>
      <c r="C569" s="1">
        <f>$H$9+$H$8*B569</f>
        <v>34.739977434588305</v>
      </c>
      <c r="D569" s="1">
        <f t="shared" si="16"/>
        <v>3.9977434588301719E-2</v>
      </c>
      <c r="E569" s="1">
        <f t="shared" si="17"/>
        <v>1.1520874521124414E-3</v>
      </c>
    </row>
    <row r="570" spans="1:5">
      <c r="A570" s="1">
        <v>33</v>
      </c>
      <c r="B570" s="1">
        <v>3.5</v>
      </c>
      <c r="C570" s="1">
        <f>$H$9+$H$8*B570</f>
        <v>34.739977434588305</v>
      </c>
      <c r="D570" s="1">
        <f t="shared" si="16"/>
        <v>1.7399774345883046</v>
      </c>
      <c r="E570" s="1">
        <f t="shared" si="17"/>
        <v>5.2726588926918318E-2</v>
      </c>
    </row>
    <row r="571" spans="1:5">
      <c r="A571" s="1">
        <v>33.305199999999999</v>
      </c>
      <c r="B571" s="1">
        <v>4.5999999999999996</v>
      </c>
      <c r="C571" s="1">
        <f>$H$9+$H$8*B571</f>
        <v>29.766955227496805</v>
      </c>
      <c r="D571" s="1">
        <f t="shared" si="16"/>
        <v>3.5382447725031945</v>
      </c>
      <c r="E571" s="1">
        <f t="shared" si="17"/>
        <v>0.10623700720918039</v>
      </c>
    </row>
    <row r="572" spans="1:5">
      <c r="A572" s="1">
        <v>24.183700000000002</v>
      </c>
      <c r="B572" s="1">
        <v>4.2</v>
      </c>
      <c r="C572" s="1">
        <f>$H$9+$H$8*B572</f>
        <v>31.575326939166441</v>
      </c>
      <c r="D572" s="1">
        <f t="shared" si="16"/>
        <v>7.3916269391664393</v>
      </c>
      <c r="E572" s="1">
        <f t="shared" si="17"/>
        <v>0.30564499804274942</v>
      </c>
    </row>
    <row r="573" spans="1:5">
      <c r="A573" s="1">
        <v>25.510200000000001</v>
      </c>
      <c r="B573" s="1">
        <v>4.7</v>
      </c>
      <c r="C573" s="1">
        <f>$H$9+$H$8*B573</f>
        <v>29.314862299579392</v>
      </c>
      <c r="D573" s="1">
        <f t="shared" si="16"/>
        <v>3.8046622995793911</v>
      </c>
      <c r="E573" s="1">
        <f t="shared" si="17"/>
        <v>0.14914278600635789</v>
      </c>
    </row>
    <row r="574" spans="1:5">
      <c r="A574" s="1">
        <v>21.4</v>
      </c>
      <c r="B574" s="1">
        <v>5.5</v>
      </c>
      <c r="C574" s="1">
        <f>$H$9+$H$8*B574</f>
        <v>25.69811887624012</v>
      </c>
      <c r="D574" s="1">
        <f t="shared" si="16"/>
        <v>4.298118876240121</v>
      </c>
      <c r="E574" s="1">
        <f t="shared" si="17"/>
        <v>0.20084667645981874</v>
      </c>
    </row>
    <row r="575" spans="1:5">
      <c r="A575" s="1">
        <v>21.4</v>
      </c>
      <c r="B575" s="1">
        <v>6</v>
      </c>
      <c r="C575" s="1">
        <f>$H$9+$H$8*B575</f>
        <v>23.437654236653074</v>
      </c>
      <c r="D575" s="1">
        <f t="shared" si="16"/>
        <v>2.0376542366530757</v>
      </c>
      <c r="E575" s="1">
        <f t="shared" si="17"/>
        <v>9.5217487694068959E-2</v>
      </c>
    </row>
    <row r="576" spans="1:5">
      <c r="A576" s="1">
        <v>21.7</v>
      </c>
      <c r="B576" s="1">
        <v>6</v>
      </c>
      <c r="C576" s="1">
        <f>$H$9+$H$8*B576</f>
        <v>23.437654236653074</v>
      </c>
      <c r="D576" s="1">
        <f t="shared" si="16"/>
        <v>1.7376542366530749</v>
      </c>
      <c r="E576" s="1">
        <f t="shared" si="17"/>
        <v>8.0076232103828346E-2</v>
      </c>
    </row>
    <row r="577" spans="1:5">
      <c r="A577" s="1">
        <v>32</v>
      </c>
      <c r="B577" s="1">
        <v>5.5</v>
      </c>
      <c r="C577" s="1">
        <f>$H$9+$H$8*B577</f>
        <v>25.69811887624012</v>
      </c>
      <c r="D577" s="1">
        <f t="shared" si="16"/>
        <v>6.3018811237598804</v>
      </c>
      <c r="E577" s="1">
        <f t="shared" si="17"/>
        <v>0.19693378511749626</v>
      </c>
    </row>
    <row r="578" spans="1:5">
      <c r="A578" s="1">
        <v>29.8</v>
      </c>
      <c r="B578" s="1">
        <v>5.5</v>
      </c>
      <c r="C578" s="1">
        <f>$H$9+$H$8*B578</f>
        <v>25.69811887624012</v>
      </c>
      <c r="D578" s="1">
        <f t="shared" si="16"/>
        <v>4.1018811237598811</v>
      </c>
      <c r="E578" s="1">
        <f t="shared" si="17"/>
        <v>0.13764701757583495</v>
      </c>
    </row>
    <row r="579" spans="1:5">
      <c r="A579" s="1">
        <v>23.9</v>
      </c>
      <c r="B579" s="1">
        <v>5.5</v>
      </c>
      <c r="C579" s="1">
        <f>$H$9+$H$8*B579</f>
        <v>25.69811887624012</v>
      </c>
      <c r="D579" s="1">
        <f t="shared" ref="D579:D642" si="18">ABS(A579-C579)</f>
        <v>1.798118876240121</v>
      </c>
      <c r="E579" s="1">
        <f t="shared" ref="E579:E642" si="19">D579/A579</f>
        <v>7.5235099424272853E-2</v>
      </c>
    </row>
    <row r="580" spans="1:5">
      <c r="A580" s="1">
        <v>24.6</v>
      </c>
      <c r="B580" s="1">
        <v>6.3</v>
      </c>
      <c r="C580" s="1">
        <f>$H$9+$H$8*B580</f>
        <v>22.081375452900847</v>
      </c>
      <c r="D580" s="1">
        <f t="shared" si="18"/>
        <v>2.5186245470991544</v>
      </c>
      <c r="E580" s="1">
        <f t="shared" si="19"/>
        <v>0.10238311167069733</v>
      </c>
    </row>
    <row r="581" spans="1:5">
      <c r="A581" s="1">
        <v>23.1</v>
      </c>
      <c r="B581" s="1">
        <v>6</v>
      </c>
      <c r="C581" s="1">
        <f>$H$9+$H$8*B581</f>
        <v>23.437654236653074</v>
      </c>
      <c r="D581" s="1">
        <f t="shared" si="18"/>
        <v>0.33765423665307281</v>
      </c>
      <c r="E581" s="1">
        <f t="shared" si="19"/>
        <v>1.4617066521778042E-2</v>
      </c>
    </row>
    <row r="582" spans="1:5">
      <c r="A582" s="1">
        <v>35</v>
      </c>
      <c r="B582" s="1">
        <v>3.5</v>
      </c>
      <c r="C582" s="1">
        <f>$H$9+$H$8*B582</f>
        <v>34.739977434588305</v>
      </c>
      <c r="D582" s="1">
        <f t="shared" si="18"/>
        <v>0.26002256541169544</v>
      </c>
      <c r="E582" s="1">
        <f t="shared" si="19"/>
        <v>7.4292161546198696E-3</v>
      </c>
    </row>
    <row r="583" spans="1:5">
      <c r="A583" s="1">
        <v>33.260300000000001</v>
      </c>
      <c r="B583" s="1">
        <v>4.8</v>
      </c>
      <c r="C583" s="1">
        <f>$H$9+$H$8*B583</f>
        <v>28.862769371661987</v>
      </c>
      <c r="D583" s="1">
        <f t="shared" si="18"/>
        <v>4.3975306283380142</v>
      </c>
      <c r="E583" s="1">
        <f t="shared" si="19"/>
        <v>0.13221560323683232</v>
      </c>
    </row>
    <row r="584" spans="1:5">
      <c r="A584" s="1">
        <v>33.260300000000001</v>
      </c>
      <c r="B584" s="1">
        <v>4.8</v>
      </c>
      <c r="C584" s="1">
        <f>$H$9+$H$8*B584</f>
        <v>28.862769371661987</v>
      </c>
      <c r="D584" s="1">
        <f t="shared" si="18"/>
        <v>4.3975306283380142</v>
      </c>
      <c r="E584" s="1">
        <f t="shared" si="19"/>
        <v>0.13221560323683232</v>
      </c>
    </row>
    <row r="585" spans="1:5">
      <c r="A585" s="1">
        <v>32.026299999999999</v>
      </c>
      <c r="B585" s="1">
        <v>4.8</v>
      </c>
      <c r="C585" s="1">
        <f>$H$9+$H$8*B585</f>
        <v>28.862769371661987</v>
      </c>
      <c r="D585" s="1">
        <f t="shared" si="18"/>
        <v>3.1635306283380125</v>
      </c>
      <c r="E585" s="1">
        <f t="shared" si="19"/>
        <v>9.8779148023281263E-2</v>
      </c>
    </row>
    <row r="586" spans="1:5">
      <c r="A586" s="1">
        <v>27.3</v>
      </c>
      <c r="B586" s="1">
        <v>6.6</v>
      </c>
      <c r="C586" s="1">
        <f>$H$9+$H$8*B586</f>
        <v>20.72509666914862</v>
      </c>
      <c r="D586" s="1">
        <f t="shared" si="18"/>
        <v>6.5749033308513809</v>
      </c>
      <c r="E586" s="1">
        <f t="shared" si="19"/>
        <v>0.24083894984803592</v>
      </c>
    </row>
    <row r="587" spans="1:5">
      <c r="A587" s="1">
        <v>24.2</v>
      </c>
      <c r="B587" s="1">
        <v>6.7</v>
      </c>
      <c r="C587" s="1">
        <f>$H$9+$H$8*B587</f>
        <v>20.273003741231207</v>
      </c>
      <c r="D587" s="1">
        <f t="shared" si="18"/>
        <v>3.9269962587687921</v>
      </c>
      <c r="E587" s="1">
        <f t="shared" si="19"/>
        <v>0.16227257267639636</v>
      </c>
    </row>
    <row r="588" spans="1:5">
      <c r="A588" s="1">
        <v>39.799999999999997</v>
      </c>
      <c r="B588" s="1">
        <v>3.5</v>
      </c>
      <c r="C588" s="1">
        <f>$H$9+$H$8*B588</f>
        <v>34.739977434588305</v>
      </c>
      <c r="D588" s="1">
        <f t="shared" si="18"/>
        <v>5.0600225654116926</v>
      </c>
      <c r="E588" s="1">
        <f t="shared" si="19"/>
        <v>0.12713624536210283</v>
      </c>
    </row>
    <row r="589" spans="1:5">
      <c r="A589" s="1">
        <v>40.400300000000001</v>
      </c>
      <c r="B589" s="1">
        <v>2</v>
      </c>
      <c r="C589" s="1">
        <f>$H$9+$H$8*B589</f>
        <v>41.521371353349444</v>
      </c>
      <c r="D589" s="1">
        <f t="shared" si="18"/>
        <v>1.1210713533494427</v>
      </c>
      <c r="E589" s="1">
        <f t="shared" si="19"/>
        <v>2.7749084866930264E-2</v>
      </c>
    </row>
    <row r="590" spans="1:5">
      <c r="A590" s="1">
        <v>38.870199999999997</v>
      </c>
      <c r="B590" s="1">
        <v>2</v>
      </c>
      <c r="C590" s="1">
        <f>$H$9+$H$8*B590</f>
        <v>41.521371353349444</v>
      </c>
      <c r="D590" s="1">
        <f t="shared" si="18"/>
        <v>2.6511713533494472</v>
      </c>
      <c r="E590" s="1">
        <f t="shared" si="19"/>
        <v>6.820575539486412E-2</v>
      </c>
    </row>
    <row r="591" spans="1:5">
      <c r="A591" s="1">
        <v>60.1</v>
      </c>
      <c r="B591" s="1">
        <v>2</v>
      </c>
      <c r="C591" s="1">
        <f>$H$9+$H$8*B591</f>
        <v>41.521371353349444</v>
      </c>
      <c r="D591" s="1">
        <f t="shared" si="18"/>
        <v>18.578628646650557</v>
      </c>
      <c r="E591" s="1">
        <f t="shared" si="19"/>
        <v>0.30912859645009244</v>
      </c>
    </row>
    <row r="592" spans="1:5">
      <c r="A592" s="1">
        <v>37.1</v>
      </c>
      <c r="B592" s="1">
        <v>2</v>
      </c>
      <c r="C592" s="1">
        <f>$H$9+$H$8*B592</f>
        <v>41.521371353349444</v>
      </c>
      <c r="D592" s="1">
        <f t="shared" si="18"/>
        <v>4.4213713533494428</v>
      </c>
      <c r="E592" s="1">
        <f t="shared" si="19"/>
        <v>0.11917443000941894</v>
      </c>
    </row>
    <row r="593" spans="1:5">
      <c r="A593" s="1">
        <v>37.798900000000003</v>
      </c>
      <c r="B593" s="1">
        <v>2</v>
      </c>
      <c r="C593" s="1">
        <f>$H$9+$H$8*B593</f>
        <v>41.521371353349444</v>
      </c>
      <c r="D593" s="1">
        <f t="shared" si="18"/>
        <v>3.7224713533494409</v>
      </c>
      <c r="E593" s="1">
        <f t="shared" si="19"/>
        <v>9.8480943978513674E-2</v>
      </c>
    </row>
    <row r="594" spans="1:5">
      <c r="A594" s="1">
        <v>38.169600000000003</v>
      </c>
      <c r="B594" s="1">
        <v>3</v>
      </c>
      <c r="C594" s="1">
        <f>$H$9+$H$8*B594</f>
        <v>37.000442074175353</v>
      </c>
      <c r="D594" s="1">
        <f t="shared" si="18"/>
        <v>1.1691579258246492</v>
      </c>
      <c r="E594" s="1">
        <f t="shared" si="19"/>
        <v>3.0630604612693062E-2</v>
      </c>
    </row>
    <row r="595" spans="1:5">
      <c r="A595" s="1">
        <v>36.798000000000002</v>
      </c>
      <c r="B595" s="1">
        <v>3</v>
      </c>
      <c r="C595" s="1">
        <f>$H$9+$H$8*B595</f>
        <v>37.000442074175353</v>
      </c>
      <c r="D595" s="1">
        <f t="shared" si="18"/>
        <v>0.20244207417535165</v>
      </c>
      <c r="E595" s="1">
        <f t="shared" si="19"/>
        <v>5.5014423114123495E-3</v>
      </c>
    </row>
    <row r="596" spans="1:5">
      <c r="A596" s="1">
        <v>35.540399999999998</v>
      </c>
      <c r="B596" s="1">
        <v>3</v>
      </c>
      <c r="C596" s="1">
        <f>$H$9+$H$8*B596</f>
        <v>37.000442074175353</v>
      </c>
      <c r="D596" s="1">
        <f t="shared" si="18"/>
        <v>1.4600420741753553</v>
      </c>
      <c r="E596" s="1">
        <f t="shared" si="19"/>
        <v>4.1081194195207574E-2</v>
      </c>
    </row>
    <row r="597" spans="1:5">
      <c r="A597" s="1">
        <v>35.460599999999999</v>
      </c>
      <c r="B597" s="1">
        <v>3</v>
      </c>
      <c r="C597" s="1">
        <f>$H$9+$H$8*B597</f>
        <v>37.000442074175353</v>
      </c>
      <c r="D597" s="1">
        <f t="shared" si="18"/>
        <v>1.539842074175354</v>
      </c>
      <c r="E597" s="1">
        <f t="shared" si="19"/>
        <v>4.3424027629971121E-2</v>
      </c>
    </row>
    <row r="598" spans="1:5">
      <c r="A598" s="1">
        <v>38.299999999999997</v>
      </c>
      <c r="B598" s="1">
        <v>3</v>
      </c>
      <c r="C598" s="1">
        <f>$H$9+$H$8*B598</f>
        <v>37.000442074175353</v>
      </c>
      <c r="D598" s="1">
        <f t="shared" si="18"/>
        <v>1.2995579258246437</v>
      </c>
      <c r="E598" s="1">
        <f t="shared" si="19"/>
        <v>3.393101634006903E-2</v>
      </c>
    </row>
    <row r="599" spans="1:5">
      <c r="A599" s="1">
        <v>37</v>
      </c>
      <c r="B599" s="1">
        <v>3.6</v>
      </c>
      <c r="C599" s="1">
        <f>$H$9+$H$8*B599</f>
        <v>34.287884506670892</v>
      </c>
      <c r="D599" s="1">
        <f t="shared" si="18"/>
        <v>2.7121154933291081</v>
      </c>
      <c r="E599" s="1">
        <f t="shared" si="19"/>
        <v>7.3300418738624543E-2</v>
      </c>
    </row>
    <row r="600" spans="1:5">
      <c r="A600" s="1">
        <v>36.1</v>
      </c>
      <c r="B600" s="1">
        <v>3</v>
      </c>
      <c r="C600" s="1">
        <f>$H$9+$H$8*B600</f>
        <v>37.000442074175353</v>
      </c>
      <c r="D600" s="1">
        <f t="shared" si="18"/>
        <v>0.90044207417535205</v>
      </c>
      <c r="E600" s="1">
        <f t="shared" si="19"/>
        <v>2.4942993744469583E-2</v>
      </c>
    </row>
    <row r="601" spans="1:5">
      <c r="A601" s="1">
        <v>37.200000000000003</v>
      </c>
      <c r="B601" s="1">
        <v>3.6</v>
      </c>
      <c r="C601" s="1">
        <f>$H$9+$H$8*B601</f>
        <v>34.287884506670892</v>
      </c>
      <c r="D601" s="1">
        <f t="shared" si="18"/>
        <v>2.9121154933291109</v>
      </c>
      <c r="E601" s="1">
        <f t="shared" si="19"/>
        <v>7.828267455185782E-2</v>
      </c>
    </row>
    <row r="602" spans="1:5">
      <c r="A602" s="1">
        <v>43.9</v>
      </c>
      <c r="B602" s="1">
        <v>2</v>
      </c>
      <c r="C602" s="1">
        <f>$H$9+$H$8*B602</f>
        <v>41.521371353349444</v>
      </c>
      <c r="D602" s="1">
        <f t="shared" si="18"/>
        <v>2.3786286466505544</v>
      </c>
      <c r="E602" s="1">
        <f t="shared" si="19"/>
        <v>5.4182884889534273E-2</v>
      </c>
    </row>
    <row r="603" spans="1:5">
      <c r="A603" s="1">
        <v>38</v>
      </c>
      <c r="B603" s="1">
        <v>2</v>
      </c>
      <c r="C603" s="1">
        <f>$H$9+$H$8*B603</f>
        <v>41.521371353349444</v>
      </c>
      <c r="D603" s="1">
        <f t="shared" si="18"/>
        <v>3.5213713533494442</v>
      </c>
      <c r="E603" s="1">
        <f t="shared" si="19"/>
        <v>9.2667667193406425E-2</v>
      </c>
    </row>
    <row r="604" spans="1:5">
      <c r="A604" s="1">
        <v>35.299999999999997</v>
      </c>
      <c r="B604" s="1">
        <v>2.4</v>
      </c>
      <c r="C604" s="1">
        <f>$H$9+$H$8*B604</f>
        <v>39.712999641679808</v>
      </c>
      <c r="D604" s="1">
        <f t="shared" si="18"/>
        <v>4.4129996416798107</v>
      </c>
      <c r="E604" s="1">
        <f t="shared" si="19"/>
        <v>0.12501415415523545</v>
      </c>
    </row>
    <row r="605" spans="1:5">
      <c r="A605" s="1">
        <v>40.1</v>
      </c>
      <c r="B605" s="1">
        <v>2.4</v>
      </c>
      <c r="C605" s="1">
        <f>$H$9+$H$8*B605</f>
        <v>39.712999641679808</v>
      </c>
      <c r="D605" s="1">
        <f t="shared" si="18"/>
        <v>0.38700035832019353</v>
      </c>
      <c r="E605" s="1">
        <f t="shared" si="19"/>
        <v>9.6508817536207856E-3</v>
      </c>
    </row>
    <row r="606" spans="1:5">
      <c r="A606" s="1">
        <v>46.2622</v>
      </c>
      <c r="B606" s="1">
        <v>1.5</v>
      </c>
      <c r="C606" s="1">
        <f>$H$9+$H$8*B606</f>
        <v>43.781835992936493</v>
      </c>
      <c r="D606" s="1">
        <f t="shared" si="18"/>
        <v>2.4803640070635069</v>
      </c>
      <c r="E606" s="1">
        <f t="shared" si="19"/>
        <v>5.3615349184939473E-2</v>
      </c>
    </row>
    <row r="607" spans="1:5">
      <c r="A607" s="1">
        <v>49.3</v>
      </c>
      <c r="B607" s="1">
        <v>1.5</v>
      </c>
      <c r="C607" s="1">
        <f>$H$9+$H$8*B607</f>
        <v>43.781835992936493</v>
      </c>
      <c r="D607" s="1">
        <f t="shared" si="18"/>
        <v>5.5181640070635041</v>
      </c>
      <c r="E607" s="1">
        <f t="shared" si="19"/>
        <v>0.11193030440291084</v>
      </c>
    </row>
    <row r="608" spans="1:5">
      <c r="A608" s="1">
        <v>47.4</v>
      </c>
      <c r="B608" s="1">
        <v>1.5</v>
      </c>
      <c r="C608" s="1">
        <f>$H$9+$H$8*B608</f>
        <v>43.781835992936493</v>
      </c>
      <c r="D608" s="1">
        <f t="shared" si="18"/>
        <v>3.6181640070635055</v>
      </c>
      <c r="E608" s="1">
        <f t="shared" si="19"/>
        <v>7.6332573988681554E-2</v>
      </c>
    </row>
    <row r="609" spans="1:5">
      <c r="A609" s="1">
        <v>42.6</v>
      </c>
      <c r="B609" s="1">
        <v>2</v>
      </c>
      <c r="C609" s="1">
        <f>$H$9+$H$8*B609</f>
        <v>41.521371353349444</v>
      </c>
      <c r="D609" s="1">
        <f t="shared" si="18"/>
        <v>1.0786286466505572</v>
      </c>
      <c r="E609" s="1">
        <f t="shared" si="19"/>
        <v>2.5319921282876929E-2</v>
      </c>
    </row>
    <row r="610" spans="1:5">
      <c r="A610" s="1">
        <v>43.5</v>
      </c>
      <c r="B610" s="1">
        <v>2</v>
      </c>
      <c r="C610" s="1">
        <f>$H$9+$H$8*B610</f>
        <v>41.521371353349444</v>
      </c>
      <c r="D610" s="1">
        <f t="shared" si="18"/>
        <v>1.9786286466505558</v>
      </c>
      <c r="E610" s="1">
        <f t="shared" si="19"/>
        <v>4.5485716014955303E-2</v>
      </c>
    </row>
    <row r="611" spans="1:5">
      <c r="A611" s="1">
        <v>33.299999999999997</v>
      </c>
      <c r="B611" s="1">
        <v>3.5</v>
      </c>
      <c r="C611" s="1">
        <f>$H$9+$H$8*B611</f>
        <v>34.739977434588305</v>
      </c>
      <c r="D611" s="1">
        <f t="shared" si="18"/>
        <v>1.4399774345883074</v>
      </c>
      <c r="E611" s="1">
        <f t="shared" si="19"/>
        <v>4.3242565603252479E-2</v>
      </c>
    </row>
    <row r="612" spans="1:5">
      <c r="A612" s="1">
        <v>32.348999999999997</v>
      </c>
      <c r="B612" s="1">
        <v>3.5</v>
      </c>
      <c r="C612" s="1">
        <f>$H$9+$H$8*B612</f>
        <v>34.739977434588305</v>
      </c>
      <c r="D612" s="1">
        <f t="shared" si="18"/>
        <v>2.3909774345883079</v>
      </c>
      <c r="E612" s="1">
        <f t="shared" si="19"/>
        <v>7.391194270575005E-2</v>
      </c>
    </row>
    <row r="613" spans="1:5">
      <c r="A613" s="1">
        <v>43.5</v>
      </c>
      <c r="B613" s="1">
        <v>1.6</v>
      </c>
      <c r="C613" s="1">
        <f>$H$9+$H$8*B613</f>
        <v>43.32974306501908</v>
      </c>
      <c r="D613" s="1">
        <f t="shared" si="18"/>
        <v>0.17025693498091954</v>
      </c>
      <c r="E613" s="1">
        <f t="shared" si="19"/>
        <v>3.9139525282970008E-3</v>
      </c>
    </row>
    <row r="614" spans="1:5">
      <c r="A614" s="1">
        <v>44.2</v>
      </c>
      <c r="B614" s="1">
        <v>1.6</v>
      </c>
      <c r="C614" s="1">
        <f>$H$9+$H$8*B614</f>
        <v>43.32974306501908</v>
      </c>
      <c r="D614" s="1">
        <f t="shared" si="18"/>
        <v>0.87025693498092238</v>
      </c>
      <c r="E614" s="1">
        <f t="shared" si="19"/>
        <v>1.9689070927170187E-2</v>
      </c>
    </row>
    <row r="615" spans="1:5">
      <c r="A615" s="1">
        <v>41.8</v>
      </c>
      <c r="B615" s="1">
        <v>2</v>
      </c>
      <c r="C615" s="1">
        <f>$H$9+$H$8*B615</f>
        <v>41.521371353349444</v>
      </c>
      <c r="D615" s="1">
        <f t="shared" si="18"/>
        <v>0.27862864665055298</v>
      </c>
      <c r="E615" s="1">
        <f t="shared" si="19"/>
        <v>6.6657570969031821E-3</v>
      </c>
    </row>
    <row r="616" spans="1:5">
      <c r="A616" s="1">
        <v>42.8</v>
      </c>
      <c r="B616" s="1">
        <v>2</v>
      </c>
      <c r="C616" s="1">
        <f>$H$9+$H$8*B616</f>
        <v>41.521371353349444</v>
      </c>
      <c r="D616" s="1">
        <f t="shared" si="18"/>
        <v>1.278628646650553</v>
      </c>
      <c r="E616" s="1">
        <f t="shared" si="19"/>
        <v>2.9874501089966192E-2</v>
      </c>
    </row>
    <row r="617" spans="1:5">
      <c r="A617" s="1">
        <v>34.700000000000003</v>
      </c>
      <c r="B617" s="1">
        <v>2</v>
      </c>
      <c r="C617" s="1">
        <f>$H$9+$H$8*B617</f>
        <v>41.521371353349444</v>
      </c>
      <c r="D617" s="1">
        <f t="shared" si="18"/>
        <v>6.8213713533494413</v>
      </c>
      <c r="E617" s="1">
        <f t="shared" si="19"/>
        <v>0.19658130701295218</v>
      </c>
    </row>
    <row r="618" spans="1:5">
      <c r="A618" s="1">
        <v>37.221800000000002</v>
      </c>
      <c r="B618" s="1">
        <v>2.4</v>
      </c>
      <c r="C618" s="1">
        <f>$H$9+$H$8*B618</f>
        <v>39.712999641679808</v>
      </c>
      <c r="D618" s="1">
        <f t="shared" si="18"/>
        <v>2.4911996416798061</v>
      </c>
      <c r="E618" s="1">
        <f t="shared" si="19"/>
        <v>6.6928510756594409E-2</v>
      </c>
    </row>
    <row r="619" spans="1:5">
      <c r="A619" s="1">
        <v>37.491100000000003</v>
      </c>
      <c r="B619" s="1">
        <v>2.4</v>
      </c>
      <c r="C619" s="1">
        <f>$H$9+$H$8*B619</f>
        <v>39.712999641679808</v>
      </c>
      <c r="D619" s="1">
        <f t="shared" si="18"/>
        <v>2.2218996416798049</v>
      </c>
      <c r="E619" s="1">
        <f t="shared" si="19"/>
        <v>5.9264722605626527E-2</v>
      </c>
    </row>
    <row r="620" spans="1:5">
      <c r="A620" s="1">
        <v>41.798999999999999</v>
      </c>
      <c r="B620" s="1">
        <v>1.8</v>
      </c>
      <c r="C620" s="1">
        <f>$H$9+$H$8*B620</f>
        <v>42.425557209184262</v>
      </c>
      <c r="D620" s="1">
        <f t="shared" si="18"/>
        <v>0.62655720918426283</v>
      </c>
      <c r="E620" s="1">
        <f t="shared" si="19"/>
        <v>1.4989765525114544E-2</v>
      </c>
    </row>
    <row r="621" spans="1:5">
      <c r="A621" s="1">
        <v>43.260899999999999</v>
      </c>
      <c r="B621" s="1">
        <v>1.8</v>
      </c>
      <c r="C621" s="1">
        <f>$H$9+$H$8*B621</f>
        <v>42.425557209184262</v>
      </c>
      <c r="D621" s="1">
        <f t="shared" si="18"/>
        <v>0.83534279081573715</v>
      </c>
      <c r="E621" s="1">
        <f t="shared" si="19"/>
        <v>1.9309417760974393E-2</v>
      </c>
    </row>
    <row r="622" spans="1:5">
      <c r="A622" s="1">
        <v>43.7</v>
      </c>
      <c r="B622" s="1">
        <v>1.8</v>
      </c>
      <c r="C622" s="1">
        <f>$H$9+$H$8*B622</f>
        <v>42.425557209184262</v>
      </c>
      <c r="D622" s="1">
        <f t="shared" si="18"/>
        <v>1.2744427908157405</v>
      </c>
      <c r="E622" s="1">
        <f t="shared" si="19"/>
        <v>2.916345059074921E-2</v>
      </c>
    </row>
    <row r="623" spans="1:5">
      <c r="A623" s="1">
        <v>44.8</v>
      </c>
      <c r="B623" s="1">
        <v>1.8</v>
      </c>
      <c r="C623" s="1">
        <f>$H$9+$H$8*B623</f>
        <v>42.425557209184262</v>
      </c>
      <c r="D623" s="1">
        <f t="shared" si="18"/>
        <v>2.3744427908157348</v>
      </c>
      <c r="E623" s="1">
        <f t="shared" si="19"/>
        <v>5.3000955152136944E-2</v>
      </c>
    </row>
    <row r="624" spans="1:5">
      <c r="A624" s="1">
        <v>40</v>
      </c>
      <c r="B624" s="1">
        <v>2.4</v>
      </c>
      <c r="C624" s="1">
        <f>$H$9+$H$8*B624</f>
        <v>39.712999641679808</v>
      </c>
      <c r="D624" s="1">
        <f t="shared" si="18"/>
        <v>0.28700035832019211</v>
      </c>
      <c r="E624" s="1">
        <f t="shared" si="19"/>
        <v>7.1750089580048023E-3</v>
      </c>
    </row>
    <row r="625" spans="1:5">
      <c r="A625" s="1">
        <v>38.6</v>
      </c>
      <c r="B625" s="1">
        <v>2.4</v>
      </c>
      <c r="C625" s="1">
        <f>$H$9+$H$8*B625</f>
        <v>39.712999641679808</v>
      </c>
      <c r="D625" s="1">
        <f t="shared" si="18"/>
        <v>1.1129996416798065</v>
      </c>
      <c r="E625" s="1">
        <f t="shared" si="19"/>
        <v>2.8834187608285142E-2</v>
      </c>
    </row>
    <row r="626" spans="1:5">
      <c r="A626" s="1">
        <v>35.587699999999998</v>
      </c>
      <c r="B626" s="1">
        <v>2.4</v>
      </c>
      <c r="C626" s="1">
        <f>$H$9+$H$8*B626</f>
        <v>39.712999641679808</v>
      </c>
      <c r="D626" s="1">
        <f t="shared" si="18"/>
        <v>4.1252996416798098</v>
      </c>
      <c r="E626" s="1">
        <f t="shared" si="19"/>
        <v>0.11591925417152021</v>
      </c>
    </row>
    <row r="627" spans="1:5">
      <c r="A627" s="1">
        <v>37.5</v>
      </c>
      <c r="B627" s="1">
        <v>2</v>
      </c>
      <c r="C627" s="1">
        <f>$H$9+$H$8*B627</f>
        <v>41.521371353349444</v>
      </c>
      <c r="D627" s="1">
        <f t="shared" si="18"/>
        <v>4.0213713533494442</v>
      </c>
      <c r="E627" s="1">
        <f t="shared" si="19"/>
        <v>0.10723656942265185</v>
      </c>
    </row>
    <row r="628" spans="1:5">
      <c r="A628" s="1">
        <v>43.1</v>
      </c>
      <c r="B628" s="1">
        <v>2</v>
      </c>
      <c r="C628" s="1">
        <f>$H$9+$H$8*B628</f>
        <v>41.521371353349444</v>
      </c>
      <c r="D628" s="1">
        <f t="shared" si="18"/>
        <v>1.5786286466505572</v>
      </c>
      <c r="E628" s="1">
        <f t="shared" si="19"/>
        <v>3.6627114771474643E-2</v>
      </c>
    </row>
    <row r="629" spans="1:5">
      <c r="A629" s="1">
        <v>41.0456</v>
      </c>
      <c r="B629" s="1">
        <v>2</v>
      </c>
      <c r="C629" s="1">
        <f>$H$9+$H$8*B629</f>
        <v>41.521371353349444</v>
      </c>
      <c r="D629" s="1">
        <f t="shared" si="18"/>
        <v>0.47577135334944387</v>
      </c>
      <c r="E629" s="1">
        <f t="shared" si="19"/>
        <v>1.1591287576486734E-2</v>
      </c>
    </row>
    <row r="630" spans="1:5">
      <c r="A630" s="1">
        <v>38.462699999999998</v>
      </c>
      <c r="B630" s="1">
        <v>2</v>
      </c>
      <c r="C630" s="1">
        <f>$H$9+$H$8*B630</f>
        <v>41.521371353349444</v>
      </c>
      <c r="D630" s="1">
        <f t="shared" si="18"/>
        <v>3.0586713533494461</v>
      </c>
      <c r="E630" s="1">
        <f t="shared" si="19"/>
        <v>7.9523053590867157E-2</v>
      </c>
    </row>
    <row r="631" spans="1:5">
      <c r="A631" s="1">
        <v>38.200000000000003</v>
      </c>
      <c r="B631" s="1">
        <v>2</v>
      </c>
      <c r="C631" s="1">
        <f>$H$9+$H$8*B631</f>
        <v>41.521371353349444</v>
      </c>
      <c r="D631" s="1">
        <f t="shared" si="18"/>
        <v>3.3213713533494413</v>
      </c>
      <c r="E631" s="1">
        <f t="shared" si="19"/>
        <v>8.6946894066739291E-2</v>
      </c>
    </row>
    <row r="632" spans="1:5">
      <c r="A632" s="1">
        <v>37.070999999999998</v>
      </c>
      <c r="B632" s="1">
        <v>2.5</v>
      </c>
      <c r="C632" s="1">
        <f>$H$9+$H$8*B632</f>
        <v>39.260906713762395</v>
      </c>
      <c r="D632" s="1">
        <f t="shared" si="18"/>
        <v>2.1899067137623973</v>
      </c>
      <c r="E632" s="1">
        <f t="shared" si="19"/>
        <v>5.9073311045356139E-2</v>
      </c>
    </row>
    <row r="633" spans="1:5">
      <c r="A633" s="1">
        <v>35.922600000000003</v>
      </c>
      <c r="B633" s="1">
        <v>2.5</v>
      </c>
      <c r="C633" s="1">
        <f>$H$9+$H$8*B633</f>
        <v>39.260906713762395</v>
      </c>
      <c r="D633" s="1">
        <f t="shared" si="18"/>
        <v>3.3383067137623925</v>
      </c>
      <c r="E633" s="1">
        <f t="shared" si="19"/>
        <v>9.2930542715794304E-2</v>
      </c>
    </row>
    <row r="634" spans="1:5">
      <c r="A634" s="1">
        <v>34.143500000000003</v>
      </c>
      <c r="B634" s="1">
        <v>2.5</v>
      </c>
      <c r="C634" s="1">
        <f>$H$9+$H$8*B634</f>
        <v>39.260906713762395</v>
      </c>
      <c r="D634" s="1">
        <f t="shared" si="18"/>
        <v>5.1174067137623922</v>
      </c>
      <c r="E634" s="1">
        <f t="shared" si="19"/>
        <v>0.14987938300884185</v>
      </c>
    </row>
    <row r="635" spans="1:5">
      <c r="A635" s="1">
        <v>32.910299999999999</v>
      </c>
      <c r="B635" s="1">
        <v>2.5</v>
      </c>
      <c r="C635" s="1">
        <f>$H$9+$H$8*B635</f>
        <v>39.260906713762395</v>
      </c>
      <c r="D635" s="1">
        <f t="shared" si="18"/>
        <v>6.3506067137623958</v>
      </c>
      <c r="E635" s="1">
        <f t="shared" si="19"/>
        <v>0.19296714748156035</v>
      </c>
    </row>
    <row r="636" spans="1:5">
      <c r="A636" s="1">
        <v>31.8</v>
      </c>
      <c r="B636" s="1">
        <v>2.5</v>
      </c>
      <c r="C636" s="1">
        <f>$H$9+$H$8*B636</f>
        <v>39.260906713762395</v>
      </c>
      <c r="D636" s="1">
        <f t="shared" si="18"/>
        <v>7.4609067137623946</v>
      </c>
      <c r="E636" s="1">
        <f t="shared" si="19"/>
        <v>0.23461970797994952</v>
      </c>
    </row>
    <row r="637" spans="1:5">
      <c r="A637" s="1">
        <v>42.3461</v>
      </c>
      <c r="B637" s="1">
        <v>2</v>
      </c>
      <c r="C637" s="1">
        <f>$H$9+$H$8*B637</f>
        <v>41.521371353349444</v>
      </c>
      <c r="D637" s="1">
        <f t="shared" si="18"/>
        <v>0.82472864665055567</v>
      </c>
      <c r="E637" s="1">
        <f t="shared" si="19"/>
        <v>1.9475905612336336E-2</v>
      </c>
    </row>
    <row r="638" spans="1:5">
      <c r="A638" s="1">
        <v>41.566099999999999</v>
      </c>
      <c r="B638" s="1">
        <v>2</v>
      </c>
      <c r="C638" s="1">
        <f>$H$9+$H$8*B638</f>
        <v>41.521371353349444</v>
      </c>
      <c r="D638" s="1">
        <f t="shared" si="18"/>
        <v>4.4728646650554538E-2</v>
      </c>
      <c r="E638" s="1">
        <f t="shared" si="19"/>
        <v>1.076084757784698E-3</v>
      </c>
    </row>
    <row r="639" spans="1:5">
      <c r="A639" s="1">
        <v>41.707799999999999</v>
      </c>
      <c r="B639" s="1">
        <v>2</v>
      </c>
      <c r="C639" s="1">
        <f>$H$9+$H$8*B639</f>
        <v>41.521371353349444</v>
      </c>
      <c r="D639" s="1">
        <f t="shared" si="18"/>
        <v>0.1864286466505547</v>
      </c>
      <c r="E639" s="1">
        <f t="shared" si="19"/>
        <v>4.4698748591523573E-3</v>
      </c>
    </row>
    <row r="640" spans="1:5">
      <c r="A640" s="1">
        <v>40.234499999999997</v>
      </c>
      <c r="B640" s="1">
        <v>2</v>
      </c>
      <c r="C640" s="1">
        <f>$H$9+$H$8*B640</f>
        <v>41.521371353349444</v>
      </c>
      <c r="D640" s="1">
        <f t="shared" si="18"/>
        <v>1.2868713533494471</v>
      </c>
      <c r="E640" s="1">
        <f t="shared" si="19"/>
        <v>3.1984276015594754E-2</v>
      </c>
    </row>
    <row r="641" spans="1:5">
      <c r="A641" s="1">
        <v>43.628999999999998</v>
      </c>
      <c r="B641" s="1">
        <v>1.8</v>
      </c>
      <c r="C641" s="1">
        <f>$H$9+$H$8*B641</f>
        <v>42.425557209184262</v>
      </c>
      <c r="D641" s="1">
        <f t="shared" si="18"/>
        <v>1.2034427908157355</v>
      </c>
      <c r="E641" s="1">
        <f t="shared" si="19"/>
        <v>2.7583552013929622E-2</v>
      </c>
    </row>
    <row r="642" spans="1:5">
      <c r="A642" s="1">
        <v>44.7393</v>
      </c>
      <c r="B642" s="1">
        <v>1.8</v>
      </c>
      <c r="C642" s="1">
        <f>$H$9+$H$8*B642</f>
        <v>42.425557209184262</v>
      </c>
      <c r="D642" s="1">
        <f t="shared" si="18"/>
        <v>2.3137427908157377</v>
      </c>
      <c r="E642" s="1">
        <f t="shared" si="19"/>
        <v>5.1716115156377897E-2</v>
      </c>
    </row>
    <row r="643" spans="1:5">
      <c r="A643" s="1">
        <v>36.159599999999998</v>
      </c>
      <c r="B643" s="1">
        <v>2.4</v>
      </c>
      <c r="C643" s="1">
        <f>$H$9+$H$8*B643</f>
        <v>39.712999641679808</v>
      </c>
      <c r="D643" s="1">
        <f t="shared" ref="D643:D706" si="20">ABS(A643-C643)</f>
        <v>3.5533996416798104</v>
      </c>
      <c r="E643" s="1">
        <f t="shared" ref="E643:E706" si="21">D643/A643</f>
        <v>9.8269882456659102E-2</v>
      </c>
    </row>
    <row r="644" spans="1:5">
      <c r="A644" s="1">
        <v>38.957500000000003</v>
      </c>
      <c r="B644" s="1">
        <v>2.4</v>
      </c>
      <c r="C644" s="1">
        <f>$H$9+$H$8*B644</f>
        <v>39.712999641679808</v>
      </c>
      <c r="D644" s="1">
        <f t="shared" si="20"/>
        <v>0.75549964167980477</v>
      </c>
      <c r="E644" s="1">
        <f t="shared" si="21"/>
        <v>1.9392918993256875E-2</v>
      </c>
    </row>
    <row r="645" spans="1:5">
      <c r="A645" s="1">
        <v>40.279600000000002</v>
      </c>
      <c r="B645" s="1">
        <v>2.4</v>
      </c>
      <c r="C645" s="1">
        <f>$H$9+$H$8*B645</f>
        <v>39.712999641679808</v>
      </c>
      <c r="D645" s="1">
        <f t="shared" si="20"/>
        <v>0.56660035832019418</v>
      </c>
      <c r="E645" s="1">
        <f t="shared" si="21"/>
        <v>1.4066682844918871E-2</v>
      </c>
    </row>
    <row r="646" spans="1:5">
      <c r="A646" s="1">
        <v>38.700000000000003</v>
      </c>
      <c r="B646" s="1">
        <v>2.4</v>
      </c>
      <c r="C646" s="1">
        <f>$H$9+$H$8*B646</f>
        <v>39.712999641679808</v>
      </c>
      <c r="D646" s="1">
        <f t="shared" si="20"/>
        <v>1.0129996416798051</v>
      </c>
      <c r="E646" s="1">
        <f t="shared" si="21"/>
        <v>2.6175701335395478E-2</v>
      </c>
    </row>
    <row r="647" spans="1:5">
      <c r="A647" s="1">
        <v>38.700000000000003</v>
      </c>
      <c r="B647" s="1">
        <v>2.4</v>
      </c>
      <c r="C647" s="1">
        <f>$H$9+$H$8*B647</f>
        <v>39.712999641679808</v>
      </c>
      <c r="D647" s="1">
        <f t="shared" si="20"/>
        <v>1.0129996416798051</v>
      </c>
      <c r="E647" s="1">
        <f t="shared" si="21"/>
        <v>2.6175701335395478E-2</v>
      </c>
    </row>
    <row r="648" spans="1:5">
      <c r="A648" s="1">
        <v>60.1</v>
      </c>
      <c r="B648" s="1">
        <v>2</v>
      </c>
      <c r="C648" s="1">
        <f>$H$9+$H$8*B648</f>
        <v>41.521371353349444</v>
      </c>
      <c r="D648" s="1">
        <f t="shared" si="20"/>
        <v>18.578628646650557</v>
      </c>
      <c r="E648" s="1">
        <f t="shared" si="21"/>
        <v>0.30912859645009244</v>
      </c>
    </row>
    <row r="649" spans="1:5">
      <c r="A649" s="1">
        <v>58.534999999999997</v>
      </c>
      <c r="B649" s="1">
        <v>2</v>
      </c>
      <c r="C649" s="1">
        <f>$H$9+$H$8*B649</f>
        <v>41.521371353349444</v>
      </c>
      <c r="D649" s="1">
        <f t="shared" si="20"/>
        <v>17.013628646650552</v>
      </c>
      <c r="E649" s="1">
        <f t="shared" si="21"/>
        <v>0.29065736135048353</v>
      </c>
    </row>
    <row r="650" spans="1:5">
      <c r="A650" s="1">
        <v>39.571399999999997</v>
      </c>
      <c r="B650" s="1">
        <v>2.5</v>
      </c>
      <c r="C650" s="1">
        <f>$H$9+$H$8*B650</f>
        <v>39.260906713762395</v>
      </c>
      <c r="D650" s="1">
        <f t="shared" si="20"/>
        <v>0.31049328623760175</v>
      </c>
      <c r="E650" s="1">
        <f t="shared" si="21"/>
        <v>7.8464064005216334E-3</v>
      </c>
    </row>
    <row r="651" spans="1:5">
      <c r="A651" s="1">
        <v>40.0169</v>
      </c>
      <c r="B651" s="1">
        <v>2.5</v>
      </c>
      <c r="C651" s="1">
        <f>$H$9+$H$8*B651</f>
        <v>39.260906713762395</v>
      </c>
      <c r="D651" s="1">
        <f t="shared" si="20"/>
        <v>0.75599328623760442</v>
      </c>
      <c r="E651" s="1">
        <f t="shared" si="21"/>
        <v>1.8891850349167589E-2</v>
      </c>
    </row>
    <row r="652" spans="1:5">
      <c r="A652" s="1">
        <v>37.6</v>
      </c>
      <c r="B652" s="1">
        <v>2.5</v>
      </c>
      <c r="C652" s="1">
        <f>$H$9+$H$8*B652</f>
        <v>39.260906713762395</v>
      </c>
      <c r="D652" s="1">
        <f t="shared" si="20"/>
        <v>1.6609067137623938</v>
      </c>
      <c r="E652" s="1">
        <f t="shared" si="21"/>
        <v>4.4173050897936002E-2</v>
      </c>
    </row>
    <row r="653" spans="1:5">
      <c r="A653" s="1">
        <v>37.5</v>
      </c>
      <c r="B653" s="1">
        <v>2.5</v>
      </c>
      <c r="C653" s="1">
        <f>$H$9+$H$8*B653</f>
        <v>39.260906713762395</v>
      </c>
      <c r="D653" s="1">
        <f t="shared" si="20"/>
        <v>1.7609067137623953</v>
      </c>
      <c r="E653" s="1">
        <f t="shared" si="21"/>
        <v>4.695751236699721E-2</v>
      </c>
    </row>
    <row r="654" spans="1:5">
      <c r="A654" s="1">
        <v>39.347999999999999</v>
      </c>
      <c r="B654" s="1">
        <v>2.4</v>
      </c>
      <c r="C654" s="1">
        <f>$H$9+$H$8*B654</f>
        <v>39.712999641679808</v>
      </c>
      <c r="D654" s="1">
        <f t="shared" si="20"/>
        <v>0.36499964167980892</v>
      </c>
      <c r="E654" s="1">
        <f t="shared" si="21"/>
        <v>9.2761929876946456E-3</v>
      </c>
    </row>
    <row r="655" spans="1:5">
      <c r="A655" s="1">
        <v>40.4</v>
      </c>
      <c r="B655" s="1">
        <v>2.5</v>
      </c>
      <c r="C655" s="1">
        <f>$H$9+$H$8*B655</f>
        <v>39.260906713762395</v>
      </c>
      <c r="D655" s="1">
        <f t="shared" si="20"/>
        <v>1.1390932862376033</v>
      </c>
      <c r="E655" s="1">
        <f t="shared" si="21"/>
        <v>2.8195378372217906E-2</v>
      </c>
    </row>
    <row r="656" spans="1:5">
      <c r="A656" s="1">
        <v>40.6</v>
      </c>
      <c r="B656" s="1">
        <v>2.5</v>
      </c>
      <c r="C656" s="1">
        <f>$H$9+$H$8*B656</f>
        <v>39.260906713762395</v>
      </c>
      <c r="D656" s="1">
        <f t="shared" si="20"/>
        <v>1.3390932862376062</v>
      </c>
      <c r="E656" s="1">
        <f t="shared" si="21"/>
        <v>3.2982593257083893E-2</v>
      </c>
    </row>
    <row r="657" spans="1:5">
      <c r="A657" s="1">
        <v>34.7286</v>
      </c>
      <c r="B657" s="1">
        <v>3</v>
      </c>
      <c r="C657" s="1">
        <f>$H$9+$H$8*B657</f>
        <v>37.000442074175353</v>
      </c>
      <c r="D657" s="1">
        <f t="shared" si="20"/>
        <v>2.2718420741753533</v>
      </c>
      <c r="E657" s="1">
        <f t="shared" si="21"/>
        <v>6.5417035935089615E-2</v>
      </c>
    </row>
    <row r="658" spans="1:5">
      <c r="A658" s="1">
        <v>32.5289</v>
      </c>
      <c r="B658" s="1">
        <v>3</v>
      </c>
      <c r="C658" s="1">
        <f>$H$9+$H$8*B658</f>
        <v>37.000442074175353</v>
      </c>
      <c r="D658" s="1">
        <f t="shared" si="20"/>
        <v>4.4715420741753533</v>
      </c>
      <c r="E658" s="1">
        <f t="shared" si="21"/>
        <v>0.13746367304690146</v>
      </c>
    </row>
    <row r="659" spans="1:5">
      <c r="A659" s="1">
        <v>33.722900000000003</v>
      </c>
      <c r="B659" s="1">
        <v>3</v>
      </c>
      <c r="C659" s="1">
        <f>$H$9+$H$8*B659</f>
        <v>37.000442074175353</v>
      </c>
      <c r="D659" s="1">
        <f t="shared" si="20"/>
        <v>3.2775420741753507</v>
      </c>
      <c r="E659" s="1">
        <f t="shared" si="21"/>
        <v>9.7190398043328144E-2</v>
      </c>
    </row>
    <row r="660" spans="1:5">
      <c r="A660" s="1">
        <v>37.071100000000001</v>
      </c>
      <c r="B660" s="1">
        <v>2.4</v>
      </c>
      <c r="C660" s="1">
        <f>$H$9+$H$8*B660</f>
        <v>39.712999641679808</v>
      </c>
      <c r="D660" s="1">
        <f t="shared" si="20"/>
        <v>2.6418996416798066</v>
      </c>
      <c r="E660" s="1">
        <f t="shared" si="21"/>
        <v>7.1265747217638717E-2</v>
      </c>
    </row>
    <row r="661" spans="1:5">
      <c r="A661" s="1">
        <v>35.9</v>
      </c>
      <c r="B661" s="1">
        <v>2.7</v>
      </c>
      <c r="C661" s="1">
        <f>$H$9+$H$8*B661</f>
        <v>38.356720857927577</v>
      </c>
      <c r="D661" s="1">
        <f t="shared" si="20"/>
        <v>2.4567208579275785</v>
      </c>
      <c r="E661" s="1">
        <f t="shared" si="21"/>
        <v>6.8432335875420011E-2</v>
      </c>
    </row>
    <row r="662" spans="1:5">
      <c r="A662" s="1">
        <v>42</v>
      </c>
      <c r="B662" s="1">
        <v>2</v>
      </c>
      <c r="C662" s="1">
        <f>$H$9+$H$8*B662</f>
        <v>41.521371353349444</v>
      </c>
      <c r="D662" s="1">
        <f t="shared" si="20"/>
        <v>0.47862864665055582</v>
      </c>
      <c r="E662" s="1">
        <f t="shared" si="21"/>
        <v>1.1395920158346567E-2</v>
      </c>
    </row>
    <row r="663" spans="1:5">
      <c r="A663" s="1">
        <v>36.4</v>
      </c>
      <c r="B663" s="1">
        <v>3.2</v>
      </c>
      <c r="C663" s="1">
        <f>$H$9+$H$8*B663</f>
        <v>36.096256218340535</v>
      </c>
      <c r="D663" s="1">
        <f t="shared" si="20"/>
        <v>0.30374378165946325</v>
      </c>
      <c r="E663" s="1">
        <f t="shared" si="21"/>
        <v>8.3446093862489905E-3</v>
      </c>
    </row>
    <row r="664" spans="1:5">
      <c r="A664" s="1">
        <v>34.151400000000002</v>
      </c>
      <c r="B664" s="1">
        <v>2.9</v>
      </c>
      <c r="C664" s="1">
        <f>$H$9+$H$8*B664</f>
        <v>37.452535002092759</v>
      </c>
      <c r="D664" s="1">
        <f t="shared" si="20"/>
        <v>3.3011350020927566</v>
      </c>
      <c r="E664" s="1">
        <f t="shared" si="21"/>
        <v>9.6661776738076813E-2</v>
      </c>
    </row>
    <row r="665" spans="1:5">
      <c r="A665" s="1">
        <v>35.323700000000002</v>
      </c>
      <c r="B665" s="1">
        <v>2.9</v>
      </c>
      <c r="C665" s="1">
        <f>$H$9+$H$8*B665</f>
        <v>37.452535002092759</v>
      </c>
      <c r="D665" s="1">
        <f t="shared" si="20"/>
        <v>2.1288350020927567</v>
      </c>
      <c r="E665" s="1">
        <f t="shared" si="21"/>
        <v>6.0266478372672072E-2</v>
      </c>
    </row>
    <row r="666" spans="1:5">
      <c r="A666" s="1">
        <v>31.8217</v>
      </c>
      <c r="B666" s="1">
        <v>3.7</v>
      </c>
      <c r="C666" s="1">
        <f>$H$9+$H$8*B666</f>
        <v>33.835791578753486</v>
      </c>
      <c r="D666" s="1">
        <f t="shared" si="20"/>
        <v>2.0140915787534865</v>
      </c>
      <c r="E666" s="1">
        <f t="shared" si="21"/>
        <v>6.329302264660551E-2</v>
      </c>
    </row>
    <row r="667" spans="1:5">
      <c r="A667" s="1">
        <v>27.9</v>
      </c>
      <c r="B667" s="1">
        <v>5.3</v>
      </c>
      <c r="C667" s="1">
        <f>$H$9+$H$8*B667</f>
        <v>26.602304732074938</v>
      </c>
      <c r="D667" s="1">
        <f t="shared" si="20"/>
        <v>1.2976952679250608</v>
      </c>
      <c r="E667" s="1">
        <f t="shared" si="21"/>
        <v>4.6512375194446627E-2</v>
      </c>
    </row>
    <row r="668" spans="1:5">
      <c r="A668" s="1">
        <v>27</v>
      </c>
      <c r="B668" s="1">
        <v>3.7</v>
      </c>
      <c r="C668" s="1">
        <f>$H$9+$H$8*B668</f>
        <v>33.835791578753486</v>
      </c>
      <c r="D668" s="1">
        <f t="shared" si="20"/>
        <v>6.8357915787534864</v>
      </c>
      <c r="E668" s="1">
        <f t="shared" si="21"/>
        <v>0.25317746587975876</v>
      </c>
    </row>
    <row r="669" spans="1:5">
      <c r="A669" s="1">
        <v>34.299999999999997</v>
      </c>
      <c r="B669" s="1">
        <v>2.9</v>
      </c>
      <c r="C669" s="1">
        <f>$H$9+$H$8*B669</f>
        <v>37.452535002092759</v>
      </c>
      <c r="D669" s="1">
        <f t="shared" si="20"/>
        <v>3.1525350020927618</v>
      </c>
      <c r="E669" s="1">
        <f t="shared" si="21"/>
        <v>9.1910641460430376E-2</v>
      </c>
    </row>
    <row r="670" spans="1:5">
      <c r="A670" s="1">
        <v>35.5</v>
      </c>
      <c r="B670" s="1">
        <v>2.9</v>
      </c>
      <c r="C670" s="1">
        <f>$H$9+$H$8*B670</f>
        <v>37.452535002092759</v>
      </c>
      <c r="D670" s="1">
        <f t="shared" si="20"/>
        <v>1.952535002092759</v>
      </c>
      <c r="E670" s="1">
        <f t="shared" si="21"/>
        <v>5.5000985974443917E-2</v>
      </c>
    </row>
    <row r="671" spans="1:5">
      <c r="A671" s="1">
        <v>31.6</v>
      </c>
      <c r="B671" s="1">
        <v>3.7</v>
      </c>
      <c r="C671" s="1">
        <f>$H$9+$H$8*B671</f>
        <v>33.835791578753486</v>
      </c>
      <c r="D671" s="1">
        <f t="shared" si="20"/>
        <v>2.235791578753485</v>
      </c>
      <c r="E671" s="1">
        <f t="shared" si="21"/>
        <v>7.0752898061819142E-2</v>
      </c>
    </row>
    <row r="672" spans="1:5">
      <c r="A672" s="1">
        <v>27.9</v>
      </c>
      <c r="B672" s="1">
        <v>5.3</v>
      </c>
      <c r="C672" s="1">
        <f>$H$9+$H$8*B672</f>
        <v>26.602304732074938</v>
      </c>
      <c r="D672" s="1">
        <f t="shared" si="20"/>
        <v>1.2976952679250608</v>
      </c>
      <c r="E672" s="1">
        <f t="shared" si="21"/>
        <v>4.6512375194446627E-2</v>
      </c>
    </row>
    <row r="673" spans="1:5">
      <c r="A673" s="1">
        <v>32.8232</v>
      </c>
      <c r="B673" s="1">
        <v>2.2999999999999998</v>
      </c>
      <c r="C673" s="1">
        <f>$H$9+$H$8*B673</f>
        <v>40.165092569597221</v>
      </c>
      <c r="D673" s="1">
        <f t="shared" si="20"/>
        <v>7.3418925695972206</v>
      </c>
      <c r="E673" s="1">
        <f t="shared" si="21"/>
        <v>0.22367997543192683</v>
      </c>
    </row>
    <row r="674" spans="1:5">
      <c r="A674" s="1">
        <v>37.700000000000003</v>
      </c>
      <c r="B674" s="1">
        <v>2.2999999999999998</v>
      </c>
      <c r="C674" s="1">
        <f>$H$9+$H$8*B674</f>
        <v>40.165092569597221</v>
      </c>
      <c r="D674" s="1">
        <f t="shared" si="20"/>
        <v>2.4650925695972177</v>
      </c>
      <c r="E674" s="1">
        <f t="shared" si="21"/>
        <v>6.5387070811597281E-2</v>
      </c>
    </row>
    <row r="675" spans="1:5">
      <c r="A675" s="1">
        <v>28.6</v>
      </c>
      <c r="B675" s="1">
        <v>4</v>
      </c>
      <c r="C675" s="1">
        <f>$H$9+$H$8*B675</f>
        <v>32.479512795001256</v>
      </c>
      <c r="D675" s="1">
        <f t="shared" si="20"/>
        <v>3.8795127950012542</v>
      </c>
      <c r="E675" s="1">
        <f t="shared" si="21"/>
        <v>0.13564730052451937</v>
      </c>
    </row>
    <row r="676" spans="1:5">
      <c r="A676" s="1">
        <v>28.5</v>
      </c>
      <c r="B676" s="1">
        <v>4</v>
      </c>
      <c r="C676" s="1">
        <f>$H$9+$H$8*B676</f>
        <v>32.479512795001256</v>
      </c>
      <c r="D676" s="1">
        <f t="shared" si="20"/>
        <v>3.9795127950012557</v>
      </c>
      <c r="E676" s="1">
        <f t="shared" si="21"/>
        <v>0.13963202789478091</v>
      </c>
    </row>
    <row r="677" spans="1:5">
      <c r="A677" s="1">
        <v>34.179600000000001</v>
      </c>
      <c r="B677" s="1">
        <v>2.9</v>
      </c>
      <c r="C677" s="1">
        <f>$H$9+$H$8*B677</f>
        <v>37.452535002092759</v>
      </c>
      <c r="D677" s="1">
        <f t="shared" si="20"/>
        <v>3.2729350020927583</v>
      </c>
      <c r="E677" s="1">
        <f t="shared" si="21"/>
        <v>9.5756972056219455E-2</v>
      </c>
    </row>
    <row r="678" spans="1:5">
      <c r="A678" s="1">
        <v>35.258200000000002</v>
      </c>
      <c r="B678" s="1">
        <v>2.9</v>
      </c>
      <c r="C678" s="1">
        <f>$H$9+$H$8*B678</f>
        <v>37.452535002092759</v>
      </c>
      <c r="D678" s="1">
        <f t="shared" si="20"/>
        <v>2.1943350020927568</v>
      </c>
      <c r="E678" s="1">
        <f t="shared" si="21"/>
        <v>6.223616072552645E-2</v>
      </c>
    </row>
    <row r="679" spans="1:5">
      <c r="A679" s="1">
        <v>31.846699999999998</v>
      </c>
      <c r="B679" s="1">
        <v>3.7</v>
      </c>
      <c r="C679" s="1">
        <f>$H$9+$H$8*B679</f>
        <v>33.835791578753486</v>
      </c>
      <c r="D679" s="1">
        <f t="shared" si="20"/>
        <v>1.989091578753488</v>
      </c>
      <c r="E679" s="1">
        <f t="shared" si="21"/>
        <v>6.2458326255263125E-2</v>
      </c>
    </row>
    <row r="680" spans="1:5">
      <c r="A680" s="1">
        <v>27.9</v>
      </c>
      <c r="B680" s="1">
        <v>5.3</v>
      </c>
      <c r="C680" s="1">
        <f>$H$9+$H$8*B680</f>
        <v>26.602304732074938</v>
      </c>
      <c r="D680" s="1">
        <f t="shared" si="20"/>
        <v>1.2976952679250608</v>
      </c>
      <c r="E680" s="1">
        <f t="shared" si="21"/>
        <v>4.6512375194446627E-2</v>
      </c>
    </row>
    <row r="681" spans="1:5">
      <c r="A681" s="1">
        <v>27</v>
      </c>
      <c r="B681" s="1">
        <v>3.7</v>
      </c>
      <c r="C681" s="1">
        <f>$H$9+$H$8*B681</f>
        <v>33.835791578753486</v>
      </c>
      <c r="D681" s="1">
        <f t="shared" si="20"/>
        <v>6.8357915787534864</v>
      </c>
      <c r="E681" s="1">
        <f t="shared" si="21"/>
        <v>0.25317746587975876</v>
      </c>
    </row>
    <row r="682" spans="1:5">
      <c r="A682" s="1">
        <v>34.299999999999997</v>
      </c>
      <c r="B682" s="1">
        <v>2.9</v>
      </c>
      <c r="C682" s="1">
        <f>$H$9+$H$8*B682</f>
        <v>37.452535002092759</v>
      </c>
      <c r="D682" s="1">
        <f t="shared" si="20"/>
        <v>3.1525350020927618</v>
      </c>
      <c r="E682" s="1">
        <f t="shared" si="21"/>
        <v>9.1910641460430376E-2</v>
      </c>
    </row>
    <row r="683" spans="1:5">
      <c r="A683" s="1">
        <v>35.5</v>
      </c>
      <c r="B683" s="1">
        <v>2.9</v>
      </c>
      <c r="C683" s="1">
        <f>$H$9+$H$8*B683</f>
        <v>37.452535002092759</v>
      </c>
      <c r="D683" s="1">
        <f t="shared" si="20"/>
        <v>1.952535002092759</v>
      </c>
      <c r="E683" s="1">
        <f t="shared" si="21"/>
        <v>5.5000985974443917E-2</v>
      </c>
    </row>
    <row r="684" spans="1:5">
      <c r="A684" s="1">
        <v>31.6</v>
      </c>
      <c r="B684" s="1">
        <v>3.7</v>
      </c>
      <c r="C684" s="1">
        <f>$H$9+$H$8*B684</f>
        <v>33.835791578753486</v>
      </c>
      <c r="D684" s="1">
        <f t="shared" si="20"/>
        <v>2.235791578753485</v>
      </c>
      <c r="E684" s="1">
        <f t="shared" si="21"/>
        <v>7.0752898061819142E-2</v>
      </c>
    </row>
    <row r="685" spans="1:5">
      <c r="A685" s="1">
        <v>27.9</v>
      </c>
      <c r="B685" s="1">
        <v>5.3</v>
      </c>
      <c r="C685" s="1">
        <f>$H$9+$H$8*B685</f>
        <v>26.602304732074938</v>
      </c>
      <c r="D685" s="1">
        <f t="shared" si="20"/>
        <v>1.2976952679250608</v>
      </c>
      <c r="E685" s="1">
        <f t="shared" si="21"/>
        <v>4.6512375194446627E-2</v>
      </c>
    </row>
    <row r="686" spans="1:5">
      <c r="A686" s="1">
        <v>30.168800000000001</v>
      </c>
      <c r="B686" s="1">
        <v>2.5</v>
      </c>
      <c r="C686" s="1">
        <f>$H$9+$H$8*B686</f>
        <v>39.260906713762395</v>
      </c>
      <c r="D686" s="1">
        <f t="shared" si="20"/>
        <v>9.0921067137623943</v>
      </c>
      <c r="E686" s="1">
        <f t="shared" si="21"/>
        <v>0.30137448999504102</v>
      </c>
    </row>
    <row r="687" spans="1:5">
      <c r="A687" s="1">
        <v>31.7</v>
      </c>
      <c r="B687" s="1">
        <v>2.5</v>
      </c>
      <c r="C687" s="1">
        <f>$H$9+$H$8*B687</f>
        <v>39.260906713762395</v>
      </c>
      <c r="D687" s="1">
        <f t="shared" si="20"/>
        <v>7.560906713762396</v>
      </c>
      <c r="E687" s="1">
        <f t="shared" si="21"/>
        <v>0.23851440737420809</v>
      </c>
    </row>
    <row r="688" spans="1:5">
      <c r="A688" s="1">
        <v>27.736599999999999</v>
      </c>
      <c r="B688" s="1">
        <v>4</v>
      </c>
      <c r="C688" s="1">
        <f>$H$9+$H$8*B688</f>
        <v>32.479512795001256</v>
      </c>
      <c r="D688" s="1">
        <f t="shared" si="20"/>
        <v>4.7429127950012564</v>
      </c>
      <c r="E688" s="1">
        <f t="shared" si="21"/>
        <v>0.17099834857196833</v>
      </c>
    </row>
    <row r="689" spans="1:5">
      <c r="A689" s="1">
        <v>27.589400000000001</v>
      </c>
      <c r="B689" s="1">
        <v>4</v>
      </c>
      <c r="C689" s="1">
        <f>$H$9+$H$8*B689</f>
        <v>32.479512795001256</v>
      </c>
      <c r="D689" s="1">
        <f t="shared" si="20"/>
        <v>4.8901127950012544</v>
      </c>
      <c r="E689" s="1">
        <f t="shared" si="21"/>
        <v>0.17724607258589364</v>
      </c>
    </row>
    <row r="690" spans="1:5">
      <c r="A690" s="1">
        <v>30.2</v>
      </c>
      <c r="B690" s="1">
        <v>2.5</v>
      </c>
      <c r="C690" s="1">
        <f>$H$9+$H$8*B690</f>
        <v>39.260906713762395</v>
      </c>
      <c r="D690" s="1">
        <f t="shared" si="20"/>
        <v>9.060906713762396</v>
      </c>
      <c r="E690" s="1">
        <f t="shared" si="21"/>
        <v>0.30003002363451642</v>
      </c>
    </row>
    <row r="691" spans="1:5">
      <c r="A691" s="1">
        <v>31.8</v>
      </c>
      <c r="B691" s="1">
        <v>2.5</v>
      </c>
      <c r="C691" s="1">
        <f>$H$9+$H$8*B691</f>
        <v>39.260906713762395</v>
      </c>
      <c r="D691" s="1">
        <f t="shared" si="20"/>
        <v>7.4609067137623946</v>
      </c>
      <c r="E691" s="1">
        <f t="shared" si="21"/>
        <v>0.23461970797994952</v>
      </c>
    </row>
    <row r="692" spans="1:5">
      <c r="A692" s="1">
        <v>27.785699999999999</v>
      </c>
      <c r="B692" s="1">
        <v>4</v>
      </c>
      <c r="C692" s="1">
        <f>$H$9+$H$8*B692</f>
        <v>32.479512795001256</v>
      </c>
      <c r="D692" s="1">
        <f t="shared" si="20"/>
        <v>4.6938127950012571</v>
      </c>
      <c r="E692" s="1">
        <f t="shared" si="21"/>
        <v>0.16892908204584578</v>
      </c>
    </row>
    <row r="693" spans="1:5">
      <c r="A693" s="1">
        <v>35.429099999999998</v>
      </c>
      <c r="B693" s="1">
        <v>2.7</v>
      </c>
      <c r="C693" s="1">
        <f>$H$9+$H$8*B693</f>
        <v>38.356720857927577</v>
      </c>
      <c r="D693" s="1">
        <f t="shared" si="20"/>
        <v>2.9276208579275789</v>
      </c>
      <c r="E693" s="1">
        <f t="shared" si="21"/>
        <v>8.2633226865135689E-2</v>
      </c>
    </row>
    <row r="694" spans="1:5">
      <c r="A694" s="1">
        <v>36.146299999999997</v>
      </c>
      <c r="B694" s="1">
        <v>2.7</v>
      </c>
      <c r="C694" s="1">
        <f>$H$9+$H$8*B694</f>
        <v>38.356720857927577</v>
      </c>
      <c r="D694" s="1">
        <f t="shared" si="20"/>
        <v>2.2104208579275806</v>
      </c>
      <c r="E694" s="1">
        <f t="shared" si="21"/>
        <v>6.1152064192672023E-2</v>
      </c>
    </row>
    <row r="695" spans="1:5">
      <c r="A695" s="1">
        <v>29.2</v>
      </c>
      <c r="B695" s="1">
        <v>4</v>
      </c>
      <c r="C695" s="1">
        <f>$H$9+$H$8*B695</f>
        <v>32.479512795001256</v>
      </c>
      <c r="D695" s="1">
        <f t="shared" si="20"/>
        <v>3.2795127950012564</v>
      </c>
      <c r="E695" s="1">
        <f t="shared" si="21"/>
        <v>0.11231208202059098</v>
      </c>
    </row>
    <row r="696" spans="1:5">
      <c r="A696" s="1">
        <v>25.3</v>
      </c>
      <c r="B696" s="1">
        <v>4</v>
      </c>
      <c r="C696" s="1">
        <f>$H$9+$H$8*B696</f>
        <v>32.479512795001256</v>
      </c>
      <c r="D696" s="1">
        <f t="shared" si="20"/>
        <v>7.1795127950012549</v>
      </c>
      <c r="E696" s="1">
        <f t="shared" si="21"/>
        <v>0.28377520928858713</v>
      </c>
    </row>
    <row r="697" spans="1:5">
      <c r="A697" s="1">
        <v>32.4</v>
      </c>
      <c r="B697" s="1">
        <v>2.9</v>
      </c>
      <c r="C697" s="1">
        <f>$H$9+$H$8*B697</f>
        <v>37.452535002092759</v>
      </c>
      <c r="D697" s="1">
        <f t="shared" si="20"/>
        <v>5.0525350020927604</v>
      </c>
      <c r="E697" s="1">
        <f t="shared" si="21"/>
        <v>0.15594243833619631</v>
      </c>
    </row>
    <row r="698" spans="1:5">
      <c r="A698" s="1">
        <v>34.1</v>
      </c>
      <c r="B698" s="1">
        <v>2.9</v>
      </c>
      <c r="C698" s="1">
        <f>$H$9+$H$8*B698</f>
        <v>37.452535002092759</v>
      </c>
      <c r="D698" s="1">
        <f t="shared" si="20"/>
        <v>3.3525350020927576</v>
      </c>
      <c r="E698" s="1">
        <f t="shared" si="21"/>
        <v>9.8314809445535403E-2</v>
      </c>
    </row>
    <row r="699" spans="1:5">
      <c r="A699" s="1">
        <v>31.411200000000001</v>
      </c>
      <c r="B699" s="1">
        <v>3.7</v>
      </c>
      <c r="C699" s="1">
        <f>$H$9+$H$8*B699</f>
        <v>33.835791578753486</v>
      </c>
      <c r="D699" s="1">
        <f t="shared" si="20"/>
        <v>2.4245915787534855</v>
      </c>
      <c r="E699" s="1">
        <f t="shared" si="21"/>
        <v>7.7188760020422187E-2</v>
      </c>
    </row>
    <row r="700" spans="1:5">
      <c r="A700" s="1">
        <v>26.6</v>
      </c>
      <c r="B700" s="1">
        <v>5.3</v>
      </c>
      <c r="C700" s="1">
        <f>$H$9+$H$8*B700</f>
        <v>26.602304732074938</v>
      </c>
      <c r="D700" s="1">
        <f t="shared" si="20"/>
        <v>2.3047320749363109E-3</v>
      </c>
      <c r="E700" s="1">
        <f t="shared" si="21"/>
        <v>8.6644062967530488E-5</v>
      </c>
    </row>
    <row r="701" spans="1:5">
      <c r="A701" s="1">
        <v>29.799900000000001</v>
      </c>
      <c r="B701" s="1">
        <v>3.7</v>
      </c>
      <c r="C701" s="1">
        <f>$H$9+$H$8*B701</f>
        <v>33.835791578753486</v>
      </c>
      <c r="D701" s="1">
        <f t="shared" si="20"/>
        <v>4.0358915787534855</v>
      </c>
      <c r="E701" s="1">
        <f t="shared" si="21"/>
        <v>0.13543305778722362</v>
      </c>
    </row>
    <row r="702" spans="1:5">
      <c r="A702" s="1">
        <v>29.799900000000001</v>
      </c>
      <c r="B702" s="1">
        <v>3.7</v>
      </c>
      <c r="C702" s="1">
        <f>$H$9+$H$8*B702</f>
        <v>33.835791578753486</v>
      </c>
      <c r="D702" s="1">
        <f t="shared" si="20"/>
        <v>4.0358915787534855</v>
      </c>
      <c r="E702" s="1">
        <f t="shared" si="21"/>
        <v>0.13543305778722362</v>
      </c>
    </row>
    <row r="703" spans="1:5">
      <c r="A703" s="1">
        <v>26.6</v>
      </c>
      <c r="B703" s="1">
        <v>5.3</v>
      </c>
      <c r="C703" s="1">
        <f>$H$9+$H$8*B703</f>
        <v>26.602304732074938</v>
      </c>
      <c r="D703" s="1">
        <f t="shared" si="20"/>
        <v>2.3047320749363109E-3</v>
      </c>
      <c r="E703" s="1">
        <f t="shared" si="21"/>
        <v>8.6644062967530488E-5</v>
      </c>
    </row>
    <row r="704" spans="1:5">
      <c r="A704" s="1">
        <v>26.2</v>
      </c>
      <c r="B704" s="1">
        <v>4</v>
      </c>
      <c r="C704" s="1">
        <f>$H$9+$H$8*B704</f>
        <v>32.479512795001256</v>
      </c>
      <c r="D704" s="1">
        <f t="shared" si="20"/>
        <v>6.2795127950012564</v>
      </c>
      <c r="E704" s="1">
        <f t="shared" si="21"/>
        <v>0.23967606087791055</v>
      </c>
    </row>
    <row r="705" spans="1:5">
      <c r="A705" s="1">
        <v>24.6648</v>
      </c>
      <c r="B705" s="1">
        <v>4</v>
      </c>
      <c r="C705" s="1">
        <f>$H$9+$H$8*B705</f>
        <v>32.479512795001256</v>
      </c>
      <c r="D705" s="1">
        <f t="shared" si="20"/>
        <v>7.814712795001256</v>
      </c>
      <c r="E705" s="1">
        <f t="shared" si="21"/>
        <v>0.31683665770658009</v>
      </c>
    </row>
    <row r="706" spans="1:5">
      <c r="A706" s="1">
        <v>32.4</v>
      </c>
      <c r="B706" s="1">
        <v>2.9</v>
      </c>
      <c r="C706" s="1">
        <f>$H$9+$H$8*B706</f>
        <v>37.452535002092759</v>
      </c>
      <c r="D706" s="1">
        <f t="shared" si="20"/>
        <v>5.0525350020927604</v>
      </c>
      <c r="E706" s="1">
        <f t="shared" si="21"/>
        <v>0.15594243833619631</v>
      </c>
    </row>
    <row r="707" spans="1:5">
      <c r="A707" s="1">
        <v>34.1</v>
      </c>
      <c r="B707" s="1">
        <v>2.9</v>
      </c>
      <c r="C707" s="1">
        <f>$H$9+$H$8*B707</f>
        <v>37.452535002092759</v>
      </c>
      <c r="D707" s="1">
        <f t="shared" ref="D707:D770" si="22">ABS(A707-C707)</f>
        <v>3.3525350020927576</v>
      </c>
      <c r="E707" s="1">
        <f t="shared" ref="E707:E770" si="23">D707/A707</f>
        <v>9.8314809445535403E-2</v>
      </c>
    </row>
    <row r="708" spans="1:5">
      <c r="A708" s="1">
        <v>31.3858</v>
      </c>
      <c r="B708" s="1">
        <v>3.7</v>
      </c>
      <c r="C708" s="1">
        <f>$H$9+$H$8*B708</f>
        <v>33.835791578753486</v>
      </c>
      <c r="D708" s="1">
        <f t="shared" si="22"/>
        <v>2.4499915787534867</v>
      </c>
      <c r="E708" s="1">
        <f t="shared" si="23"/>
        <v>7.8060510764533214E-2</v>
      </c>
    </row>
    <row r="709" spans="1:5">
      <c r="A709" s="1">
        <v>26.6</v>
      </c>
      <c r="B709" s="1">
        <v>5.3</v>
      </c>
      <c r="C709" s="1">
        <f>$H$9+$H$8*B709</f>
        <v>26.602304732074938</v>
      </c>
      <c r="D709" s="1">
        <f t="shared" si="22"/>
        <v>2.3047320749363109E-3</v>
      </c>
      <c r="E709" s="1">
        <f t="shared" si="23"/>
        <v>8.6644062967530488E-5</v>
      </c>
    </row>
    <row r="710" spans="1:5">
      <c r="A710" s="1">
        <v>29.799900000000001</v>
      </c>
      <c r="B710" s="1">
        <v>3.7</v>
      </c>
      <c r="C710" s="1">
        <f>$H$9+$H$8*B710</f>
        <v>33.835791578753486</v>
      </c>
      <c r="D710" s="1">
        <f t="shared" si="22"/>
        <v>4.0358915787534855</v>
      </c>
      <c r="E710" s="1">
        <f t="shared" si="23"/>
        <v>0.13543305778722362</v>
      </c>
    </row>
    <row r="711" spans="1:5">
      <c r="A711" s="1">
        <v>29.799900000000001</v>
      </c>
      <c r="B711" s="1">
        <v>3.7</v>
      </c>
      <c r="C711" s="1">
        <f>$H$9+$H$8*B711</f>
        <v>33.835791578753486</v>
      </c>
      <c r="D711" s="1">
        <f t="shared" si="22"/>
        <v>4.0358915787534855</v>
      </c>
      <c r="E711" s="1">
        <f t="shared" si="23"/>
        <v>0.13543305778722362</v>
      </c>
    </row>
    <row r="712" spans="1:5">
      <c r="A712" s="1">
        <v>26.6</v>
      </c>
      <c r="B712" s="1">
        <v>5.3</v>
      </c>
      <c r="C712" s="1">
        <f>$H$9+$H$8*B712</f>
        <v>26.602304732074938</v>
      </c>
      <c r="D712" s="1">
        <f t="shared" si="22"/>
        <v>2.3047320749363109E-3</v>
      </c>
      <c r="E712" s="1">
        <f t="shared" si="23"/>
        <v>8.6644062967530488E-5</v>
      </c>
    </row>
    <row r="713" spans="1:5">
      <c r="A713" s="1">
        <v>26.82</v>
      </c>
      <c r="B713" s="1">
        <v>4</v>
      </c>
      <c r="C713" s="1">
        <f>$H$9+$H$8*B713</f>
        <v>32.479512795001256</v>
      </c>
      <c r="D713" s="1">
        <f t="shared" si="22"/>
        <v>5.6595127950012554</v>
      </c>
      <c r="E713" s="1">
        <f t="shared" si="23"/>
        <v>0.21101837416112063</v>
      </c>
    </row>
    <row r="714" spans="1:5">
      <c r="A714" s="1">
        <v>26.6538</v>
      </c>
      <c r="B714" s="1">
        <v>4</v>
      </c>
      <c r="C714" s="1">
        <f>$H$9+$H$8*B714</f>
        <v>32.479512795001256</v>
      </c>
      <c r="D714" s="1">
        <f t="shared" si="22"/>
        <v>5.8257127950012553</v>
      </c>
      <c r="E714" s="1">
        <f t="shared" si="23"/>
        <v>0.21856968968782145</v>
      </c>
    </row>
    <row r="715" spans="1:5">
      <c r="A715" s="1">
        <v>26.384599999999999</v>
      </c>
      <c r="B715" s="1">
        <v>4</v>
      </c>
      <c r="C715" s="1">
        <f>$H$9+$H$8*B715</f>
        <v>32.479512795001256</v>
      </c>
      <c r="D715" s="1">
        <f t="shared" si="22"/>
        <v>6.0949127950012567</v>
      </c>
      <c r="E715" s="1">
        <f t="shared" si="23"/>
        <v>0.23100266045349396</v>
      </c>
    </row>
    <row r="716" spans="1:5">
      <c r="A716" s="1">
        <v>30.3</v>
      </c>
      <c r="B716" s="1">
        <v>2.7</v>
      </c>
      <c r="C716" s="1">
        <f>$H$9+$H$8*B716</f>
        <v>38.356720857927577</v>
      </c>
      <c r="D716" s="1">
        <f t="shared" si="22"/>
        <v>8.0567208579275764</v>
      </c>
      <c r="E716" s="1">
        <f t="shared" si="23"/>
        <v>0.26589837814942496</v>
      </c>
    </row>
    <row r="717" spans="1:5">
      <c r="A717" s="1">
        <v>28.3</v>
      </c>
      <c r="B717" s="1">
        <v>4</v>
      </c>
      <c r="C717" s="1">
        <f>$H$9+$H$8*B717</f>
        <v>32.479512795001256</v>
      </c>
      <c r="D717" s="1">
        <f t="shared" si="22"/>
        <v>4.1795127950012549</v>
      </c>
      <c r="E717" s="1">
        <f t="shared" si="23"/>
        <v>0.14768596448767685</v>
      </c>
    </row>
    <row r="718" spans="1:5">
      <c r="A718" s="1">
        <v>24.4</v>
      </c>
      <c r="B718" s="1">
        <v>4</v>
      </c>
      <c r="C718" s="1">
        <f>$H$9+$H$8*B718</f>
        <v>32.479512795001256</v>
      </c>
      <c r="D718" s="1">
        <f t="shared" si="22"/>
        <v>8.0795127950012571</v>
      </c>
      <c r="E718" s="1">
        <f t="shared" si="23"/>
        <v>0.33112757356562533</v>
      </c>
    </row>
    <row r="719" spans="1:5">
      <c r="A719" s="1">
        <v>27.805499999999999</v>
      </c>
      <c r="B719" s="1">
        <v>4.3</v>
      </c>
      <c r="C719" s="1">
        <f>$H$9+$H$8*B719</f>
        <v>31.123234011249032</v>
      </c>
      <c r="D719" s="1">
        <f t="shared" si="22"/>
        <v>3.3177340112490334</v>
      </c>
      <c r="E719" s="1">
        <f t="shared" si="23"/>
        <v>0.11931934369995266</v>
      </c>
    </row>
    <row r="720" spans="1:5">
      <c r="A720" s="1">
        <v>26.228300000000001</v>
      </c>
      <c r="B720" s="1">
        <v>4.8</v>
      </c>
      <c r="C720" s="1">
        <f>$H$9+$H$8*B720</f>
        <v>28.862769371661987</v>
      </c>
      <c r="D720" s="1">
        <f t="shared" si="22"/>
        <v>2.6344693716619858</v>
      </c>
      <c r="E720" s="1">
        <f t="shared" si="23"/>
        <v>0.10044377148583727</v>
      </c>
    </row>
    <row r="721" spans="1:5">
      <c r="A721" s="1">
        <v>29.370799999999999</v>
      </c>
      <c r="B721" s="1">
        <v>5.3</v>
      </c>
      <c r="C721" s="1">
        <f>$H$9+$H$8*B721</f>
        <v>26.602304732074938</v>
      </c>
      <c r="D721" s="1">
        <f t="shared" si="22"/>
        <v>2.7684952679250614</v>
      </c>
      <c r="E721" s="1">
        <f t="shared" si="23"/>
        <v>9.4260124611010299E-2</v>
      </c>
    </row>
    <row r="722" spans="1:5">
      <c r="A722" s="1">
        <v>26.1</v>
      </c>
      <c r="B722" s="1">
        <v>6.2</v>
      </c>
      <c r="C722" s="1">
        <f>$H$9+$H$8*B722</f>
        <v>22.533468380818253</v>
      </c>
      <c r="D722" s="1">
        <f t="shared" si="22"/>
        <v>3.5665316191817489</v>
      </c>
      <c r="E722" s="1">
        <f t="shared" si="23"/>
        <v>0.13664872104144632</v>
      </c>
    </row>
    <row r="723" spans="1:5">
      <c r="A723" s="1">
        <v>30.5</v>
      </c>
      <c r="B723" s="1">
        <v>6</v>
      </c>
      <c r="C723" s="1">
        <f>$H$9+$H$8*B723</f>
        <v>23.437654236653074</v>
      </c>
      <c r="D723" s="1">
        <f t="shared" si="22"/>
        <v>7.0623457633469258</v>
      </c>
      <c r="E723" s="1">
        <f t="shared" si="23"/>
        <v>0.23155232010973528</v>
      </c>
    </row>
    <row r="724" spans="1:5">
      <c r="A724" s="1">
        <v>30.4</v>
      </c>
      <c r="B724" s="1">
        <v>5.3</v>
      </c>
      <c r="C724" s="1">
        <f>$H$9+$H$8*B724</f>
        <v>26.602304732074938</v>
      </c>
      <c r="D724" s="1">
        <f t="shared" si="22"/>
        <v>3.7976952679250608</v>
      </c>
      <c r="E724" s="1">
        <f t="shared" si="23"/>
        <v>0.12492418644490333</v>
      </c>
    </row>
    <row r="725" spans="1:5">
      <c r="A725" s="1">
        <v>28.1</v>
      </c>
      <c r="B725" s="1">
        <v>3.7</v>
      </c>
      <c r="C725" s="1">
        <f>$H$9+$H$8*B725</f>
        <v>33.835791578753486</v>
      </c>
      <c r="D725" s="1">
        <f t="shared" si="22"/>
        <v>5.735791578753485</v>
      </c>
      <c r="E725" s="1">
        <f t="shared" si="23"/>
        <v>0.20412069675279304</v>
      </c>
    </row>
    <row r="726" spans="1:5">
      <c r="A726" s="1">
        <v>25.6</v>
      </c>
      <c r="B726" s="1">
        <v>4.7</v>
      </c>
      <c r="C726" s="1">
        <f>$H$9+$H$8*B726</f>
        <v>29.314862299579392</v>
      </c>
      <c r="D726" s="1">
        <f t="shared" si="22"/>
        <v>3.7148622995793907</v>
      </c>
      <c r="E726" s="1">
        <f t="shared" si="23"/>
        <v>0.14511180857731995</v>
      </c>
    </row>
    <row r="727" spans="1:5">
      <c r="A727" s="1">
        <v>27.8</v>
      </c>
      <c r="B727" s="1">
        <v>3.7</v>
      </c>
      <c r="C727" s="1">
        <f>$H$9+$H$8*B727</f>
        <v>33.835791578753486</v>
      </c>
      <c r="D727" s="1">
        <f t="shared" si="22"/>
        <v>6.0357915787534857</v>
      </c>
      <c r="E727" s="1">
        <f t="shared" si="23"/>
        <v>0.21711480499113259</v>
      </c>
    </row>
    <row r="728" spans="1:5">
      <c r="A728" s="1">
        <v>25.6</v>
      </c>
      <c r="B728" s="1">
        <v>4.7</v>
      </c>
      <c r="C728" s="1">
        <f>$H$9+$H$8*B728</f>
        <v>29.314862299579392</v>
      </c>
      <c r="D728" s="1">
        <f t="shared" si="22"/>
        <v>3.7148622995793907</v>
      </c>
      <c r="E728" s="1">
        <f t="shared" si="23"/>
        <v>0.14511180857731995</v>
      </c>
    </row>
    <row r="729" spans="1:5">
      <c r="A729" s="1">
        <v>27.1</v>
      </c>
      <c r="B729" s="1">
        <v>5.7</v>
      </c>
      <c r="C729" s="1">
        <f>$H$9+$H$8*B729</f>
        <v>24.793933020405298</v>
      </c>
      <c r="D729" s="1">
        <f t="shared" si="22"/>
        <v>2.3060669795947035</v>
      </c>
      <c r="E729" s="1">
        <f t="shared" si="23"/>
        <v>8.5094722494269498E-2</v>
      </c>
    </row>
    <row r="730" spans="1:5">
      <c r="A730" s="1">
        <v>27.8</v>
      </c>
      <c r="B730" s="1">
        <v>4</v>
      </c>
      <c r="C730" s="1">
        <f>$H$9+$H$8*B730</f>
        <v>32.479512795001256</v>
      </c>
      <c r="D730" s="1">
        <f t="shared" si="22"/>
        <v>4.6795127950012549</v>
      </c>
      <c r="E730" s="1">
        <f t="shared" si="23"/>
        <v>0.1683277983813401</v>
      </c>
    </row>
    <row r="731" spans="1:5">
      <c r="A731" s="1">
        <v>29</v>
      </c>
      <c r="B731" s="1">
        <v>4.5999999999999996</v>
      </c>
      <c r="C731" s="1">
        <f>$H$9+$H$8*B731</f>
        <v>29.766955227496805</v>
      </c>
      <c r="D731" s="1">
        <f t="shared" si="22"/>
        <v>0.76695522749680478</v>
      </c>
      <c r="E731" s="1">
        <f t="shared" si="23"/>
        <v>2.6446731982648439E-2</v>
      </c>
    </row>
    <row r="732" spans="1:5">
      <c r="A732" s="1">
        <v>27.0426</v>
      </c>
      <c r="B732" s="1">
        <v>5.4</v>
      </c>
      <c r="C732" s="1">
        <f>$H$9+$H$8*B732</f>
        <v>26.150211804157525</v>
      </c>
      <c r="D732" s="1">
        <f t="shared" si="22"/>
        <v>0.89238819584247508</v>
      </c>
      <c r="E732" s="1">
        <f t="shared" si="23"/>
        <v>3.2999349021265521E-2</v>
      </c>
    </row>
    <row r="733" spans="1:5">
      <c r="A733" s="1">
        <v>26.782900000000001</v>
      </c>
      <c r="B733" s="1">
        <v>4.5999999999999996</v>
      </c>
      <c r="C733" s="1">
        <f>$H$9+$H$8*B733</f>
        <v>29.766955227496805</v>
      </c>
      <c r="D733" s="1">
        <f t="shared" si="22"/>
        <v>2.9840552274968033</v>
      </c>
      <c r="E733" s="1">
        <f t="shared" si="23"/>
        <v>0.11141643464661419</v>
      </c>
    </row>
    <row r="734" spans="1:5">
      <c r="A734" s="1">
        <v>28.4633</v>
      </c>
      <c r="B734" s="1">
        <v>4.5999999999999996</v>
      </c>
      <c r="C734" s="1">
        <f>$H$9+$H$8*B734</f>
        <v>29.766955227496805</v>
      </c>
      <c r="D734" s="1">
        <f t="shared" si="22"/>
        <v>1.3036552274968045</v>
      </c>
      <c r="E734" s="1">
        <f t="shared" si="23"/>
        <v>4.580126786060662E-2</v>
      </c>
    </row>
    <row r="735" spans="1:5">
      <c r="A735" s="1">
        <v>27.8522</v>
      </c>
      <c r="B735" s="1">
        <v>4.3</v>
      </c>
      <c r="C735" s="1">
        <f>$H$9+$H$8*B735</f>
        <v>31.123234011249032</v>
      </c>
      <c r="D735" s="1">
        <f t="shared" si="22"/>
        <v>3.2710340112490321</v>
      </c>
      <c r="E735" s="1">
        <f t="shared" si="23"/>
        <v>0.11744257226535183</v>
      </c>
    </row>
    <row r="736" spans="1:5">
      <c r="A736" s="1">
        <v>26.212499999999999</v>
      </c>
      <c r="B736" s="1">
        <v>4.8</v>
      </c>
      <c r="C736" s="1">
        <f>$H$9+$H$8*B736</f>
        <v>28.862769371661987</v>
      </c>
      <c r="D736" s="1">
        <f t="shared" si="22"/>
        <v>2.6502693716619881</v>
      </c>
      <c r="E736" s="1">
        <f t="shared" si="23"/>
        <v>0.10110708141772011</v>
      </c>
    </row>
    <row r="737" spans="1:5">
      <c r="A737" s="1">
        <v>29.3645</v>
      </c>
      <c r="B737" s="1">
        <v>5.3</v>
      </c>
      <c r="C737" s="1">
        <f>$H$9+$H$8*B737</f>
        <v>26.602304732074938</v>
      </c>
      <c r="D737" s="1">
        <f t="shared" si="22"/>
        <v>2.7621952679250619</v>
      </c>
      <c r="E737" s="1">
        <f t="shared" si="23"/>
        <v>9.4065802854639516E-2</v>
      </c>
    </row>
    <row r="738" spans="1:5">
      <c r="A738" s="1">
        <v>26.1</v>
      </c>
      <c r="B738" s="1">
        <v>6.2</v>
      </c>
      <c r="C738" s="1">
        <f>$H$9+$H$8*B738</f>
        <v>22.533468380818253</v>
      </c>
      <c r="D738" s="1">
        <f t="shared" si="22"/>
        <v>3.5665316191817489</v>
      </c>
      <c r="E738" s="1">
        <f t="shared" si="23"/>
        <v>0.13664872104144632</v>
      </c>
    </row>
    <row r="739" spans="1:5">
      <c r="A739" s="1">
        <v>30.5</v>
      </c>
      <c r="B739" s="1">
        <v>6</v>
      </c>
      <c r="C739" s="1">
        <f>$H$9+$H$8*B739</f>
        <v>23.437654236653074</v>
      </c>
      <c r="D739" s="1">
        <f t="shared" si="22"/>
        <v>7.0623457633469258</v>
      </c>
      <c r="E739" s="1">
        <f t="shared" si="23"/>
        <v>0.23155232010973528</v>
      </c>
    </row>
    <row r="740" spans="1:5">
      <c r="A740" s="1">
        <v>30.4</v>
      </c>
      <c r="B740" s="1">
        <v>5.3</v>
      </c>
      <c r="C740" s="1">
        <f>$H$9+$H$8*B740</f>
        <v>26.602304732074938</v>
      </c>
      <c r="D740" s="1">
        <f t="shared" si="22"/>
        <v>3.7976952679250608</v>
      </c>
      <c r="E740" s="1">
        <f t="shared" si="23"/>
        <v>0.12492418644490333</v>
      </c>
    </row>
    <row r="741" spans="1:5">
      <c r="A741" s="1">
        <v>24.9815</v>
      </c>
      <c r="B741" s="1">
        <v>5.6</v>
      </c>
      <c r="C741" s="1">
        <f>$H$9+$H$8*B741</f>
        <v>25.246025948322711</v>
      </c>
      <c r="D741" s="1">
        <f t="shared" si="22"/>
        <v>0.26452594832271004</v>
      </c>
      <c r="E741" s="1">
        <f t="shared" si="23"/>
        <v>1.0588873699445991E-2</v>
      </c>
    </row>
    <row r="742" spans="1:5">
      <c r="A742" s="1">
        <v>25.008900000000001</v>
      </c>
      <c r="B742" s="1">
        <v>5.6</v>
      </c>
      <c r="C742" s="1">
        <f>$H$9+$H$8*B742</f>
        <v>25.246025948322711</v>
      </c>
      <c r="D742" s="1">
        <f t="shared" si="22"/>
        <v>0.23712594832270995</v>
      </c>
      <c r="E742" s="1">
        <f t="shared" si="23"/>
        <v>9.4816624610722551E-3</v>
      </c>
    </row>
    <row r="743" spans="1:5">
      <c r="A743" s="1">
        <v>25.7499</v>
      </c>
      <c r="B743" s="1">
        <v>4</v>
      </c>
      <c r="C743" s="1">
        <f>$H$9+$H$8*B743</f>
        <v>32.479512795001256</v>
      </c>
      <c r="D743" s="1">
        <f t="shared" si="22"/>
        <v>6.7296127950012554</v>
      </c>
      <c r="E743" s="1">
        <f t="shared" si="23"/>
        <v>0.26134520114646098</v>
      </c>
    </row>
    <row r="744" spans="1:5">
      <c r="A744" s="1">
        <v>28.0212</v>
      </c>
      <c r="B744" s="1">
        <v>4.5999999999999996</v>
      </c>
      <c r="C744" s="1">
        <f>$H$9+$H$8*B744</f>
        <v>29.766955227496805</v>
      </c>
      <c r="D744" s="1">
        <f t="shared" si="22"/>
        <v>1.7457552274968045</v>
      </c>
      <c r="E744" s="1">
        <f t="shared" si="23"/>
        <v>6.2301230050704627E-2</v>
      </c>
    </row>
    <row r="745" spans="1:5">
      <c r="A745" s="1">
        <v>25.555099999999999</v>
      </c>
      <c r="B745" s="1">
        <v>5.7</v>
      </c>
      <c r="C745" s="1">
        <f>$H$9+$H$8*B745</f>
        <v>24.793933020405298</v>
      </c>
      <c r="D745" s="1">
        <f t="shared" si="22"/>
        <v>0.76116697959470159</v>
      </c>
      <c r="E745" s="1">
        <f t="shared" si="23"/>
        <v>2.9785325809513624E-2</v>
      </c>
    </row>
    <row r="746" spans="1:5">
      <c r="A746" s="1">
        <v>24.1937</v>
      </c>
      <c r="B746" s="1">
        <v>4.3</v>
      </c>
      <c r="C746" s="1">
        <f>$H$9+$H$8*B746</f>
        <v>31.123234011249032</v>
      </c>
      <c r="D746" s="1">
        <f t="shared" si="22"/>
        <v>6.9295340112490322</v>
      </c>
      <c r="E746" s="1">
        <f t="shared" si="23"/>
        <v>0.28641894423957609</v>
      </c>
    </row>
    <row r="747" spans="1:5">
      <c r="A747" s="1">
        <v>24.1496</v>
      </c>
      <c r="B747" s="1">
        <v>4.8</v>
      </c>
      <c r="C747" s="1">
        <f>$H$9+$H$8*B747</f>
        <v>28.862769371661987</v>
      </c>
      <c r="D747" s="1">
        <f t="shared" si="22"/>
        <v>4.7131693716619871</v>
      </c>
      <c r="E747" s="1">
        <f t="shared" si="23"/>
        <v>0.1951655253777283</v>
      </c>
    </row>
    <row r="748" spans="1:5">
      <c r="A748" s="1">
        <v>29.020499999999998</v>
      </c>
      <c r="B748" s="1">
        <v>5.3</v>
      </c>
      <c r="C748" s="1">
        <f>$H$9+$H$8*B748</f>
        <v>26.602304732074938</v>
      </c>
      <c r="D748" s="1">
        <f t="shared" si="22"/>
        <v>2.4181952679250607</v>
      </c>
      <c r="E748" s="1">
        <f t="shared" si="23"/>
        <v>8.3327140053584908E-2</v>
      </c>
    </row>
    <row r="749" spans="1:5">
      <c r="A749" s="1">
        <v>25.799900000000001</v>
      </c>
      <c r="B749" s="1">
        <v>6.2</v>
      </c>
      <c r="C749" s="1">
        <f>$H$9+$H$8*B749</f>
        <v>22.533468380818253</v>
      </c>
      <c r="D749" s="1">
        <f t="shared" si="22"/>
        <v>3.2664316191817484</v>
      </c>
      <c r="E749" s="1">
        <f t="shared" si="23"/>
        <v>0.12660636743482526</v>
      </c>
    </row>
    <row r="750" spans="1:5">
      <c r="A750" s="1">
        <v>30.299900000000001</v>
      </c>
      <c r="B750" s="1">
        <v>6</v>
      </c>
      <c r="C750" s="1">
        <f>$H$9+$H$8*B750</f>
        <v>23.437654236653074</v>
      </c>
      <c r="D750" s="1">
        <f t="shared" si="22"/>
        <v>6.8622457633469267</v>
      </c>
      <c r="E750" s="1">
        <f t="shared" si="23"/>
        <v>0.22647750531674779</v>
      </c>
    </row>
    <row r="751" spans="1:5">
      <c r="A751" s="1">
        <v>24.4</v>
      </c>
      <c r="B751" s="1">
        <v>3.7</v>
      </c>
      <c r="C751" s="1">
        <f>$H$9+$H$8*B751</f>
        <v>33.835791578753486</v>
      </c>
      <c r="D751" s="1">
        <f t="shared" si="22"/>
        <v>9.4357915787534878</v>
      </c>
      <c r="E751" s="1">
        <f t="shared" si="23"/>
        <v>0.38671276962104462</v>
      </c>
    </row>
    <row r="752" spans="1:5">
      <c r="A752" s="1">
        <v>25.6</v>
      </c>
      <c r="B752" s="1">
        <v>4.7</v>
      </c>
      <c r="C752" s="1">
        <f>$H$9+$H$8*B752</f>
        <v>29.314862299579392</v>
      </c>
      <c r="D752" s="1">
        <f t="shared" si="22"/>
        <v>3.7148622995793907</v>
      </c>
      <c r="E752" s="1">
        <f t="shared" si="23"/>
        <v>0.14511180857731995</v>
      </c>
    </row>
    <row r="753" spans="1:5">
      <c r="A753" s="1">
        <v>24.5</v>
      </c>
      <c r="B753" s="1">
        <v>4.7</v>
      </c>
      <c r="C753" s="1">
        <f>$H$9+$H$8*B753</f>
        <v>29.314862299579392</v>
      </c>
      <c r="D753" s="1">
        <f t="shared" si="22"/>
        <v>4.8148622995793922</v>
      </c>
      <c r="E753" s="1">
        <f t="shared" si="23"/>
        <v>0.19652499181956704</v>
      </c>
    </row>
    <row r="754" spans="1:5">
      <c r="A754" s="1">
        <v>25.4</v>
      </c>
      <c r="B754" s="1">
        <v>5.7</v>
      </c>
      <c r="C754" s="1">
        <f>$H$9+$H$8*B754</f>
        <v>24.793933020405298</v>
      </c>
      <c r="D754" s="1">
        <f t="shared" si="22"/>
        <v>0.60606697959470068</v>
      </c>
      <c r="E754" s="1">
        <f t="shared" si="23"/>
        <v>2.3860904708452785E-2</v>
      </c>
    </row>
    <row r="755" spans="1:5">
      <c r="A755" s="1">
        <v>25.753499999999999</v>
      </c>
      <c r="B755" s="1">
        <v>4</v>
      </c>
      <c r="C755" s="1">
        <f>$H$9+$H$8*B755</f>
        <v>32.479512795001256</v>
      </c>
      <c r="D755" s="1">
        <f t="shared" si="22"/>
        <v>6.7260127950012567</v>
      </c>
      <c r="E755" s="1">
        <f t="shared" si="23"/>
        <v>0.26116888170544805</v>
      </c>
    </row>
    <row r="756" spans="1:5">
      <c r="A756" s="1">
        <v>26.662199999999999</v>
      </c>
      <c r="B756" s="1">
        <v>4.5999999999999996</v>
      </c>
      <c r="C756" s="1">
        <f>$H$9+$H$8*B756</f>
        <v>29.766955227496805</v>
      </c>
      <c r="D756" s="1">
        <f t="shared" si="22"/>
        <v>3.1047552274968062</v>
      </c>
      <c r="E756" s="1">
        <f t="shared" si="23"/>
        <v>0.11644782604199228</v>
      </c>
    </row>
    <row r="757" spans="1:5">
      <c r="A757" s="1">
        <v>24.793900000000001</v>
      </c>
      <c r="B757" s="1">
        <v>5.4</v>
      </c>
      <c r="C757" s="1">
        <f>$H$9+$H$8*B757</f>
        <v>26.150211804157525</v>
      </c>
      <c r="D757" s="1">
        <f t="shared" si="22"/>
        <v>1.3563118041575244</v>
      </c>
      <c r="E757" s="1">
        <f t="shared" si="23"/>
        <v>5.4703447386555741E-2</v>
      </c>
    </row>
    <row r="758" spans="1:5">
      <c r="A758" s="1">
        <v>27.106100000000001</v>
      </c>
      <c r="B758" s="1">
        <v>4.5999999999999996</v>
      </c>
      <c r="C758" s="1">
        <f>$H$9+$H$8*B758</f>
        <v>29.766955227496805</v>
      </c>
      <c r="D758" s="1">
        <f t="shared" si="22"/>
        <v>2.6608552274968034</v>
      </c>
      <c r="E758" s="1">
        <f t="shared" si="23"/>
        <v>9.8164443704435653E-2</v>
      </c>
    </row>
    <row r="759" spans="1:5">
      <c r="A759" s="1">
        <v>25.229800000000001</v>
      </c>
      <c r="B759" s="1">
        <v>4.5999999999999996</v>
      </c>
      <c r="C759" s="1">
        <f>$H$9+$H$8*B759</f>
        <v>29.766955227496805</v>
      </c>
      <c r="D759" s="1">
        <f t="shared" si="22"/>
        <v>4.5371552274968039</v>
      </c>
      <c r="E759" s="1">
        <f t="shared" si="23"/>
        <v>0.17983318248645663</v>
      </c>
    </row>
    <row r="760" spans="1:5">
      <c r="A760" s="1">
        <v>24.1937</v>
      </c>
      <c r="B760" s="1">
        <v>4.3</v>
      </c>
      <c r="C760" s="1">
        <f>$H$9+$H$8*B760</f>
        <v>31.123234011249032</v>
      </c>
      <c r="D760" s="1">
        <f t="shared" si="22"/>
        <v>6.9295340112490322</v>
      </c>
      <c r="E760" s="1">
        <f t="shared" si="23"/>
        <v>0.28641894423957609</v>
      </c>
    </row>
    <row r="761" spans="1:5">
      <c r="A761" s="1">
        <v>24.153400000000001</v>
      </c>
      <c r="B761" s="1">
        <v>4.8</v>
      </c>
      <c r="C761" s="1">
        <f>$H$9+$H$8*B761</f>
        <v>28.862769371661987</v>
      </c>
      <c r="D761" s="1">
        <f t="shared" si="22"/>
        <v>4.7093693716619853</v>
      </c>
      <c r="E761" s="1">
        <f t="shared" si="23"/>
        <v>0.19497749267854567</v>
      </c>
    </row>
    <row r="762" spans="1:5">
      <c r="A762" s="1">
        <v>29.0185</v>
      </c>
      <c r="B762" s="1">
        <v>5.3</v>
      </c>
      <c r="C762" s="1">
        <f>$H$9+$H$8*B762</f>
        <v>26.602304732074938</v>
      </c>
      <c r="D762" s="1">
        <f t="shared" si="22"/>
        <v>2.4161952679250618</v>
      </c>
      <c r="E762" s="1">
        <f t="shared" si="23"/>
        <v>8.3263961539192646E-2</v>
      </c>
    </row>
    <row r="763" spans="1:5">
      <c r="A763" s="1">
        <v>25.802600000000002</v>
      </c>
      <c r="B763" s="1">
        <v>6.2</v>
      </c>
      <c r="C763" s="1">
        <f>$H$9+$H$8*B763</f>
        <v>22.533468380818253</v>
      </c>
      <c r="D763" s="1">
        <f t="shared" si="22"/>
        <v>3.2691316191817492</v>
      </c>
      <c r="E763" s="1">
        <f t="shared" si="23"/>
        <v>0.12669775988395546</v>
      </c>
    </row>
    <row r="764" spans="1:5">
      <c r="A764" s="1">
        <v>30.299900000000001</v>
      </c>
      <c r="B764" s="1">
        <v>6</v>
      </c>
      <c r="C764" s="1">
        <f>$H$9+$H$8*B764</f>
        <v>23.437654236653074</v>
      </c>
      <c r="D764" s="1">
        <f t="shared" si="22"/>
        <v>6.8622457633469267</v>
      </c>
      <c r="E764" s="1">
        <f t="shared" si="23"/>
        <v>0.22647750531674779</v>
      </c>
    </row>
    <row r="765" spans="1:5">
      <c r="A765" s="1">
        <v>25.799900000000001</v>
      </c>
      <c r="B765" s="1">
        <v>6.2</v>
      </c>
      <c r="C765" s="1">
        <f>$H$9+$H$8*B765</f>
        <v>22.533468380818253</v>
      </c>
      <c r="D765" s="1">
        <f t="shared" si="22"/>
        <v>3.2664316191817484</v>
      </c>
      <c r="E765" s="1">
        <f t="shared" si="23"/>
        <v>0.12660636743482526</v>
      </c>
    </row>
    <row r="766" spans="1:5">
      <c r="A766" s="1">
        <v>28.2</v>
      </c>
      <c r="B766" s="1">
        <v>3.5</v>
      </c>
      <c r="C766" s="1">
        <f>$H$9+$H$8*B766</f>
        <v>34.739977434588305</v>
      </c>
      <c r="D766" s="1">
        <f t="shared" si="22"/>
        <v>6.5399774345883053</v>
      </c>
      <c r="E766" s="1">
        <f t="shared" si="23"/>
        <v>0.23191409342511721</v>
      </c>
    </row>
    <row r="767" spans="1:5">
      <c r="A767" s="1">
        <v>25.2</v>
      </c>
      <c r="B767" s="1">
        <v>3.7</v>
      </c>
      <c r="C767" s="1">
        <f>$H$9+$H$8*B767</f>
        <v>33.835791578753486</v>
      </c>
      <c r="D767" s="1">
        <f t="shared" si="22"/>
        <v>8.6357915787534871</v>
      </c>
      <c r="E767" s="1">
        <f t="shared" si="23"/>
        <v>0.34269014201402725</v>
      </c>
    </row>
    <row r="768" spans="1:5">
      <c r="A768" s="1">
        <v>25.1</v>
      </c>
      <c r="B768" s="1">
        <v>3.7</v>
      </c>
      <c r="C768" s="1">
        <f>$H$9+$H$8*B768</f>
        <v>33.835791578753486</v>
      </c>
      <c r="D768" s="1">
        <f t="shared" si="22"/>
        <v>8.735791578753485</v>
      </c>
      <c r="E768" s="1">
        <f t="shared" si="23"/>
        <v>0.3480395051296209</v>
      </c>
    </row>
    <row r="769" spans="1:5">
      <c r="A769" s="1">
        <v>22.299900000000001</v>
      </c>
      <c r="B769" s="1">
        <v>5.3</v>
      </c>
      <c r="C769" s="1">
        <f>$H$9+$H$8*B769</f>
        <v>26.602304732074938</v>
      </c>
      <c r="D769" s="1">
        <f t="shared" si="22"/>
        <v>4.3024047320749368</v>
      </c>
      <c r="E769" s="1">
        <f t="shared" si="23"/>
        <v>0.19293381280072722</v>
      </c>
    </row>
    <row r="770" spans="1:5">
      <c r="A770" s="1">
        <v>23.061</v>
      </c>
      <c r="B770" s="1">
        <v>5.6</v>
      </c>
      <c r="C770" s="1">
        <f>$H$9+$H$8*B770</f>
        <v>25.246025948322711</v>
      </c>
      <c r="D770" s="1">
        <f t="shared" si="22"/>
        <v>2.1850259483227106</v>
      </c>
      <c r="E770" s="1">
        <f t="shared" si="23"/>
        <v>9.4749835146902148E-2</v>
      </c>
    </row>
    <row r="771" spans="1:5">
      <c r="A771" s="1">
        <v>23.110900000000001</v>
      </c>
      <c r="B771" s="1">
        <v>5.6</v>
      </c>
      <c r="C771" s="1">
        <f>$H$9+$H$8*B771</f>
        <v>25.246025948322711</v>
      </c>
      <c r="D771" s="1">
        <f t="shared" ref="D771:D834" si="24">ABS(A771-C771)</f>
        <v>2.1351259483227096</v>
      </c>
      <c r="E771" s="1">
        <f t="shared" ref="E771:E834" si="25">D771/A771</f>
        <v>9.2386101290850189E-2</v>
      </c>
    </row>
    <row r="772" spans="1:5">
      <c r="A772" s="1">
        <v>26.229500000000002</v>
      </c>
      <c r="B772" s="1">
        <v>4.5999999999999996</v>
      </c>
      <c r="C772" s="1">
        <f>$H$9+$H$8*B772</f>
        <v>29.766955227496805</v>
      </c>
      <c r="D772" s="1">
        <f t="shared" si="24"/>
        <v>3.5374552274968032</v>
      </c>
      <c r="E772" s="1">
        <f t="shared" si="25"/>
        <v>0.13486552269379146</v>
      </c>
    </row>
    <row r="773" spans="1:5">
      <c r="A773" s="1">
        <v>23.431799999999999</v>
      </c>
      <c r="B773" s="1">
        <v>5.7</v>
      </c>
      <c r="C773" s="1">
        <f>$H$9+$H$8*B773</f>
        <v>24.793933020405298</v>
      </c>
      <c r="D773" s="1">
        <f t="shared" si="24"/>
        <v>1.3621330204052988</v>
      </c>
      <c r="E773" s="1">
        <f t="shared" si="25"/>
        <v>5.8131813194261597E-2</v>
      </c>
    </row>
    <row r="774" spans="1:5">
      <c r="A774" s="1">
        <v>23.999300000000002</v>
      </c>
      <c r="B774" s="1">
        <v>5.7</v>
      </c>
      <c r="C774" s="1">
        <f>$H$9+$H$8*B774</f>
        <v>24.793933020405298</v>
      </c>
      <c r="D774" s="1">
        <f t="shared" si="24"/>
        <v>0.79463302040529626</v>
      </c>
      <c r="E774" s="1">
        <f t="shared" si="25"/>
        <v>3.3110674911572262E-2</v>
      </c>
    </row>
    <row r="775" spans="1:5">
      <c r="A775" s="1">
        <v>27.6</v>
      </c>
      <c r="B775" s="1">
        <v>4.3</v>
      </c>
      <c r="C775" s="1">
        <f>$H$9+$H$8*B775</f>
        <v>31.123234011249032</v>
      </c>
      <c r="D775" s="1">
        <f t="shared" si="24"/>
        <v>3.5232340112490306</v>
      </c>
      <c r="E775" s="1">
        <f t="shared" si="25"/>
        <v>0.12765340620467502</v>
      </c>
    </row>
    <row r="776" spans="1:5">
      <c r="A776" s="1">
        <v>24.299900000000001</v>
      </c>
      <c r="B776" s="1">
        <v>5.3</v>
      </c>
      <c r="C776" s="1">
        <f>$H$9+$H$8*B776</f>
        <v>26.602304732074938</v>
      </c>
      <c r="D776" s="1">
        <f t="shared" si="24"/>
        <v>2.3024047320749368</v>
      </c>
      <c r="E776" s="1">
        <f t="shared" si="25"/>
        <v>9.4749555844877417E-2</v>
      </c>
    </row>
    <row r="777" spans="1:5">
      <c r="A777" s="1">
        <v>23.299900000000001</v>
      </c>
      <c r="B777" s="1">
        <v>5.3</v>
      </c>
      <c r="C777" s="1">
        <f>$H$9+$H$8*B777</f>
        <v>26.602304732074938</v>
      </c>
      <c r="D777" s="1">
        <f t="shared" si="24"/>
        <v>3.3024047320749368</v>
      </c>
      <c r="E777" s="1">
        <f t="shared" si="25"/>
        <v>0.1417347169762504</v>
      </c>
    </row>
    <row r="778" spans="1:5">
      <c r="A778" s="1">
        <v>22.761900000000001</v>
      </c>
      <c r="B778" s="1">
        <v>5.3</v>
      </c>
      <c r="C778" s="1">
        <f>$H$9+$H$8*B778</f>
        <v>26.602304732074938</v>
      </c>
      <c r="D778" s="1">
        <f t="shared" si="24"/>
        <v>3.840404732074937</v>
      </c>
      <c r="E778" s="1">
        <f t="shared" si="25"/>
        <v>0.16872074528378286</v>
      </c>
    </row>
    <row r="779" spans="1:5">
      <c r="A779" s="1">
        <v>22.9</v>
      </c>
      <c r="B779" s="1">
        <v>5.3</v>
      </c>
      <c r="C779" s="1">
        <f>$H$9+$H$8*B779</f>
        <v>26.602304732074938</v>
      </c>
      <c r="D779" s="1">
        <f t="shared" si="24"/>
        <v>3.7023047320749392</v>
      </c>
      <c r="E779" s="1">
        <f t="shared" si="25"/>
        <v>0.16167269572379647</v>
      </c>
    </row>
    <row r="780" spans="1:5">
      <c r="A780" s="1">
        <v>27.6</v>
      </c>
      <c r="B780" s="1">
        <v>4.3</v>
      </c>
      <c r="C780" s="1">
        <f>$H$9+$H$8*B780</f>
        <v>31.123234011249032</v>
      </c>
      <c r="D780" s="1">
        <f t="shared" si="24"/>
        <v>3.5232340112490306</v>
      </c>
      <c r="E780" s="1">
        <f t="shared" si="25"/>
        <v>0.12765340620467502</v>
      </c>
    </row>
    <row r="781" spans="1:5">
      <c r="A781" s="1">
        <v>24.299900000000001</v>
      </c>
      <c r="B781" s="1">
        <v>5.3</v>
      </c>
      <c r="C781" s="1">
        <f>$H$9+$H$8*B781</f>
        <v>26.602304732074938</v>
      </c>
      <c r="D781" s="1">
        <f t="shared" si="24"/>
        <v>2.3024047320749368</v>
      </c>
      <c r="E781" s="1">
        <f t="shared" si="25"/>
        <v>9.4749555844877417E-2</v>
      </c>
    </row>
    <row r="782" spans="1:5">
      <c r="A782" s="1">
        <v>23.299900000000001</v>
      </c>
      <c r="B782" s="1">
        <v>5.3</v>
      </c>
      <c r="C782" s="1">
        <f>$H$9+$H$8*B782</f>
        <v>26.602304732074938</v>
      </c>
      <c r="D782" s="1">
        <f t="shared" si="24"/>
        <v>3.3024047320749368</v>
      </c>
      <c r="E782" s="1">
        <f t="shared" si="25"/>
        <v>0.1417347169762504</v>
      </c>
    </row>
    <row r="783" spans="1:5">
      <c r="A783" s="1">
        <v>22.761900000000001</v>
      </c>
      <c r="B783" s="1">
        <v>5.3</v>
      </c>
      <c r="C783" s="1">
        <f>$H$9+$H$8*B783</f>
        <v>26.602304732074938</v>
      </c>
      <c r="D783" s="1">
        <f t="shared" si="24"/>
        <v>3.840404732074937</v>
      </c>
      <c r="E783" s="1">
        <f t="shared" si="25"/>
        <v>0.16872074528378286</v>
      </c>
    </row>
    <row r="784" spans="1:5">
      <c r="A784" s="1">
        <v>22.9</v>
      </c>
      <c r="B784" s="1">
        <v>5.3</v>
      </c>
      <c r="C784" s="1">
        <f>$H$9+$H$8*B784</f>
        <v>26.602304732074938</v>
      </c>
      <c r="D784" s="1">
        <f t="shared" si="24"/>
        <v>3.7023047320749392</v>
      </c>
      <c r="E784" s="1">
        <f t="shared" si="25"/>
        <v>0.16167269572379647</v>
      </c>
    </row>
    <row r="785" spans="1:5">
      <c r="A785" s="1">
        <v>23.299900000000001</v>
      </c>
      <c r="B785" s="1">
        <v>5.3</v>
      </c>
      <c r="C785" s="1">
        <f>$H$9+$H$8*B785</f>
        <v>26.602304732074938</v>
      </c>
      <c r="D785" s="1">
        <f t="shared" si="24"/>
        <v>3.3024047320749368</v>
      </c>
      <c r="E785" s="1">
        <f t="shared" si="25"/>
        <v>0.1417347169762504</v>
      </c>
    </row>
    <row r="786" spans="1:5">
      <c r="A786" s="1">
        <v>22.9</v>
      </c>
      <c r="B786" s="1">
        <v>5.3</v>
      </c>
      <c r="C786" s="1">
        <f>$H$9+$H$8*B786</f>
        <v>26.602304732074938</v>
      </c>
      <c r="D786" s="1">
        <f t="shared" si="24"/>
        <v>3.7023047320749392</v>
      </c>
      <c r="E786" s="1">
        <f t="shared" si="25"/>
        <v>0.16167269572379647</v>
      </c>
    </row>
    <row r="787" spans="1:5">
      <c r="A787" s="1">
        <v>23.299900000000001</v>
      </c>
      <c r="B787" s="1">
        <v>5.3</v>
      </c>
      <c r="C787" s="1">
        <f>$H$9+$H$8*B787</f>
        <v>26.602304732074938</v>
      </c>
      <c r="D787" s="1">
        <f t="shared" si="24"/>
        <v>3.3024047320749368</v>
      </c>
      <c r="E787" s="1">
        <f t="shared" si="25"/>
        <v>0.1417347169762504</v>
      </c>
    </row>
    <row r="788" spans="1:5">
      <c r="A788" s="1">
        <v>22.9</v>
      </c>
      <c r="B788" s="1">
        <v>5.3</v>
      </c>
      <c r="C788" s="1">
        <f>$H$9+$H$8*B788</f>
        <v>26.602304732074938</v>
      </c>
      <c r="D788" s="1">
        <f t="shared" si="24"/>
        <v>3.7023047320749392</v>
      </c>
      <c r="E788" s="1">
        <f t="shared" si="25"/>
        <v>0.16167269572379647</v>
      </c>
    </row>
    <row r="789" spans="1:5">
      <c r="A789" s="1">
        <v>35</v>
      </c>
      <c r="B789" s="1">
        <v>2</v>
      </c>
      <c r="C789" s="1">
        <f>$H$9+$H$8*B789</f>
        <v>41.521371353349444</v>
      </c>
      <c r="D789" s="1">
        <f t="shared" si="24"/>
        <v>6.5213713533494442</v>
      </c>
      <c r="E789" s="1">
        <f t="shared" si="25"/>
        <v>0.18632489580998413</v>
      </c>
    </row>
    <row r="790" spans="1:5">
      <c r="A790" s="1">
        <v>33.098799999999997</v>
      </c>
      <c r="B790" s="1">
        <v>3.3</v>
      </c>
      <c r="C790" s="1">
        <f>$H$9+$H$8*B790</f>
        <v>35.644163290423123</v>
      </c>
      <c r="D790" s="1">
        <f t="shared" si="24"/>
        <v>2.5453632904231256</v>
      </c>
      <c r="E790" s="1">
        <f t="shared" si="25"/>
        <v>7.6901981051371221E-2</v>
      </c>
    </row>
    <row r="791" spans="1:5">
      <c r="A791" s="1">
        <v>31.9</v>
      </c>
      <c r="B791" s="1">
        <v>3.8</v>
      </c>
      <c r="C791" s="1">
        <f>$H$9+$H$8*B791</f>
        <v>33.383698650836081</v>
      </c>
      <c r="D791" s="1">
        <f t="shared" si="24"/>
        <v>1.4836986508360823</v>
      </c>
      <c r="E791" s="1">
        <f t="shared" si="25"/>
        <v>4.651092949329412E-2</v>
      </c>
    </row>
    <row r="792" spans="1:5">
      <c r="A792" s="1">
        <v>35.200000000000003</v>
      </c>
      <c r="B792" s="1">
        <v>4</v>
      </c>
      <c r="C792" s="1">
        <f>$H$9+$H$8*B792</f>
        <v>32.479512795001256</v>
      </c>
      <c r="D792" s="1">
        <f t="shared" si="24"/>
        <v>2.7204872049987472</v>
      </c>
      <c r="E792" s="1">
        <f t="shared" si="25"/>
        <v>7.7286568323828034E-2</v>
      </c>
    </row>
    <row r="793" spans="1:5">
      <c r="A793" s="1">
        <v>33.098799999999997</v>
      </c>
      <c r="B793" s="1">
        <v>3.3</v>
      </c>
      <c r="C793" s="1">
        <f>$H$9+$H$8*B793</f>
        <v>35.644163290423123</v>
      </c>
      <c r="D793" s="1">
        <f t="shared" si="24"/>
        <v>2.5453632904231256</v>
      </c>
      <c r="E793" s="1">
        <f t="shared" si="25"/>
        <v>7.6901981051371221E-2</v>
      </c>
    </row>
    <row r="794" spans="1:5">
      <c r="A794" s="1">
        <v>31.9</v>
      </c>
      <c r="B794" s="1">
        <v>3.8</v>
      </c>
      <c r="C794" s="1">
        <f>$H$9+$H$8*B794</f>
        <v>33.383698650836081</v>
      </c>
      <c r="D794" s="1">
        <f t="shared" si="24"/>
        <v>1.4836986508360823</v>
      </c>
      <c r="E794" s="1">
        <f t="shared" si="25"/>
        <v>4.651092949329412E-2</v>
      </c>
    </row>
    <row r="795" spans="1:5">
      <c r="A795" s="1">
        <v>35.200000000000003</v>
      </c>
      <c r="B795" s="1">
        <v>4</v>
      </c>
      <c r="C795" s="1">
        <f>$H$9+$H$8*B795</f>
        <v>32.479512795001256</v>
      </c>
      <c r="D795" s="1">
        <f t="shared" si="24"/>
        <v>2.7204872049987472</v>
      </c>
      <c r="E795" s="1">
        <f t="shared" si="25"/>
        <v>7.7286568323828034E-2</v>
      </c>
    </row>
    <row r="796" spans="1:5">
      <c r="A796" s="1">
        <v>35.5</v>
      </c>
      <c r="B796" s="1">
        <v>3.5</v>
      </c>
      <c r="C796" s="1">
        <f>$H$9+$H$8*B796</f>
        <v>34.739977434588305</v>
      </c>
      <c r="D796" s="1">
        <f t="shared" si="24"/>
        <v>0.76002256541169544</v>
      </c>
      <c r="E796" s="1">
        <f t="shared" si="25"/>
        <v>2.1409086349625222E-2</v>
      </c>
    </row>
    <row r="797" spans="1:5">
      <c r="A797" s="1">
        <v>32.4</v>
      </c>
      <c r="B797" s="1">
        <v>3.5</v>
      </c>
      <c r="C797" s="1">
        <f>$H$9+$H$8*B797</f>
        <v>34.739977434588305</v>
      </c>
      <c r="D797" s="1">
        <f t="shared" si="24"/>
        <v>2.339977434588306</v>
      </c>
      <c r="E797" s="1">
        <f t="shared" si="25"/>
        <v>7.2221525758898342E-2</v>
      </c>
    </row>
    <row r="798" spans="1:5">
      <c r="A798" s="1">
        <v>32.4</v>
      </c>
      <c r="B798" s="1">
        <v>3.8</v>
      </c>
      <c r="C798" s="1">
        <f>$H$9+$H$8*B798</f>
        <v>33.383698650836081</v>
      </c>
      <c r="D798" s="1">
        <f t="shared" si="24"/>
        <v>0.98369865083608232</v>
      </c>
      <c r="E798" s="1">
        <f t="shared" si="25"/>
        <v>3.0361069470249455E-2</v>
      </c>
    </row>
    <row r="799" spans="1:5">
      <c r="A799" s="1">
        <v>32.4</v>
      </c>
      <c r="B799" s="1">
        <v>3.8</v>
      </c>
      <c r="C799" s="1">
        <f>$H$9+$H$8*B799</f>
        <v>33.383698650836081</v>
      </c>
      <c r="D799" s="1">
        <f t="shared" si="24"/>
        <v>0.98369865083608232</v>
      </c>
      <c r="E799" s="1">
        <f t="shared" si="25"/>
        <v>3.0361069470249455E-2</v>
      </c>
    </row>
    <row r="800" spans="1:5">
      <c r="A800" s="1">
        <v>39.200000000000003</v>
      </c>
      <c r="B800" s="1">
        <v>2.2999999999999998</v>
      </c>
      <c r="C800" s="1">
        <f>$H$9+$H$8*B800</f>
        <v>40.165092569597221</v>
      </c>
      <c r="D800" s="1">
        <f t="shared" si="24"/>
        <v>0.96509256959721768</v>
      </c>
      <c r="E800" s="1">
        <f t="shared" si="25"/>
        <v>2.4619708408092286E-2</v>
      </c>
    </row>
    <row r="801" spans="1:5">
      <c r="A801" s="1">
        <v>38.1</v>
      </c>
      <c r="B801" s="1">
        <v>2.2999999999999998</v>
      </c>
      <c r="C801" s="1">
        <f>$H$9+$H$8*B801</f>
        <v>40.165092569597221</v>
      </c>
      <c r="D801" s="1">
        <f t="shared" si="24"/>
        <v>2.0650925695972191</v>
      </c>
      <c r="E801" s="1">
        <f t="shared" si="25"/>
        <v>5.4201904713837769E-2</v>
      </c>
    </row>
    <row r="802" spans="1:5">
      <c r="A802" s="1">
        <v>34</v>
      </c>
      <c r="B802" s="1">
        <v>3.5</v>
      </c>
      <c r="C802" s="1">
        <f>$H$9+$H$8*B802</f>
        <v>34.739977434588305</v>
      </c>
      <c r="D802" s="1">
        <f t="shared" si="24"/>
        <v>0.73997743458830456</v>
      </c>
      <c r="E802" s="1">
        <f t="shared" si="25"/>
        <v>2.1764042193773665E-2</v>
      </c>
    </row>
    <row r="803" spans="1:5">
      <c r="A803" s="1">
        <v>31.9</v>
      </c>
      <c r="B803" s="1">
        <v>3.8</v>
      </c>
      <c r="C803" s="1">
        <f>$H$9+$H$8*B803</f>
        <v>33.383698650836081</v>
      </c>
      <c r="D803" s="1">
        <f t="shared" si="24"/>
        <v>1.4836986508360823</v>
      </c>
      <c r="E803" s="1">
        <f t="shared" si="25"/>
        <v>4.651092949329412E-2</v>
      </c>
    </row>
    <row r="804" spans="1:5">
      <c r="A804" s="1">
        <v>35.200000000000003</v>
      </c>
      <c r="B804" s="1">
        <v>4</v>
      </c>
      <c r="C804" s="1">
        <f>$H$9+$H$8*B804</f>
        <v>32.479512795001256</v>
      </c>
      <c r="D804" s="1">
        <f t="shared" si="24"/>
        <v>2.7204872049987472</v>
      </c>
      <c r="E804" s="1">
        <f t="shared" si="25"/>
        <v>7.7286568323828034E-2</v>
      </c>
    </row>
    <row r="805" spans="1:5">
      <c r="A805" s="1">
        <v>29.2</v>
      </c>
      <c r="B805" s="1">
        <v>3.5</v>
      </c>
      <c r="C805" s="1">
        <f>$H$9+$H$8*B805</f>
        <v>34.739977434588305</v>
      </c>
      <c r="D805" s="1">
        <f t="shared" si="24"/>
        <v>5.5399774345883053</v>
      </c>
      <c r="E805" s="1">
        <f t="shared" si="25"/>
        <v>0.18972525460918854</v>
      </c>
    </row>
    <row r="806" spans="1:5">
      <c r="A806" s="1">
        <v>34.4</v>
      </c>
      <c r="B806" s="1">
        <v>2.2999999999999998</v>
      </c>
      <c r="C806" s="1">
        <f>$H$9+$H$8*B806</f>
        <v>40.165092569597221</v>
      </c>
      <c r="D806" s="1">
        <f t="shared" si="24"/>
        <v>5.7650925695972219</v>
      </c>
      <c r="E806" s="1">
        <f t="shared" si="25"/>
        <v>0.16758990027898901</v>
      </c>
    </row>
    <row r="807" spans="1:5">
      <c r="A807" s="1">
        <v>33</v>
      </c>
      <c r="B807" s="1">
        <v>3.6</v>
      </c>
      <c r="C807" s="1">
        <f>$H$9+$H$8*B807</f>
        <v>34.287884506670892</v>
      </c>
      <c r="D807" s="1">
        <f t="shared" si="24"/>
        <v>1.2878845066708919</v>
      </c>
      <c r="E807" s="1">
        <f t="shared" si="25"/>
        <v>3.9026803232451272E-2</v>
      </c>
    </row>
    <row r="808" spans="1:5">
      <c r="A808" s="1">
        <v>28.4</v>
      </c>
      <c r="B808" s="1">
        <v>6.2</v>
      </c>
      <c r="C808" s="1">
        <f>$H$9+$H$8*B808</f>
        <v>22.533468380818253</v>
      </c>
      <c r="D808" s="1">
        <f t="shared" si="24"/>
        <v>5.866531619181746</v>
      </c>
      <c r="E808" s="1">
        <f t="shared" si="25"/>
        <v>0.20656801475992065</v>
      </c>
    </row>
    <row r="809" spans="1:5">
      <c r="A809" s="1">
        <v>30.5</v>
      </c>
      <c r="B809" s="1">
        <v>6</v>
      </c>
      <c r="C809" s="1">
        <f>$H$9+$H$8*B809</f>
        <v>23.437654236653074</v>
      </c>
      <c r="D809" s="1">
        <f t="shared" si="24"/>
        <v>7.0623457633469258</v>
      </c>
      <c r="E809" s="1">
        <f t="shared" si="25"/>
        <v>0.23155232010973528</v>
      </c>
    </row>
    <row r="810" spans="1:5">
      <c r="A810" s="1">
        <v>28.4</v>
      </c>
      <c r="B810" s="1">
        <v>6.2</v>
      </c>
      <c r="C810" s="1">
        <f>$H$9+$H$8*B810</f>
        <v>22.533468380818253</v>
      </c>
      <c r="D810" s="1">
        <f t="shared" si="24"/>
        <v>5.866531619181746</v>
      </c>
      <c r="E810" s="1">
        <f t="shared" si="25"/>
        <v>0.20656801475992065</v>
      </c>
    </row>
    <row r="811" spans="1:5">
      <c r="A811" s="1">
        <v>34.5</v>
      </c>
      <c r="B811" s="1">
        <v>3</v>
      </c>
      <c r="C811" s="1">
        <f>$H$9+$H$8*B811</f>
        <v>37.000442074175353</v>
      </c>
      <c r="D811" s="1">
        <f t="shared" si="24"/>
        <v>2.5004420741753535</v>
      </c>
      <c r="E811" s="1">
        <f t="shared" si="25"/>
        <v>7.2476581860155168E-2</v>
      </c>
    </row>
    <row r="812" spans="1:5">
      <c r="A812" s="1">
        <v>28.993500000000001</v>
      </c>
      <c r="B812" s="1">
        <v>5.3</v>
      </c>
      <c r="C812" s="1">
        <f>$H$9+$H$8*B812</f>
        <v>26.602304732074938</v>
      </c>
      <c r="D812" s="1">
        <f t="shared" si="24"/>
        <v>2.3911952679250632</v>
      </c>
      <c r="E812" s="1">
        <f t="shared" si="25"/>
        <v>8.2473494677257425E-2</v>
      </c>
    </row>
    <row r="813" spans="1:5">
      <c r="A813" s="1">
        <v>26</v>
      </c>
      <c r="B813" s="1">
        <v>6.2</v>
      </c>
      <c r="C813" s="1">
        <f>$H$9+$H$8*B813</f>
        <v>22.533468380818253</v>
      </c>
      <c r="D813" s="1">
        <f t="shared" si="24"/>
        <v>3.4665316191817475</v>
      </c>
      <c r="E813" s="1">
        <f t="shared" si="25"/>
        <v>0.13332813919929798</v>
      </c>
    </row>
    <row r="814" spans="1:5">
      <c r="A814" s="1">
        <v>28.993500000000001</v>
      </c>
      <c r="B814" s="1">
        <v>5.3</v>
      </c>
      <c r="C814" s="1">
        <f>$H$9+$H$8*B814</f>
        <v>26.602304732074938</v>
      </c>
      <c r="D814" s="1">
        <f t="shared" si="24"/>
        <v>2.3911952679250632</v>
      </c>
      <c r="E814" s="1">
        <f t="shared" si="25"/>
        <v>8.2473494677257425E-2</v>
      </c>
    </row>
    <row r="815" spans="1:5">
      <c r="A815" s="1">
        <v>26</v>
      </c>
      <c r="B815" s="1">
        <v>6.2</v>
      </c>
      <c r="C815" s="1">
        <f>$H$9+$H$8*B815</f>
        <v>22.533468380818253</v>
      </c>
      <c r="D815" s="1">
        <f t="shared" si="24"/>
        <v>3.4665316191817475</v>
      </c>
      <c r="E815" s="1">
        <f t="shared" si="25"/>
        <v>0.13332813919929798</v>
      </c>
    </row>
    <row r="816" spans="1:5">
      <c r="A816" s="1">
        <v>28.993500000000001</v>
      </c>
      <c r="B816" s="1">
        <v>5.3</v>
      </c>
      <c r="C816" s="1">
        <f>$H$9+$H$8*B816</f>
        <v>26.602304732074938</v>
      </c>
      <c r="D816" s="1">
        <f t="shared" si="24"/>
        <v>2.3911952679250632</v>
      </c>
      <c r="E816" s="1">
        <f t="shared" si="25"/>
        <v>8.2473494677257425E-2</v>
      </c>
    </row>
    <row r="817" spans="1:5">
      <c r="A817" s="1">
        <v>30.5</v>
      </c>
      <c r="B817" s="1">
        <v>6</v>
      </c>
      <c r="C817" s="1">
        <f>$H$9+$H$8*B817</f>
        <v>23.437654236653074</v>
      </c>
      <c r="D817" s="1">
        <f t="shared" si="24"/>
        <v>7.0623457633469258</v>
      </c>
      <c r="E817" s="1">
        <f t="shared" si="25"/>
        <v>0.23155232010973528</v>
      </c>
    </row>
    <row r="818" spans="1:5">
      <c r="A818" s="1">
        <v>45.1</v>
      </c>
      <c r="B818" s="1">
        <v>2.4</v>
      </c>
      <c r="C818" s="1">
        <f>$H$9+$H$8*B818</f>
        <v>39.712999641679808</v>
      </c>
      <c r="D818" s="1">
        <f t="shared" si="24"/>
        <v>5.3870003583201935</v>
      </c>
      <c r="E818" s="1">
        <f t="shared" si="25"/>
        <v>0.11944568421995994</v>
      </c>
    </row>
    <row r="819" spans="1:5">
      <c r="A819" s="1">
        <v>34.548200000000001</v>
      </c>
      <c r="B819" s="1">
        <v>3</v>
      </c>
      <c r="C819" s="1">
        <f>$H$9+$H$8*B819</f>
        <v>37.000442074175353</v>
      </c>
      <c r="D819" s="1">
        <f t="shared" si="24"/>
        <v>2.4522420741753521</v>
      </c>
      <c r="E819" s="1">
        <f t="shared" si="25"/>
        <v>7.09803137117231E-2</v>
      </c>
    </row>
    <row r="820" spans="1:5">
      <c r="A820" s="1">
        <v>40.299999999999997</v>
      </c>
      <c r="B820" s="1">
        <v>2</v>
      </c>
      <c r="C820" s="1">
        <f>$H$9+$H$8*B820</f>
        <v>41.521371353349444</v>
      </c>
      <c r="D820" s="1">
        <f t="shared" si="24"/>
        <v>1.221371353349447</v>
      </c>
      <c r="E820" s="1">
        <f t="shared" si="25"/>
        <v>3.0306981472690994E-2</v>
      </c>
    </row>
    <row r="821" spans="1:5">
      <c r="A821" s="1">
        <v>40.6</v>
      </c>
      <c r="B821" s="1">
        <v>2</v>
      </c>
      <c r="C821" s="1">
        <f>$H$9+$H$8*B821</f>
        <v>41.521371353349444</v>
      </c>
      <c r="D821" s="1">
        <f t="shared" si="24"/>
        <v>0.92137135334944276</v>
      </c>
      <c r="E821" s="1">
        <f t="shared" si="25"/>
        <v>2.2693875698262134E-2</v>
      </c>
    </row>
    <row r="822" spans="1:5">
      <c r="A822" s="1">
        <v>42.399099999999997</v>
      </c>
      <c r="B822" s="1">
        <v>2.2000000000000002</v>
      </c>
      <c r="C822" s="1">
        <f>$H$9+$H$8*B822</f>
        <v>40.617185497514626</v>
      </c>
      <c r="D822" s="1">
        <f t="shared" si="24"/>
        <v>1.7819145024853711</v>
      </c>
      <c r="E822" s="1">
        <f t="shared" si="25"/>
        <v>4.202717752229107E-2</v>
      </c>
    </row>
    <row r="823" spans="1:5">
      <c r="A823" s="1">
        <v>44.999099999999999</v>
      </c>
      <c r="B823" s="1">
        <v>2.2000000000000002</v>
      </c>
      <c r="C823" s="1">
        <f>$H$9+$H$8*B823</f>
        <v>40.617185497514626</v>
      </c>
      <c r="D823" s="1">
        <f t="shared" si="24"/>
        <v>4.3819145024853725</v>
      </c>
      <c r="E823" s="1">
        <f t="shared" si="25"/>
        <v>9.7377825389516073E-2</v>
      </c>
    </row>
    <row r="824" spans="1:5">
      <c r="A824" s="1">
        <v>41.9</v>
      </c>
      <c r="B824" s="1">
        <v>2.4</v>
      </c>
      <c r="C824" s="1">
        <f>$H$9+$H$8*B824</f>
        <v>39.712999641679808</v>
      </c>
      <c r="D824" s="1">
        <f t="shared" si="24"/>
        <v>2.1870003583201907</v>
      </c>
      <c r="E824" s="1">
        <f t="shared" si="25"/>
        <v>5.2195712609073762E-2</v>
      </c>
    </row>
    <row r="825" spans="1:5">
      <c r="A825" s="1">
        <v>41.5</v>
      </c>
      <c r="B825" s="1">
        <v>2.4</v>
      </c>
      <c r="C825" s="1">
        <f>$H$9+$H$8*B825</f>
        <v>39.712999641679808</v>
      </c>
      <c r="D825" s="1">
        <f t="shared" si="24"/>
        <v>1.7870003583201921</v>
      </c>
      <c r="E825" s="1">
        <f t="shared" si="25"/>
        <v>4.3060249598076916E-2</v>
      </c>
    </row>
    <row r="826" spans="1:5">
      <c r="A826" s="1">
        <v>42.399099999999997</v>
      </c>
      <c r="B826" s="1">
        <v>2.2000000000000002</v>
      </c>
      <c r="C826" s="1">
        <f>$H$9+$H$8*B826</f>
        <v>40.617185497514626</v>
      </c>
      <c r="D826" s="1">
        <f t="shared" si="24"/>
        <v>1.7819145024853711</v>
      </c>
      <c r="E826" s="1">
        <f t="shared" si="25"/>
        <v>4.202717752229107E-2</v>
      </c>
    </row>
    <row r="827" spans="1:5">
      <c r="A827" s="1">
        <v>44.999099999999999</v>
      </c>
      <c r="B827" s="1">
        <v>2.2000000000000002</v>
      </c>
      <c r="C827" s="1">
        <f>$H$9+$H$8*B827</f>
        <v>40.617185497514626</v>
      </c>
      <c r="D827" s="1">
        <f t="shared" si="24"/>
        <v>4.3819145024853725</v>
      </c>
      <c r="E827" s="1">
        <f t="shared" si="25"/>
        <v>9.7377825389516073E-2</v>
      </c>
    </row>
    <row r="828" spans="1:5">
      <c r="A828" s="1">
        <v>41.9</v>
      </c>
      <c r="B828" s="1">
        <v>2.4</v>
      </c>
      <c r="C828" s="1">
        <f>$H$9+$H$8*B828</f>
        <v>39.712999641679808</v>
      </c>
      <c r="D828" s="1">
        <f t="shared" si="24"/>
        <v>2.1870003583201907</v>
      </c>
      <c r="E828" s="1">
        <f t="shared" si="25"/>
        <v>5.2195712609073762E-2</v>
      </c>
    </row>
    <row r="829" spans="1:5">
      <c r="A829" s="1">
        <v>41.5</v>
      </c>
      <c r="B829" s="1">
        <v>2.4</v>
      </c>
      <c r="C829" s="1">
        <f>$H$9+$H$8*B829</f>
        <v>39.712999641679808</v>
      </c>
      <c r="D829" s="1">
        <f t="shared" si="24"/>
        <v>1.7870003583201921</v>
      </c>
      <c r="E829" s="1">
        <f t="shared" si="25"/>
        <v>4.3060249598076916E-2</v>
      </c>
    </row>
    <row r="830" spans="1:5">
      <c r="A830" s="1">
        <v>33</v>
      </c>
      <c r="B830" s="1">
        <v>3.6</v>
      </c>
      <c r="C830" s="1">
        <f>$H$9+$H$8*B830</f>
        <v>34.287884506670892</v>
      </c>
      <c r="D830" s="1">
        <f t="shared" si="24"/>
        <v>1.2878845066708919</v>
      </c>
      <c r="E830" s="1">
        <f t="shared" si="25"/>
        <v>3.9026803232451272E-2</v>
      </c>
    </row>
    <row r="831" spans="1:5">
      <c r="A831" s="1">
        <v>34.1</v>
      </c>
      <c r="B831" s="1">
        <v>2.4</v>
      </c>
      <c r="C831" s="1">
        <f>$H$9+$H$8*B831</f>
        <v>39.712999641679808</v>
      </c>
      <c r="D831" s="1">
        <f t="shared" si="24"/>
        <v>5.6129996416798065</v>
      </c>
      <c r="E831" s="1">
        <f t="shared" si="25"/>
        <v>0.16460409506392393</v>
      </c>
    </row>
    <row r="832" spans="1:5">
      <c r="A832" s="1">
        <v>35</v>
      </c>
      <c r="B832" s="1">
        <v>2.4</v>
      </c>
      <c r="C832" s="1">
        <f>$H$9+$H$8*B832</f>
        <v>39.712999641679808</v>
      </c>
      <c r="D832" s="1">
        <f t="shared" si="24"/>
        <v>4.7129996416798079</v>
      </c>
      <c r="E832" s="1">
        <f t="shared" si="25"/>
        <v>0.13465713261942308</v>
      </c>
    </row>
    <row r="833" spans="1:5">
      <c r="A833" s="1">
        <v>33.200000000000003</v>
      </c>
      <c r="B833" s="1">
        <v>3.5</v>
      </c>
      <c r="C833" s="1">
        <f>$H$9+$H$8*B833</f>
        <v>34.739977434588305</v>
      </c>
      <c r="D833" s="1">
        <f t="shared" si="24"/>
        <v>1.5399774345883017</v>
      </c>
      <c r="E833" s="1">
        <f t="shared" si="25"/>
        <v>4.6384862487599446E-2</v>
      </c>
    </row>
    <row r="834" spans="1:5">
      <c r="A834" s="1">
        <v>30.5</v>
      </c>
      <c r="B834" s="1">
        <v>3.7</v>
      </c>
      <c r="C834" s="1">
        <f>$H$9+$H$8*B834</f>
        <v>33.835791578753486</v>
      </c>
      <c r="D834" s="1">
        <f t="shared" si="24"/>
        <v>3.3357915787534864</v>
      </c>
      <c r="E834" s="1">
        <f t="shared" si="25"/>
        <v>0.10937021569683562</v>
      </c>
    </row>
    <row r="835" spans="1:5">
      <c r="A835" s="1">
        <v>29.4</v>
      </c>
      <c r="B835" s="1">
        <v>4</v>
      </c>
      <c r="C835" s="1">
        <f>$H$9+$H$8*B835</f>
        <v>32.479512795001256</v>
      </c>
      <c r="D835" s="1">
        <f t="shared" ref="D835:D898" si="26">ABS(A835-C835)</f>
        <v>3.0795127950012571</v>
      </c>
      <c r="E835" s="1">
        <f t="shared" ref="E835:E898" si="27">D835/A835</f>
        <v>0.10474533316330807</v>
      </c>
    </row>
    <row r="836" spans="1:5">
      <c r="A836" s="1">
        <v>34.200000000000003</v>
      </c>
      <c r="B836" s="1">
        <v>3.5</v>
      </c>
      <c r="C836" s="1">
        <f>$H$9+$H$8*B836</f>
        <v>34.739977434588305</v>
      </c>
      <c r="D836" s="1">
        <f t="shared" si="26"/>
        <v>0.53997743458830172</v>
      </c>
      <c r="E836" s="1">
        <f t="shared" si="27"/>
        <v>1.5788813876850927E-2</v>
      </c>
    </row>
    <row r="837" spans="1:5">
      <c r="A837" s="1">
        <v>39.200000000000003</v>
      </c>
      <c r="B837" s="1">
        <v>2.5</v>
      </c>
      <c r="C837" s="1">
        <f>$H$9+$H$8*B837</f>
        <v>39.260906713762395</v>
      </c>
      <c r="D837" s="1">
        <f t="shared" si="26"/>
        <v>6.0906713762392428E-2</v>
      </c>
      <c r="E837" s="1">
        <f t="shared" si="27"/>
        <v>1.5537426980202149E-3</v>
      </c>
    </row>
    <row r="838" spans="1:5">
      <c r="A838" s="1">
        <v>38.6</v>
      </c>
      <c r="B838" s="1">
        <v>2.5</v>
      </c>
      <c r="C838" s="1">
        <f>$H$9+$H$8*B838</f>
        <v>39.260906713762395</v>
      </c>
      <c r="D838" s="1">
        <f t="shared" si="26"/>
        <v>0.66090671376239385</v>
      </c>
      <c r="E838" s="1">
        <f t="shared" si="27"/>
        <v>1.7121935589699322E-2</v>
      </c>
    </row>
    <row r="839" spans="1:5">
      <c r="A839" s="1">
        <v>34.799999999999997</v>
      </c>
      <c r="B839" s="1">
        <v>3</v>
      </c>
      <c r="C839" s="1">
        <f>$H$9+$H$8*B839</f>
        <v>37.000442074175353</v>
      </c>
      <c r="D839" s="1">
        <f t="shared" si="26"/>
        <v>2.2004420741753563</v>
      </c>
      <c r="E839" s="1">
        <f t="shared" si="27"/>
        <v>6.3231094085498749E-2</v>
      </c>
    </row>
    <row r="840" spans="1:5">
      <c r="A840" s="1">
        <v>42.9</v>
      </c>
      <c r="B840" s="1">
        <v>2.5</v>
      </c>
      <c r="C840" s="1">
        <f>$H$9+$H$8*B840</f>
        <v>39.260906713762395</v>
      </c>
      <c r="D840" s="1">
        <f t="shared" si="26"/>
        <v>3.6390932862376033</v>
      </c>
      <c r="E840" s="1">
        <f t="shared" si="27"/>
        <v>8.4827349329547871E-2</v>
      </c>
    </row>
    <row r="841" spans="1:5">
      <c r="A841" s="1">
        <v>27</v>
      </c>
      <c r="B841" s="1">
        <v>5.4</v>
      </c>
      <c r="C841" s="1">
        <f>$H$9+$H$8*B841</f>
        <v>26.150211804157525</v>
      </c>
      <c r="D841" s="1">
        <f t="shared" si="26"/>
        <v>0.84978819584247489</v>
      </c>
      <c r="E841" s="1">
        <f t="shared" si="27"/>
        <v>3.1473636883054629E-2</v>
      </c>
    </row>
    <row r="842" spans="1:5">
      <c r="A842" s="1">
        <v>27.8</v>
      </c>
      <c r="B842" s="1">
        <v>4</v>
      </c>
      <c r="C842" s="1">
        <f>$H$9+$H$8*B842</f>
        <v>32.479512795001256</v>
      </c>
      <c r="D842" s="1">
        <f t="shared" si="26"/>
        <v>4.6795127950012549</v>
      </c>
      <c r="E842" s="1">
        <f t="shared" si="27"/>
        <v>0.1683277983813401</v>
      </c>
    </row>
    <row r="843" spans="1:5">
      <c r="A843" s="1">
        <v>29</v>
      </c>
      <c r="B843" s="1">
        <v>4.5999999999999996</v>
      </c>
      <c r="C843" s="1">
        <f>$H$9+$H$8*B843</f>
        <v>29.766955227496805</v>
      </c>
      <c r="D843" s="1">
        <f t="shared" si="26"/>
        <v>0.76695522749680478</v>
      </c>
      <c r="E843" s="1">
        <f t="shared" si="27"/>
        <v>2.6446731982648439E-2</v>
      </c>
    </row>
    <row r="844" spans="1:5">
      <c r="A844" s="1">
        <v>34.200000000000003</v>
      </c>
      <c r="B844" s="1">
        <v>3.5</v>
      </c>
      <c r="C844" s="1">
        <f>$H$9+$H$8*B844</f>
        <v>34.739977434588305</v>
      </c>
      <c r="D844" s="1">
        <f t="shared" si="26"/>
        <v>0.53997743458830172</v>
      </c>
      <c r="E844" s="1">
        <f t="shared" si="27"/>
        <v>1.5788813876850927E-2</v>
      </c>
    </row>
    <row r="845" spans="1:5">
      <c r="A845" s="1">
        <v>33</v>
      </c>
      <c r="B845" s="1">
        <v>3.6</v>
      </c>
      <c r="C845" s="1">
        <f>$H$9+$H$8*B845</f>
        <v>34.287884506670892</v>
      </c>
      <c r="D845" s="1">
        <f t="shared" si="26"/>
        <v>1.2878845066708919</v>
      </c>
      <c r="E845" s="1">
        <f t="shared" si="27"/>
        <v>3.9026803232451272E-2</v>
      </c>
    </row>
    <row r="846" spans="1:5">
      <c r="A846" s="1">
        <v>28.993500000000001</v>
      </c>
      <c r="B846" s="1">
        <v>5.3</v>
      </c>
      <c r="C846" s="1">
        <f>$H$9+$H$8*B846</f>
        <v>26.602304732074938</v>
      </c>
      <c r="D846" s="1">
        <f t="shared" si="26"/>
        <v>2.3911952679250632</v>
      </c>
      <c r="E846" s="1">
        <f t="shared" si="27"/>
        <v>8.2473494677257425E-2</v>
      </c>
    </row>
    <row r="847" spans="1:5">
      <c r="A847" s="1">
        <v>28.4</v>
      </c>
      <c r="B847" s="1">
        <v>6.2</v>
      </c>
      <c r="C847" s="1">
        <f>$H$9+$H$8*B847</f>
        <v>22.533468380818253</v>
      </c>
      <c r="D847" s="1">
        <f t="shared" si="26"/>
        <v>5.866531619181746</v>
      </c>
      <c r="E847" s="1">
        <f t="shared" si="27"/>
        <v>0.20656801475992065</v>
      </c>
    </row>
    <row r="848" spans="1:5">
      <c r="A848" s="1">
        <v>30.5</v>
      </c>
      <c r="B848" s="1">
        <v>6</v>
      </c>
      <c r="C848" s="1">
        <f>$H$9+$H$8*B848</f>
        <v>23.437654236653074</v>
      </c>
      <c r="D848" s="1">
        <f t="shared" si="26"/>
        <v>7.0623457633469258</v>
      </c>
      <c r="E848" s="1">
        <f t="shared" si="27"/>
        <v>0.23155232010973528</v>
      </c>
    </row>
    <row r="849" spans="1:5">
      <c r="A849" s="1">
        <v>28.993500000000001</v>
      </c>
      <c r="B849" s="1">
        <v>5.3</v>
      </c>
      <c r="C849" s="1">
        <f>$H$9+$H$8*B849</f>
        <v>26.602304732074938</v>
      </c>
      <c r="D849" s="1">
        <f t="shared" si="26"/>
        <v>2.3911952679250632</v>
      </c>
      <c r="E849" s="1">
        <f t="shared" si="27"/>
        <v>8.2473494677257425E-2</v>
      </c>
    </row>
    <row r="850" spans="1:5">
      <c r="A850" s="1">
        <v>28.4</v>
      </c>
      <c r="B850" s="1">
        <v>6.2</v>
      </c>
      <c r="C850" s="1">
        <f>$H$9+$H$8*B850</f>
        <v>22.533468380818253</v>
      </c>
      <c r="D850" s="1">
        <f t="shared" si="26"/>
        <v>5.866531619181746</v>
      </c>
      <c r="E850" s="1">
        <f t="shared" si="27"/>
        <v>0.20656801475992065</v>
      </c>
    </row>
    <row r="851" spans="1:5">
      <c r="A851" s="1">
        <v>26</v>
      </c>
      <c r="B851" s="1">
        <v>6.2</v>
      </c>
      <c r="C851" s="1">
        <f>$H$9+$H$8*B851</f>
        <v>22.533468380818253</v>
      </c>
      <c r="D851" s="1">
        <f t="shared" si="26"/>
        <v>3.4665316191817475</v>
      </c>
      <c r="E851" s="1">
        <f t="shared" si="27"/>
        <v>0.13332813919929798</v>
      </c>
    </row>
    <row r="852" spans="1:5">
      <c r="A852" s="1">
        <v>45.1</v>
      </c>
      <c r="B852" s="1">
        <v>2.4</v>
      </c>
      <c r="C852" s="1">
        <f>$H$9+$H$8*B852</f>
        <v>39.712999641679808</v>
      </c>
      <c r="D852" s="1">
        <f t="shared" si="26"/>
        <v>5.3870003583201935</v>
      </c>
      <c r="E852" s="1">
        <f t="shared" si="27"/>
        <v>0.11944568421995994</v>
      </c>
    </row>
    <row r="853" spans="1:5">
      <c r="A853" s="1">
        <v>34.548200000000001</v>
      </c>
      <c r="B853" s="1">
        <v>3</v>
      </c>
      <c r="C853" s="1">
        <f>$H$9+$H$8*B853</f>
        <v>37.000442074175353</v>
      </c>
      <c r="D853" s="1">
        <f t="shared" si="26"/>
        <v>2.4522420741753521</v>
      </c>
      <c r="E853" s="1">
        <f t="shared" si="27"/>
        <v>7.09803137117231E-2</v>
      </c>
    </row>
    <row r="854" spans="1:5">
      <c r="A854" s="1">
        <v>38.299999999999997</v>
      </c>
      <c r="B854" s="1">
        <v>3.5</v>
      </c>
      <c r="C854" s="1">
        <f>$H$9+$H$8*B854</f>
        <v>34.739977434588305</v>
      </c>
      <c r="D854" s="1">
        <f t="shared" si="26"/>
        <v>3.5600225654116926</v>
      </c>
      <c r="E854" s="1">
        <f t="shared" si="27"/>
        <v>9.2950980820148632E-2</v>
      </c>
    </row>
    <row r="855" spans="1:5">
      <c r="A855" s="1">
        <v>39.200000000000003</v>
      </c>
      <c r="B855" s="1">
        <v>2.4</v>
      </c>
      <c r="C855" s="1">
        <f>$H$9+$H$8*B855</f>
        <v>39.712999641679808</v>
      </c>
      <c r="D855" s="1">
        <f t="shared" si="26"/>
        <v>0.51299964167980505</v>
      </c>
      <c r="E855" s="1">
        <f t="shared" si="27"/>
        <v>1.3086725553056251E-2</v>
      </c>
    </row>
    <row r="856" spans="1:5">
      <c r="A856" s="1">
        <v>34.299999999999997</v>
      </c>
      <c r="B856" s="1">
        <v>2.4</v>
      </c>
      <c r="C856" s="1">
        <f>$H$9+$H$8*B856</f>
        <v>39.712999641679808</v>
      </c>
      <c r="D856" s="1">
        <f t="shared" si="26"/>
        <v>5.4129996416798107</v>
      </c>
      <c r="E856" s="1">
        <f t="shared" si="27"/>
        <v>0.15781340063206448</v>
      </c>
    </row>
    <row r="857" spans="1:5">
      <c r="A857" s="1">
        <v>31.9</v>
      </c>
      <c r="B857" s="1">
        <v>2.4</v>
      </c>
      <c r="C857" s="1">
        <f>$H$9+$H$8*B857</f>
        <v>39.712999641679808</v>
      </c>
      <c r="D857" s="1">
        <f t="shared" si="26"/>
        <v>7.8129996416798093</v>
      </c>
      <c r="E857" s="1">
        <f t="shared" si="27"/>
        <v>0.24492161886143604</v>
      </c>
    </row>
    <row r="858" spans="1:5">
      <c r="A858" s="1">
        <v>31.947500000000002</v>
      </c>
      <c r="B858" s="1">
        <v>3.5</v>
      </c>
      <c r="C858" s="1">
        <f>$H$9+$H$8*B858</f>
        <v>34.739977434588305</v>
      </c>
      <c r="D858" s="1">
        <f t="shared" si="26"/>
        <v>2.792477434588303</v>
      </c>
      <c r="E858" s="1">
        <f t="shared" si="27"/>
        <v>8.7408324112631747E-2</v>
      </c>
    </row>
    <row r="859" spans="1:5">
      <c r="A859" s="1">
        <v>38.6</v>
      </c>
      <c r="B859" s="1">
        <v>2.4</v>
      </c>
      <c r="C859" s="1">
        <f>$H$9+$H$8*B859</f>
        <v>39.712999641679808</v>
      </c>
      <c r="D859" s="1">
        <f t="shared" si="26"/>
        <v>1.1129996416798065</v>
      </c>
      <c r="E859" s="1">
        <f t="shared" si="27"/>
        <v>2.8834187608285142E-2</v>
      </c>
    </row>
    <row r="860" spans="1:5">
      <c r="A860" s="1">
        <v>36.700000000000003</v>
      </c>
      <c r="B860" s="1">
        <v>2.4</v>
      </c>
      <c r="C860" s="1">
        <f>$H$9+$H$8*B860</f>
        <v>39.712999641679808</v>
      </c>
      <c r="D860" s="1">
        <f t="shared" si="26"/>
        <v>3.0129996416798051</v>
      </c>
      <c r="E860" s="1">
        <f t="shared" si="27"/>
        <v>8.209808287955872E-2</v>
      </c>
    </row>
    <row r="861" spans="1:5">
      <c r="A861" s="1">
        <v>36.4</v>
      </c>
      <c r="B861" s="1">
        <v>3.5</v>
      </c>
      <c r="C861" s="1">
        <f>$H$9+$H$8*B861</f>
        <v>34.739977434588305</v>
      </c>
      <c r="D861" s="1">
        <f t="shared" si="26"/>
        <v>1.660022565411694</v>
      </c>
      <c r="E861" s="1">
        <f t="shared" si="27"/>
        <v>4.5605015533288301E-2</v>
      </c>
    </row>
    <row r="862" spans="1:5">
      <c r="A862" s="1">
        <v>41.6</v>
      </c>
      <c r="B862" s="1">
        <v>2.4</v>
      </c>
      <c r="C862" s="1">
        <f>$H$9+$H$8*B862</f>
        <v>39.712999641679808</v>
      </c>
      <c r="D862" s="1">
        <f t="shared" si="26"/>
        <v>1.8870003583201935</v>
      </c>
      <c r="E862" s="1">
        <f t="shared" si="27"/>
        <v>4.536058553654311E-2</v>
      </c>
    </row>
    <row r="863" spans="1:5">
      <c r="A863" s="1">
        <v>43.2286</v>
      </c>
      <c r="B863" s="1">
        <v>2.4</v>
      </c>
      <c r="C863" s="1">
        <f>$H$9+$H$8*B863</f>
        <v>39.712999641679808</v>
      </c>
      <c r="D863" s="1">
        <f t="shared" si="26"/>
        <v>3.5156003583201922</v>
      </c>
      <c r="E863" s="1">
        <f t="shared" si="27"/>
        <v>8.1325797234242894E-2</v>
      </c>
    </row>
    <row r="864" spans="1:5">
      <c r="A864" s="1">
        <v>32.5</v>
      </c>
      <c r="B864" s="1">
        <v>3.8</v>
      </c>
      <c r="C864" s="1">
        <f>$H$9+$H$8*B864</f>
        <v>33.383698650836081</v>
      </c>
      <c r="D864" s="1">
        <f t="shared" si="26"/>
        <v>0.8836986508360809</v>
      </c>
      <c r="E864" s="1">
        <f t="shared" si="27"/>
        <v>2.7190727718033259E-2</v>
      </c>
    </row>
    <row r="865" spans="1:5">
      <c r="A865" s="1">
        <v>31.496099999999998</v>
      </c>
      <c r="B865" s="1">
        <v>3.5</v>
      </c>
      <c r="C865" s="1">
        <f>$H$9+$H$8*B865</f>
        <v>34.739977434588305</v>
      </c>
      <c r="D865" s="1">
        <f t="shared" si="26"/>
        <v>3.2438774345883061</v>
      </c>
      <c r="E865" s="1">
        <f t="shared" si="27"/>
        <v>0.10299298753141838</v>
      </c>
    </row>
    <row r="866" spans="1:5">
      <c r="A866" s="1">
        <v>24.2</v>
      </c>
      <c r="B866" s="1">
        <v>5.6</v>
      </c>
      <c r="C866" s="1">
        <f>$H$9+$H$8*B866</f>
        <v>25.246025948322711</v>
      </c>
      <c r="D866" s="1">
        <f t="shared" si="26"/>
        <v>1.0460259483227112</v>
      </c>
      <c r="E866" s="1">
        <f t="shared" si="27"/>
        <v>4.3224212740607906E-2</v>
      </c>
    </row>
    <row r="867" spans="1:5">
      <c r="A867" s="1">
        <v>27.2</v>
      </c>
      <c r="B867" s="1">
        <v>3.7</v>
      </c>
      <c r="C867" s="1">
        <f>$H$9+$H$8*B867</f>
        <v>33.835791578753486</v>
      </c>
      <c r="D867" s="1">
        <f t="shared" si="26"/>
        <v>6.6357915787534871</v>
      </c>
      <c r="E867" s="1">
        <f t="shared" si="27"/>
        <v>0.24396292568946645</v>
      </c>
    </row>
    <row r="868" spans="1:5">
      <c r="A868" s="1">
        <v>27.1</v>
      </c>
      <c r="B868" s="1">
        <v>5.7</v>
      </c>
      <c r="C868" s="1">
        <f>$H$9+$H$8*B868</f>
        <v>24.793933020405298</v>
      </c>
      <c r="D868" s="1">
        <f t="shared" si="26"/>
        <v>2.3060669795947035</v>
      </c>
      <c r="E868" s="1">
        <f t="shared" si="27"/>
        <v>8.5094722494269498E-2</v>
      </c>
    </row>
    <row r="869" spans="1:5">
      <c r="A869" s="1">
        <v>40.239699999999999</v>
      </c>
      <c r="B869" s="1">
        <v>2</v>
      </c>
      <c r="C869" s="1">
        <f>$H$9+$H$8*B869</f>
        <v>41.521371353349444</v>
      </c>
      <c r="D869" s="1">
        <f t="shared" si="26"/>
        <v>1.281671353349445</v>
      </c>
      <c r="E869" s="1">
        <f t="shared" si="27"/>
        <v>3.1850917212341172E-2</v>
      </c>
    </row>
    <row r="870" spans="1:5">
      <c r="A870" s="1">
        <v>38</v>
      </c>
      <c r="B870" s="1">
        <v>2</v>
      </c>
      <c r="C870" s="1">
        <f>$H$9+$H$8*B870</f>
        <v>41.521371353349444</v>
      </c>
      <c r="D870" s="1">
        <f t="shared" si="26"/>
        <v>3.5213713533494442</v>
      </c>
      <c r="E870" s="1">
        <f t="shared" si="27"/>
        <v>9.2667667193406425E-2</v>
      </c>
    </row>
    <row r="871" spans="1:5">
      <c r="A871" s="1">
        <v>39.200000000000003</v>
      </c>
      <c r="B871" s="1">
        <v>2.4</v>
      </c>
      <c r="C871" s="1">
        <f>$H$9+$H$8*B871</f>
        <v>39.712999641679808</v>
      </c>
      <c r="D871" s="1">
        <f t="shared" si="26"/>
        <v>0.51299964167980505</v>
      </c>
      <c r="E871" s="1">
        <f t="shared" si="27"/>
        <v>1.3086725553056251E-2</v>
      </c>
    </row>
    <row r="872" spans="1:5">
      <c r="A872" s="1">
        <v>34.700000000000003</v>
      </c>
      <c r="B872" s="1">
        <v>2.4</v>
      </c>
      <c r="C872" s="1">
        <f>$H$9+$H$8*B872</f>
        <v>39.712999641679808</v>
      </c>
      <c r="D872" s="1">
        <f t="shared" si="26"/>
        <v>5.0129996416798051</v>
      </c>
      <c r="E872" s="1">
        <f t="shared" si="27"/>
        <v>0.14446684846339494</v>
      </c>
    </row>
    <row r="873" spans="1:5">
      <c r="A873" s="1">
        <v>28.8</v>
      </c>
      <c r="B873" s="1">
        <v>3.7</v>
      </c>
      <c r="C873" s="1">
        <f>$H$9+$H$8*B873</f>
        <v>33.835791578753486</v>
      </c>
      <c r="D873" s="1">
        <f t="shared" si="26"/>
        <v>5.0357915787534857</v>
      </c>
      <c r="E873" s="1">
        <f t="shared" si="27"/>
        <v>0.17485387426227381</v>
      </c>
    </row>
    <row r="874" spans="1:5">
      <c r="A874" s="1">
        <v>27.1</v>
      </c>
      <c r="B874" s="1">
        <v>5.7</v>
      </c>
      <c r="C874" s="1">
        <f>$H$9+$H$8*B874</f>
        <v>24.793933020405298</v>
      </c>
      <c r="D874" s="1">
        <f t="shared" si="26"/>
        <v>2.3060669795947035</v>
      </c>
      <c r="E874" s="1">
        <f t="shared" si="27"/>
        <v>8.5094722494269498E-2</v>
      </c>
    </row>
    <row r="875" spans="1:5">
      <c r="A875" s="1">
        <v>30.5</v>
      </c>
      <c r="B875" s="1">
        <v>3.7</v>
      </c>
      <c r="C875" s="1">
        <f>$H$9+$H$8*B875</f>
        <v>33.835791578753486</v>
      </c>
      <c r="D875" s="1">
        <f t="shared" si="26"/>
        <v>3.3357915787534864</v>
      </c>
      <c r="E875" s="1">
        <f t="shared" si="27"/>
        <v>0.10937021569683562</v>
      </c>
    </row>
    <row r="876" spans="1:5">
      <c r="A876" s="1">
        <v>40.239699999999999</v>
      </c>
      <c r="B876" s="1">
        <v>2</v>
      </c>
      <c r="C876" s="1">
        <f>$H$9+$H$8*B876</f>
        <v>41.521371353349444</v>
      </c>
      <c r="D876" s="1">
        <f t="shared" si="26"/>
        <v>1.281671353349445</v>
      </c>
      <c r="E876" s="1">
        <f t="shared" si="27"/>
        <v>3.1850917212341172E-2</v>
      </c>
    </row>
    <row r="877" spans="1:5">
      <c r="A877" s="1">
        <v>38</v>
      </c>
      <c r="B877" s="1">
        <v>2</v>
      </c>
      <c r="C877" s="1">
        <f>$H$9+$H$8*B877</f>
        <v>41.521371353349444</v>
      </c>
      <c r="D877" s="1">
        <f t="shared" si="26"/>
        <v>3.5213713533494442</v>
      </c>
      <c r="E877" s="1">
        <f t="shared" si="27"/>
        <v>9.2667667193406425E-2</v>
      </c>
    </row>
    <row r="878" spans="1:5">
      <c r="A878" s="1">
        <v>39.200000000000003</v>
      </c>
      <c r="B878" s="1">
        <v>2.4</v>
      </c>
      <c r="C878" s="1">
        <f>$H$9+$H$8*B878</f>
        <v>39.712999641679808</v>
      </c>
      <c r="D878" s="1">
        <f t="shared" si="26"/>
        <v>0.51299964167980505</v>
      </c>
      <c r="E878" s="1">
        <f t="shared" si="27"/>
        <v>1.3086725553056251E-2</v>
      </c>
    </row>
    <row r="879" spans="1:5">
      <c r="A879" s="1">
        <v>34.700000000000003</v>
      </c>
      <c r="B879" s="1">
        <v>2.4</v>
      </c>
      <c r="C879" s="1">
        <f>$H$9+$H$8*B879</f>
        <v>39.712999641679808</v>
      </c>
      <c r="D879" s="1">
        <f t="shared" si="26"/>
        <v>5.0129996416798051</v>
      </c>
      <c r="E879" s="1">
        <f t="shared" si="27"/>
        <v>0.14446684846339494</v>
      </c>
    </row>
    <row r="880" spans="1:5">
      <c r="A880" s="1">
        <v>28.2</v>
      </c>
      <c r="B880" s="1">
        <v>3.8</v>
      </c>
      <c r="C880" s="1">
        <f>$H$9+$H$8*B880</f>
        <v>33.383698650836081</v>
      </c>
      <c r="D880" s="1">
        <f t="shared" si="26"/>
        <v>5.1836986508360816</v>
      </c>
      <c r="E880" s="1">
        <f t="shared" si="27"/>
        <v>0.18381910109347807</v>
      </c>
    </row>
    <row r="881" spans="1:5">
      <c r="A881" s="1">
        <v>29.5</v>
      </c>
      <c r="B881" s="1">
        <v>3.8</v>
      </c>
      <c r="C881" s="1">
        <f>$H$9+$H$8*B881</f>
        <v>33.383698650836081</v>
      </c>
      <c r="D881" s="1">
        <f t="shared" si="26"/>
        <v>3.8836986508360809</v>
      </c>
      <c r="E881" s="1">
        <f t="shared" si="27"/>
        <v>0.13165080172325697</v>
      </c>
    </row>
    <row r="882" spans="1:5">
      <c r="A882" s="1">
        <v>29.9</v>
      </c>
      <c r="B882" s="1">
        <v>4.5999999999999996</v>
      </c>
      <c r="C882" s="1">
        <f>$H$9+$H$8*B882</f>
        <v>29.766955227496805</v>
      </c>
      <c r="D882" s="1">
        <f t="shared" si="26"/>
        <v>0.1330447725031938</v>
      </c>
      <c r="E882" s="1">
        <f t="shared" si="27"/>
        <v>4.4496579432506287E-3</v>
      </c>
    </row>
    <row r="883" spans="1:5">
      <c r="A883" s="1">
        <v>34.5</v>
      </c>
      <c r="B883" s="1">
        <v>2</v>
      </c>
      <c r="C883" s="1">
        <f>$H$9+$H$8*B883</f>
        <v>41.521371353349444</v>
      </c>
      <c r="D883" s="1">
        <f t="shared" si="26"/>
        <v>7.0213713533494442</v>
      </c>
      <c r="E883" s="1">
        <f t="shared" si="27"/>
        <v>0.20351801024201288</v>
      </c>
    </row>
    <row r="884" spans="1:5">
      <c r="A884" s="1">
        <v>35.299999999999997</v>
      </c>
      <c r="B884" s="1">
        <v>2</v>
      </c>
      <c r="C884" s="1">
        <f>$H$9+$H$8*B884</f>
        <v>41.521371353349444</v>
      </c>
      <c r="D884" s="1">
        <f t="shared" si="26"/>
        <v>6.221371353349447</v>
      </c>
      <c r="E884" s="1">
        <f t="shared" si="27"/>
        <v>0.17624281454247726</v>
      </c>
    </row>
    <row r="885" spans="1:5">
      <c r="A885" s="1">
        <v>32.700000000000003</v>
      </c>
      <c r="B885" s="1">
        <v>2.7</v>
      </c>
      <c r="C885" s="1">
        <f>$H$9+$H$8*B885</f>
        <v>38.356720857927577</v>
      </c>
      <c r="D885" s="1">
        <f t="shared" si="26"/>
        <v>5.6567208579275743</v>
      </c>
      <c r="E885" s="1">
        <f t="shared" si="27"/>
        <v>0.17298840544121022</v>
      </c>
    </row>
    <row r="886" spans="1:5">
      <c r="A886" s="1">
        <v>34.5</v>
      </c>
      <c r="B886" s="1">
        <v>3.5</v>
      </c>
      <c r="C886" s="1">
        <f>$H$9+$H$8*B886</f>
        <v>34.739977434588305</v>
      </c>
      <c r="D886" s="1">
        <f t="shared" si="26"/>
        <v>0.23997743458830456</v>
      </c>
      <c r="E886" s="1">
        <f t="shared" si="27"/>
        <v>6.9558676692262188E-3</v>
      </c>
    </row>
    <row r="887" spans="1:5">
      <c r="A887" s="1">
        <v>39.0959</v>
      </c>
      <c r="B887" s="1">
        <v>3.5</v>
      </c>
      <c r="C887" s="1">
        <f>$H$9+$H$8*B887</f>
        <v>34.739977434588305</v>
      </c>
      <c r="D887" s="1">
        <f t="shared" si="26"/>
        <v>4.3559225654116958</v>
      </c>
      <c r="E887" s="1">
        <f t="shared" si="27"/>
        <v>0.11141635223672293</v>
      </c>
    </row>
    <row r="888" spans="1:5">
      <c r="A888" s="1">
        <v>32.200000000000003</v>
      </c>
      <c r="B888" s="1">
        <v>3.5</v>
      </c>
      <c r="C888" s="1">
        <f>$H$9+$H$8*B888</f>
        <v>34.739977434588305</v>
      </c>
      <c r="D888" s="1">
        <f t="shared" si="26"/>
        <v>2.5399774345883017</v>
      </c>
      <c r="E888" s="1">
        <f t="shared" si="27"/>
        <v>7.8881286788456573E-2</v>
      </c>
    </row>
    <row r="889" spans="1:5">
      <c r="A889" s="1">
        <v>34.200000000000003</v>
      </c>
      <c r="B889" s="1">
        <v>3.5</v>
      </c>
      <c r="C889" s="1">
        <f>$H$9+$H$8*B889</f>
        <v>34.739977434588305</v>
      </c>
      <c r="D889" s="1">
        <f t="shared" si="26"/>
        <v>0.53997743458830172</v>
      </c>
      <c r="E889" s="1">
        <f t="shared" si="27"/>
        <v>1.5788813876850927E-2</v>
      </c>
    </row>
    <row r="890" spans="1:5">
      <c r="A890" s="1">
        <v>27</v>
      </c>
      <c r="B890" s="1">
        <v>5.4</v>
      </c>
      <c r="C890" s="1">
        <f>$H$9+$H$8*B890</f>
        <v>26.150211804157525</v>
      </c>
      <c r="D890" s="1">
        <f t="shared" si="26"/>
        <v>0.84978819584247489</v>
      </c>
      <c r="E890" s="1">
        <f t="shared" si="27"/>
        <v>3.1473636883054629E-2</v>
      </c>
    </row>
    <row r="891" spans="1:5">
      <c r="A891" s="1">
        <v>34.700000000000003</v>
      </c>
      <c r="B891" s="1">
        <v>2.2999999999999998</v>
      </c>
      <c r="C891" s="1">
        <f>$H$9+$H$8*B891</f>
        <v>40.165092569597221</v>
      </c>
      <c r="D891" s="1">
        <f t="shared" si="26"/>
        <v>5.4650925695972177</v>
      </c>
      <c r="E891" s="1">
        <f t="shared" si="27"/>
        <v>0.15749546310078436</v>
      </c>
    </row>
    <row r="892" spans="1:5">
      <c r="A892" s="1">
        <v>38.6</v>
      </c>
      <c r="B892" s="1">
        <v>2.5</v>
      </c>
      <c r="C892" s="1">
        <f>$H$9+$H$8*B892</f>
        <v>39.260906713762395</v>
      </c>
      <c r="D892" s="1">
        <f t="shared" si="26"/>
        <v>0.66090671376239385</v>
      </c>
      <c r="E892" s="1">
        <f t="shared" si="27"/>
        <v>1.7121935589699322E-2</v>
      </c>
    </row>
    <row r="893" spans="1:5">
      <c r="A893" s="1">
        <v>30.5</v>
      </c>
      <c r="B893" s="1">
        <v>3.7</v>
      </c>
      <c r="C893" s="1">
        <f>$H$9+$H$8*B893</f>
        <v>33.835791578753486</v>
      </c>
      <c r="D893" s="1">
        <f t="shared" si="26"/>
        <v>3.3357915787534864</v>
      </c>
      <c r="E893" s="1">
        <f t="shared" si="27"/>
        <v>0.10937021569683562</v>
      </c>
    </row>
    <row r="894" spans="1:5">
      <c r="A894" s="1">
        <v>38.6</v>
      </c>
      <c r="B894" s="1">
        <v>2.5</v>
      </c>
      <c r="C894" s="1">
        <f>$H$9+$H$8*B894</f>
        <v>39.260906713762395</v>
      </c>
      <c r="D894" s="1">
        <f t="shared" si="26"/>
        <v>0.66090671376239385</v>
      </c>
      <c r="E894" s="1">
        <f t="shared" si="27"/>
        <v>1.7121935589699322E-2</v>
      </c>
    </row>
    <row r="895" spans="1:5">
      <c r="A895" s="1">
        <v>39.200000000000003</v>
      </c>
      <c r="B895" s="1">
        <v>2.5</v>
      </c>
      <c r="C895" s="1">
        <f>$H$9+$H$8*B895</f>
        <v>39.260906713762395</v>
      </c>
      <c r="D895" s="1">
        <f t="shared" si="26"/>
        <v>6.0906713762392428E-2</v>
      </c>
      <c r="E895" s="1">
        <f t="shared" si="27"/>
        <v>1.5537426980202149E-3</v>
      </c>
    </row>
    <row r="896" spans="1:5">
      <c r="A896" s="1">
        <v>34.799999999999997</v>
      </c>
      <c r="B896" s="1">
        <v>3</v>
      </c>
      <c r="C896" s="1">
        <f>$H$9+$H$8*B896</f>
        <v>37.000442074175353</v>
      </c>
      <c r="D896" s="1">
        <f t="shared" si="26"/>
        <v>2.2004420741753563</v>
      </c>
      <c r="E896" s="1">
        <f t="shared" si="27"/>
        <v>6.3231094085498749E-2</v>
      </c>
    </row>
    <row r="897" spans="1:5">
      <c r="A897" s="1">
        <v>42.9</v>
      </c>
      <c r="B897" s="1">
        <v>2.5</v>
      </c>
      <c r="C897" s="1">
        <f>$H$9+$H$8*B897</f>
        <v>39.260906713762395</v>
      </c>
      <c r="D897" s="1">
        <f t="shared" si="26"/>
        <v>3.6390932862376033</v>
      </c>
      <c r="E897" s="1">
        <f t="shared" si="27"/>
        <v>8.4827349329547871E-2</v>
      </c>
    </row>
    <row r="898" spans="1:5">
      <c r="A898" s="1">
        <v>30.6</v>
      </c>
      <c r="B898" s="1">
        <v>3.5</v>
      </c>
      <c r="C898" s="1">
        <f>$H$9+$H$8*B898</f>
        <v>34.739977434588305</v>
      </c>
      <c r="D898" s="1">
        <f t="shared" si="26"/>
        <v>4.1399774345883031</v>
      </c>
      <c r="E898" s="1">
        <f t="shared" si="27"/>
        <v>0.13529338021530402</v>
      </c>
    </row>
    <row r="899" spans="1:5">
      <c r="A899" s="1">
        <v>28.7</v>
      </c>
      <c r="B899" s="1">
        <v>3.5</v>
      </c>
      <c r="C899" s="1">
        <f>$H$9+$H$8*B899</f>
        <v>34.739977434588305</v>
      </c>
      <c r="D899" s="1">
        <f t="shared" ref="D899:D962" si="28">ABS(A899-C899)</f>
        <v>6.0399774345883053</v>
      </c>
      <c r="E899" s="1">
        <f t="shared" ref="E899:E962" si="29">D899/A899</f>
        <v>0.21045217542119532</v>
      </c>
    </row>
    <row r="900" spans="1:5">
      <c r="A900" s="1">
        <v>39.200000000000003</v>
      </c>
      <c r="B900" s="1">
        <v>2.5</v>
      </c>
      <c r="C900" s="1">
        <f>$H$9+$H$8*B900</f>
        <v>39.260906713762395</v>
      </c>
      <c r="D900" s="1">
        <f t="shared" si="28"/>
        <v>6.0906713762392428E-2</v>
      </c>
      <c r="E900" s="1">
        <f t="shared" si="29"/>
        <v>1.5537426980202149E-3</v>
      </c>
    </row>
    <row r="901" spans="1:5">
      <c r="A901" s="1">
        <v>34.799999999999997</v>
      </c>
      <c r="B901" s="1">
        <v>3</v>
      </c>
      <c r="C901" s="1">
        <f>$H$9+$H$8*B901</f>
        <v>37.000442074175353</v>
      </c>
      <c r="D901" s="1">
        <f t="shared" si="28"/>
        <v>2.2004420741753563</v>
      </c>
      <c r="E901" s="1">
        <f t="shared" si="29"/>
        <v>6.3231094085498749E-2</v>
      </c>
    </row>
    <row r="902" spans="1:5">
      <c r="A902" s="1">
        <v>42.9</v>
      </c>
      <c r="B902" s="1">
        <v>2.5</v>
      </c>
      <c r="C902" s="1">
        <f>$H$9+$H$8*B902</f>
        <v>39.260906713762395</v>
      </c>
      <c r="D902" s="1">
        <f t="shared" si="28"/>
        <v>3.6390932862376033</v>
      </c>
      <c r="E902" s="1">
        <f t="shared" si="29"/>
        <v>8.4827349329547871E-2</v>
      </c>
    </row>
    <row r="903" spans="1:5">
      <c r="A903" s="1">
        <v>27.8</v>
      </c>
      <c r="B903" s="1">
        <v>4</v>
      </c>
      <c r="C903" s="1">
        <f>$H$9+$H$8*B903</f>
        <v>32.479512795001256</v>
      </c>
      <c r="D903" s="1">
        <f t="shared" si="28"/>
        <v>4.6795127950012549</v>
      </c>
      <c r="E903" s="1">
        <f t="shared" si="29"/>
        <v>0.1683277983813401</v>
      </c>
    </row>
    <row r="904" spans="1:5">
      <c r="A904" s="1">
        <v>29</v>
      </c>
      <c r="B904" s="1">
        <v>4.5999999999999996</v>
      </c>
      <c r="C904" s="1">
        <f>$H$9+$H$8*B904</f>
        <v>29.766955227496805</v>
      </c>
      <c r="D904" s="1">
        <f t="shared" si="28"/>
        <v>0.76695522749680478</v>
      </c>
      <c r="E904" s="1">
        <f t="shared" si="29"/>
        <v>2.6446731982648439E-2</v>
      </c>
    </row>
    <row r="905" spans="1:5">
      <c r="A905" s="1">
        <v>37.976399999999998</v>
      </c>
      <c r="B905" s="1">
        <v>2.4</v>
      </c>
      <c r="C905" s="1">
        <f>$H$9+$H$8*B905</f>
        <v>39.712999641679808</v>
      </c>
      <c r="D905" s="1">
        <f t="shared" si="28"/>
        <v>1.7365996416798097</v>
      </c>
      <c r="E905" s="1">
        <f t="shared" si="29"/>
        <v>4.5728390307659753E-2</v>
      </c>
    </row>
    <row r="906" spans="1:5">
      <c r="A906" s="1">
        <v>35.288699999999999</v>
      </c>
      <c r="B906" s="1">
        <v>3</v>
      </c>
      <c r="C906" s="1">
        <f>$H$9+$H$8*B906</f>
        <v>37.000442074175353</v>
      </c>
      <c r="D906" s="1">
        <f t="shared" si="28"/>
        <v>1.7117420741753548</v>
      </c>
      <c r="E906" s="1">
        <f t="shared" si="29"/>
        <v>4.8506804562802111E-2</v>
      </c>
    </row>
    <row r="907" spans="1:5">
      <c r="A907" s="1">
        <v>29.809899999999999</v>
      </c>
      <c r="B907" s="1">
        <v>3.8</v>
      </c>
      <c r="C907" s="1">
        <f>$H$9+$H$8*B907</f>
        <v>33.383698650836081</v>
      </c>
      <c r="D907" s="1">
        <f t="shared" si="28"/>
        <v>3.5737986508360819</v>
      </c>
      <c r="E907" s="1">
        <f t="shared" si="29"/>
        <v>0.11988630122328764</v>
      </c>
    </row>
    <row r="908" spans="1:5">
      <c r="A908" s="1">
        <v>24.947700000000001</v>
      </c>
      <c r="B908" s="1">
        <v>5.6</v>
      </c>
      <c r="C908" s="1">
        <f>$H$9+$H$8*B908</f>
        <v>25.246025948322711</v>
      </c>
      <c r="D908" s="1">
        <f t="shared" si="28"/>
        <v>0.29832594832270942</v>
      </c>
      <c r="E908" s="1">
        <f t="shared" si="29"/>
        <v>1.195805418225766E-2</v>
      </c>
    </row>
    <row r="909" spans="1:5">
      <c r="A909" s="1">
        <v>25.1952</v>
      </c>
      <c r="B909" s="1">
        <v>5.6</v>
      </c>
      <c r="C909" s="1">
        <f>$H$9+$H$8*B909</f>
        <v>25.246025948322711</v>
      </c>
      <c r="D909" s="1">
        <f t="shared" si="28"/>
        <v>5.0825948322710701E-2</v>
      </c>
      <c r="E909" s="1">
        <f t="shared" si="29"/>
        <v>2.017286956353222E-3</v>
      </c>
    </row>
    <row r="910" spans="1:5">
      <c r="A910" s="1">
        <v>32.407600000000002</v>
      </c>
      <c r="B910" s="1">
        <v>3.5</v>
      </c>
      <c r="C910" s="1">
        <f>$H$9+$H$8*B910</f>
        <v>34.739977434588305</v>
      </c>
      <c r="D910" s="1">
        <f t="shared" si="28"/>
        <v>2.3323774345883024</v>
      </c>
      <c r="E910" s="1">
        <f t="shared" si="29"/>
        <v>7.197007598798745E-2</v>
      </c>
    </row>
    <row r="911" spans="1:5">
      <c r="A911" s="1">
        <v>29.9</v>
      </c>
      <c r="B911" s="1">
        <v>4</v>
      </c>
      <c r="C911" s="1">
        <f>$H$9+$H$8*B911</f>
        <v>32.479512795001256</v>
      </c>
      <c r="D911" s="1">
        <f t="shared" si="28"/>
        <v>2.5795127950012571</v>
      </c>
      <c r="E911" s="1">
        <f t="shared" si="29"/>
        <v>8.6271330936496901E-2</v>
      </c>
    </row>
    <row r="912" spans="1:5">
      <c r="A912" s="1">
        <v>30.9375</v>
      </c>
      <c r="B912" s="1">
        <v>4</v>
      </c>
      <c r="C912" s="1">
        <f>$H$9+$H$8*B912</f>
        <v>32.479512795001256</v>
      </c>
      <c r="D912" s="1">
        <f t="shared" si="28"/>
        <v>1.5420127950012557</v>
      </c>
      <c r="E912" s="1">
        <f t="shared" si="29"/>
        <v>4.9842837818222407E-2</v>
      </c>
    </row>
    <row r="913" spans="1:5">
      <c r="A913" s="1">
        <v>38.029899999999998</v>
      </c>
      <c r="B913" s="1">
        <v>2.5</v>
      </c>
      <c r="C913" s="1">
        <f>$H$9+$H$8*B913</f>
        <v>39.260906713762395</v>
      </c>
      <c r="D913" s="1">
        <f t="shared" si="28"/>
        <v>1.2310067137623975</v>
      </c>
      <c r="E913" s="1">
        <f t="shared" si="29"/>
        <v>3.2369443878695385E-2</v>
      </c>
    </row>
    <row r="914" spans="1:5">
      <c r="A914" s="1">
        <v>28.0488</v>
      </c>
      <c r="B914" s="1">
        <v>4</v>
      </c>
      <c r="C914" s="1">
        <f>$H$9+$H$8*B914</f>
        <v>32.479512795001256</v>
      </c>
      <c r="D914" s="1">
        <f t="shared" si="28"/>
        <v>4.4307127950012557</v>
      </c>
      <c r="E914" s="1">
        <f t="shared" si="29"/>
        <v>0.15796443323783035</v>
      </c>
    </row>
    <row r="915" spans="1:5">
      <c r="A915" s="1">
        <v>28.654900000000001</v>
      </c>
      <c r="B915" s="1">
        <v>4</v>
      </c>
      <c r="C915" s="1">
        <f>$H$9+$H$8*B915</f>
        <v>32.479512795001256</v>
      </c>
      <c r="D915" s="1">
        <f t="shared" si="28"/>
        <v>3.8246127950012543</v>
      </c>
      <c r="E915" s="1">
        <f t="shared" si="29"/>
        <v>0.13347151080622352</v>
      </c>
    </row>
    <row r="916" spans="1:5">
      <c r="A916" s="1">
        <v>33</v>
      </c>
      <c r="B916" s="1">
        <v>3.6</v>
      </c>
      <c r="C916" s="1">
        <f>$H$9+$H$8*B916</f>
        <v>34.287884506670892</v>
      </c>
      <c r="D916" s="1">
        <f t="shared" si="28"/>
        <v>1.2878845066708919</v>
      </c>
      <c r="E916" s="1">
        <f t="shared" si="29"/>
        <v>3.9026803232451272E-2</v>
      </c>
    </row>
    <row r="917" spans="1:5">
      <c r="A917" s="1">
        <v>37</v>
      </c>
      <c r="B917" s="1">
        <v>2.4</v>
      </c>
      <c r="C917" s="1">
        <f>$H$9+$H$8*B917</f>
        <v>39.712999641679808</v>
      </c>
      <c r="D917" s="1">
        <f t="shared" si="28"/>
        <v>2.7129996416798079</v>
      </c>
      <c r="E917" s="1">
        <f t="shared" si="29"/>
        <v>7.3324314639994809E-2</v>
      </c>
    </row>
    <row r="918" spans="1:5">
      <c r="A918" s="1">
        <v>33</v>
      </c>
      <c r="B918" s="1">
        <v>3.6</v>
      </c>
      <c r="C918" s="1">
        <f>$H$9+$H$8*B918</f>
        <v>34.287884506670892</v>
      </c>
      <c r="D918" s="1">
        <f t="shared" si="28"/>
        <v>1.2878845066708919</v>
      </c>
      <c r="E918" s="1">
        <f t="shared" si="29"/>
        <v>3.9026803232451272E-2</v>
      </c>
    </row>
    <row r="919" spans="1:5">
      <c r="A919" s="1">
        <v>33.200000000000003</v>
      </c>
      <c r="B919" s="1">
        <v>3.6</v>
      </c>
      <c r="C919" s="1">
        <f>$H$9+$H$8*B919</f>
        <v>34.287884506670892</v>
      </c>
      <c r="D919" s="1">
        <f t="shared" si="28"/>
        <v>1.0878845066708891</v>
      </c>
      <c r="E919" s="1">
        <f t="shared" si="29"/>
        <v>3.2767605622617137E-2</v>
      </c>
    </row>
    <row r="920" spans="1:5">
      <c r="A920" s="1">
        <v>45.3</v>
      </c>
      <c r="B920" s="1">
        <v>2.4</v>
      </c>
      <c r="C920" s="1">
        <f>$H$9+$H$8*B920</f>
        <v>39.712999641679808</v>
      </c>
      <c r="D920" s="1">
        <f t="shared" si="28"/>
        <v>5.5870003583201893</v>
      </c>
      <c r="E920" s="1">
        <f t="shared" si="29"/>
        <v>0.12333334124327129</v>
      </c>
    </row>
    <row r="921" spans="1:5">
      <c r="A921" s="1">
        <v>35.810299999999998</v>
      </c>
      <c r="B921" s="1">
        <v>2.4</v>
      </c>
      <c r="C921" s="1">
        <f>$H$9+$H$8*B921</f>
        <v>39.712999641679808</v>
      </c>
      <c r="D921" s="1">
        <f t="shared" si="28"/>
        <v>3.9026996416798099</v>
      </c>
      <c r="E921" s="1">
        <f t="shared" si="29"/>
        <v>0.1089826011421242</v>
      </c>
    </row>
    <row r="922" spans="1:5">
      <c r="A922" s="1">
        <v>34.283099999999997</v>
      </c>
      <c r="B922" s="1">
        <v>2.4</v>
      </c>
      <c r="C922" s="1">
        <f>$H$9+$H$8*B922</f>
        <v>39.712999641679808</v>
      </c>
      <c r="D922" s="1">
        <f t="shared" si="28"/>
        <v>5.4298996416798104</v>
      </c>
      <c r="E922" s="1">
        <f t="shared" si="29"/>
        <v>0.15838414967374043</v>
      </c>
    </row>
    <row r="923" spans="1:5">
      <c r="A923" s="1">
        <v>33.762799999999999</v>
      </c>
      <c r="B923" s="1">
        <v>3.2</v>
      </c>
      <c r="C923" s="1">
        <f>$H$9+$H$8*B923</f>
        <v>36.096256218340535</v>
      </c>
      <c r="D923" s="1">
        <f t="shared" si="28"/>
        <v>2.3334562183405367</v>
      </c>
      <c r="E923" s="1">
        <f t="shared" si="29"/>
        <v>6.9113231673336828E-2</v>
      </c>
    </row>
    <row r="924" spans="1:5">
      <c r="A924" s="1">
        <v>31.7</v>
      </c>
      <c r="B924" s="1">
        <v>2.7</v>
      </c>
      <c r="C924" s="1">
        <f>$H$9+$H$8*B924</f>
        <v>38.356720857927577</v>
      </c>
      <c r="D924" s="1">
        <f t="shared" si="28"/>
        <v>6.6567208579275778</v>
      </c>
      <c r="E924" s="1">
        <f t="shared" si="29"/>
        <v>0.20999119425639048</v>
      </c>
    </row>
    <row r="925" spans="1:5">
      <c r="A925" s="1">
        <v>31.4</v>
      </c>
      <c r="B925" s="1">
        <v>4</v>
      </c>
      <c r="C925" s="1">
        <f>$H$9+$H$8*B925</f>
        <v>32.479512795001256</v>
      </c>
      <c r="D925" s="1">
        <f t="shared" si="28"/>
        <v>1.0795127950012571</v>
      </c>
      <c r="E925" s="1">
        <f t="shared" si="29"/>
        <v>3.4379388375836213E-2</v>
      </c>
    </row>
    <row r="926" spans="1:5">
      <c r="A926" s="1">
        <v>30.2</v>
      </c>
      <c r="B926" s="1">
        <v>4</v>
      </c>
      <c r="C926" s="1">
        <f>$H$9+$H$8*B926</f>
        <v>32.479512795001256</v>
      </c>
      <c r="D926" s="1">
        <f t="shared" si="28"/>
        <v>2.2795127950012564</v>
      </c>
      <c r="E926" s="1">
        <f t="shared" si="29"/>
        <v>7.5480556125869416E-2</v>
      </c>
    </row>
    <row r="927" spans="1:5">
      <c r="A927" s="1">
        <v>37.799999999999997</v>
      </c>
      <c r="B927" s="1">
        <v>2.7</v>
      </c>
      <c r="C927" s="1">
        <f>$H$9+$H$8*B927</f>
        <v>38.356720857927577</v>
      </c>
      <c r="D927" s="1">
        <f t="shared" si="28"/>
        <v>0.55672085792757997</v>
      </c>
      <c r="E927" s="1">
        <f t="shared" si="29"/>
        <v>1.4728065024539154E-2</v>
      </c>
    </row>
    <row r="928" spans="1:5">
      <c r="A928" s="1">
        <v>33.1</v>
      </c>
      <c r="B928" s="1">
        <v>3.5</v>
      </c>
      <c r="C928" s="1">
        <f>$H$9+$H$8*B928</f>
        <v>34.739977434588305</v>
      </c>
      <c r="D928" s="1">
        <f t="shared" si="28"/>
        <v>1.6399774345883031</v>
      </c>
      <c r="E928" s="1">
        <f t="shared" si="29"/>
        <v>4.954614606006958E-2</v>
      </c>
    </row>
    <row r="929" spans="1:5">
      <c r="A929" s="1">
        <v>39.700000000000003</v>
      </c>
      <c r="B929" s="1">
        <v>2.5</v>
      </c>
      <c r="C929" s="1">
        <f>$H$9+$H$8*B929</f>
        <v>39.260906713762395</v>
      </c>
      <c r="D929" s="1">
        <f t="shared" si="28"/>
        <v>0.43909328623760757</v>
      </c>
      <c r="E929" s="1">
        <f t="shared" si="29"/>
        <v>1.1060284288100946E-2</v>
      </c>
    </row>
    <row r="930" spans="1:5">
      <c r="A930" s="1">
        <v>37.349899999999998</v>
      </c>
      <c r="B930" s="1">
        <v>3.5</v>
      </c>
      <c r="C930" s="1">
        <f>$H$9+$H$8*B930</f>
        <v>34.739977434588305</v>
      </c>
      <c r="D930" s="1">
        <f t="shared" si="28"/>
        <v>2.6099225654116935</v>
      </c>
      <c r="E930" s="1">
        <f t="shared" si="29"/>
        <v>6.9877631945780144E-2</v>
      </c>
    </row>
    <row r="931" spans="1:5">
      <c r="A931" s="1">
        <v>26.548400000000001</v>
      </c>
      <c r="B931" s="1">
        <v>4.5999999999999996</v>
      </c>
      <c r="C931" s="1">
        <f>$H$9+$H$8*B931</f>
        <v>29.766955227496805</v>
      </c>
      <c r="D931" s="1">
        <f t="shared" si="28"/>
        <v>3.2185552274968039</v>
      </c>
      <c r="E931" s="1">
        <f t="shared" si="29"/>
        <v>0.12123349156622636</v>
      </c>
    </row>
    <row r="932" spans="1:5">
      <c r="A932" s="1">
        <v>25.617899999999999</v>
      </c>
      <c r="B932" s="1">
        <v>5.7</v>
      </c>
      <c r="C932" s="1">
        <f>$H$9+$H$8*B932</f>
        <v>24.793933020405298</v>
      </c>
      <c r="D932" s="1">
        <f t="shared" si="28"/>
        <v>0.82396697959470089</v>
      </c>
      <c r="E932" s="1">
        <f t="shared" si="29"/>
        <v>3.2163720663860071E-2</v>
      </c>
    </row>
    <row r="933" spans="1:5">
      <c r="A933" s="1">
        <v>40.6</v>
      </c>
      <c r="B933" s="1">
        <v>2.7</v>
      </c>
      <c r="C933" s="1">
        <f>$H$9+$H$8*B933</f>
        <v>38.356720857927577</v>
      </c>
      <c r="D933" s="1">
        <f t="shared" si="28"/>
        <v>2.2432791420724243</v>
      </c>
      <c r="E933" s="1">
        <f t="shared" si="29"/>
        <v>5.5253180839222274E-2</v>
      </c>
    </row>
    <row r="934" spans="1:5">
      <c r="A934" s="1">
        <v>36.6</v>
      </c>
      <c r="B934" s="1">
        <v>3.5</v>
      </c>
      <c r="C934" s="1">
        <f>$H$9+$H$8*B934</f>
        <v>34.739977434588305</v>
      </c>
      <c r="D934" s="1">
        <f t="shared" si="28"/>
        <v>1.8600225654116969</v>
      </c>
      <c r="E934" s="1">
        <f t="shared" si="29"/>
        <v>5.0820288672450732E-2</v>
      </c>
    </row>
    <row r="935" spans="1:5">
      <c r="A935" s="1">
        <v>34.1</v>
      </c>
      <c r="B935" s="1">
        <v>2</v>
      </c>
      <c r="C935" s="1">
        <f>$H$9+$H$8*B935</f>
        <v>41.521371353349444</v>
      </c>
      <c r="D935" s="1">
        <f t="shared" si="28"/>
        <v>7.4213713533494428</v>
      </c>
      <c r="E935" s="1">
        <f t="shared" si="29"/>
        <v>0.21763552355863466</v>
      </c>
    </row>
    <row r="936" spans="1:5">
      <c r="A936" s="1">
        <v>36.200000000000003</v>
      </c>
      <c r="B936" s="1">
        <v>2</v>
      </c>
      <c r="C936" s="1">
        <f>$H$9+$H$8*B936</f>
        <v>41.521371353349444</v>
      </c>
      <c r="D936" s="1">
        <f t="shared" si="28"/>
        <v>5.3213713533494413</v>
      </c>
      <c r="E936" s="1">
        <f t="shared" si="29"/>
        <v>0.14699920865606189</v>
      </c>
    </row>
    <row r="937" spans="1:5">
      <c r="A937" s="1">
        <v>36.4</v>
      </c>
      <c r="B937" s="1">
        <v>3.2</v>
      </c>
      <c r="C937" s="1">
        <f>$H$9+$H$8*B937</f>
        <v>36.096256218340535</v>
      </c>
      <c r="D937" s="1">
        <f t="shared" si="28"/>
        <v>0.30374378165946325</v>
      </c>
      <c r="E937" s="1">
        <f t="shared" si="29"/>
        <v>8.3446093862489905E-3</v>
      </c>
    </row>
    <row r="938" spans="1:5">
      <c r="A938" s="1">
        <v>29.7</v>
      </c>
      <c r="B938" s="1">
        <v>3.2</v>
      </c>
      <c r="C938" s="1">
        <f>$H$9+$H$8*B938</f>
        <v>36.096256218340535</v>
      </c>
      <c r="D938" s="1">
        <f t="shared" si="28"/>
        <v>6.396256218340536</v>
      </c>
      <c r="E938" s="1">
        <f t="shared" si="29"/>
        <v>0.21536216223368809</v>
      </c>
    </row>
    <row r="939" spans="1:5">
      <c r="A939" s="1">
        <v>28.7</v>
      </c>
      <c r="B939" s="1">
        <v>3.5</v>
      </c>
      <c r="C939" s="1">
        <f>$H$9+$H$8*B939</f>
        <v>34.739977434588305</v>
      </c>
      <c r="D939" s="1">
        <f t="shared" si="28"/>
        <v>6.0399774345883053</v>
      </c>
      <c r="E939" s="1">
        <f t="shared" si="29"/>
        <v>0.21045217542119532</v>
      </c>
    </row>
    <row r="940" spans="1:5">
      <c r="A940" s="1">
        <v>31.9</v>
      </c>
      <c r="B940" s="1">
        <v>2.2999999999999998</v>
      </c>
      <c r="C940" s="1">
        <f>$H$9+$H$8*B940</f>
        <v>40.165092569597221</v>
      </c>
      <c r="D940" s="1">
        <f t="shared" si="28"/>
        <v>8.2650925695972219</v>
      </c>
      <c r="E940" s="1">
        <f t="shared" si="29"/>
        <v>0.25909381095916056</v>
      </c>
    </row>
    <row r="941" spans="1:5">
      <c r="A941" s="1">
        <v>31.6</v>
      </c>
      <c r="B941" s="1">
        <v>3.7</v>
      </c>
      <c r="C941" s="1">
        <f>$H$9+$H$8*B941</f>
        <v>33.835791578753486</v>
      </c>
      <c r="D941" s="1">
        <f t="shared" si="28"/>
        <v>2.235791578753485</v>
      </c>
      <c r="E941" s="1">
        <f t="shared" si="29"/>
        <v>7.0752898061819142E-2</v>
      </c>
    </row>
    <row r="942" spans="1:5">
      <c r="A942" s="1">
        <v>30.7</v>
      </c>
      <c r="B942" s="1">
        <v>3.2</v>
      </c>
      <c r="C942" s="1">
        <f>$H$9+$H$8*B942</f>
        <v>36.096256218340535</v>
      </c>
      <c r="D942" s="1">
        <f t="shared" si="28"/>
        <v>5.396256218340536</v>
      </c>
      <c r="E942" s="1">
        <f t="shared" si="29"/>
        <v>0.17577381818698815</v>
      </c>
    </row>
    <row r="943" spans="1:5">
      <c r="A943" s="1">
        <v>33.200000000000003</v>
      </c>
      <c r="B943" s="1">
        <v>3</v>
      </c>
      <c r="C943" s="1">
        <f>$H$9+$H$8*B943</f>
        <v>37.000442074175353</v>
      </c>
      <c r="D943" s="1">
        <f t="shared" si="28"/>
        <v>3.8004420741753506</v>
      </c>
      <c r="E943" s="1">
        <f t="shared" si="29"/>
        <v>0.11447114681251055</v>
      </c>
    </row>
    <row r="944" spans="1:5">
      <c r="A944" s="1">
        <v>26.1066</v>
      </c>
      <c r="B944" s="1">
        <v>3.6</v>
      </c>
      <c r="C944" s="1">
        <f>$H$9+$H$8*B944</f>
        <v>34.287884506670892</v>
      </c>
      <c r="D944" s="1">
        <f t="shared" si="28"/>
        <v>8.1812845066708917</v>
      </c>
      <c r="E944" s="1">
        <f t="shared" si="29"/>
        <v>0.31337993100100708</v>
      </c>
    </row>
    <row r="945" spans="1:5">
      <c r="A945" s="1">
        <v>24.6</v>
      </c>
      <c r="B945" s="1">
        <v>4.2</v>
      </c>
      <c r="C945" s="1">
        <f>$H$9+$H$8*B945</f>
        <v>31.575326939166441</v>
      </c>
      <c r="D945" s="1">
        <f t="shared" si="28"/>
        <v>6.9753269391664396</v>
      </c>
      <c r="E945" s="1">
        <f t="shared" si="29"/>
        <v>0.28354987557587152</v>
      </c>
    </row>
    <row r="946" spans="1:5">
      <c r="A946" s="1">
        <v>26.6</v>
      </c>
      <c r="B946" s="1">
        <v>4.4000000000000004</v>
      </c>
      <c r="C946" s="1">
        <f>$H$9+$H$8*B946</f>
        <v>30.671141083331619</v>
      </c>
      <c r="D946" s="1">
        <f t="shared" si="28"/>
        <v>4.0711410833316179</v>
      </c>
      <c r="E946" s="1">
        <f t="shared" si="29"/>
        <v>0.15305041666660216</v>
      </c>
    </row>
    <row r="947" spans="1:5">
      <c r="A947" s="1">
        <v>33</v>
      </c>
      <c r="B947" s="1">
        <v>3</v>
      </c>
      <c r="C947" s="1">
        <f>$H$9+$H$8*B947</f>
        <v>37.000442074175353</v>
      </c>
      <c r="D947" s="1">
        <f t="shared" si="28"/>
        <v>4.0004420741753535</v>
      </c>
      <c r="E947" s="1">
        <f t="shared" si="29"/>
        <v>0.12122551739925314</v>
      </c>
    </row>
    <row r="948" spans="1:5">
      <c r="A948" s="1">
        <v>33.6</v>
      </c>
      <c r="B948" s="1">
        <v>3</v>
      </c>
      <c r="C948" s="1">
        <f>$H$9+$H$8*B948</f>
        <v>37.000442074175353</v>
      </c>
      <c r="D948" s="1">
        <f t="shared" si="28"/>
        <v>3.400442074175352</v>
      </c>
      <c r="E948" s="1">
        <f t="shared" si="29"/>
        <v>0.10120363315998071</v>
      </c>
    </row>
    <row r="949" spans="1:5">
      <c r="A949" s="1">
        <v>29.6</v>
      </c>
      <c r="B949" s="1">
        <v>3</v>
      </c>
      <c r="C949" s="1">
        <f>$H$9+$H$8*B949</f>
        <v>37.000442074175353</v>
      </c>
      <c r="D949" s="1">
        <f t="shared" si="28"/>
        <v>7.400442074175352</v>
      </c>
      <c r="E949" s="1">
        <f t="shared" si="29"/>
        <v>0.25001493493835647</v>
      </c>
    </row>
    <row r="950" spans="1:5">
      <c r="A950" s="1">
        <v>36.558999999999997</v>
      </c>
      <c r="B950" s="1">
        <v>3</v>
      </c>
      <c r="C950" s="1">
        <f>$H$9+$H$8*B950</f>
        <v>37.000442074175353</v>
      </c>
      <c r="D950" s="1">
        <f t="shared" si="28"/>
        <v>0.44144207417535597</v>
      </c>
      <c r="E950" s="1">
        <f t="shared" si="29"/>
        <v>1.2074785256034245E-2</v>
      </c>
    </row>
    <row r="951" spans="1:5">
      <c r="A951" s="1">
        <v>26.794599999999999</v>
      </c>
      <c r="B951" s="1">
        <v>4.8</v>
      </c>
      <c r="C951" s="1">
        <f>$H$9+$H$8*B951</f>
        <v>28.862769371661987</v>
      </c>
      <c r="D951" s="1">
        <f t="shared" si="28"/>
        <v>2.0681693716619876</v>
      </c>
      <c r="E951" s="1">
        <f t="shared" si="29"/>
        <v>7.7186051355944391E-2</v>
      </c>
    </row>
    <row r="952" spans="1:5">
      <c r="A952" s="1">
        <v>23.152100000000001</v>
      </c>
      <c r="B952" s="1">
        <v>4.4000000000000004</v>
      </c>
      <c r="C952" s="1">
        <f>$H$9+$H$8*B952</f>
        <v>30.671141083331619</v>
      </c>
      <c r="D952" s="1">
        <f t="shared" si="28"/>
        <v>7.5190410833316186</v>
      </c>
      <c r="E952" s="1">
        <f t="shared" si="29"/>
        <v>0.32476713055539752</v>
      </c>
    </row>
    <row r="953" spans="1:5">
      <c r="A953" s="1">
        <v>29.5</v>
      </c>
      <c r="B953" s="1">
        <v>3</v>
      </c>
      <c r="C953" s="1">
        <f>$H$9+$H$8*B953</f>
        <v>37.000442074175353</v>
      </c>
      <c r="D953" s="1">
        <f t="shared" si="28"/>
        <v>7.5004420741753535</v>
      </c>
      <c r="E953" s="1">
        <f t="shared" si="29"/>
        <v>0.25425227370085945</v>
      </c>
    </row>
    <row r="954" spans="1:5">
      <c r="A954" s="1">
        <v>24.9</v>
      </c>
      <c r="B954" s="1">
        <v>4.4000000000000004</v>
      </c>
      <c r="C954" s="1">
        <f>$H$9+$H$8*B954</f>
        <v>30.671141083331619</v>
      </c>
      <c r="D954" s="1">
        <f t="shared" si="28"/>
        <v>5.7711410833316208</v>
      </c>
      <c r="E954" s="1">
        <f t="shared" si="29"/>
        <v>0.23177273427034623</v>
      </c>
    </row>
    <row r="955" spans="1:5">
      <c r="A955" s="1">
        <v>23.152100000000001</v>
      </c>
      <c r="B955" s="1">
        <v>4.4000000000000004</v>
      </c>
      <c r="C955" s="1">
        <f>$H$9+$H$8*B955</f>
        <v>30.671141083331619</v>
      </c>
      <c r="D955" s="1">
        <f t="shared" si="28"/>
        <v>7.5190410833316186</v>
      </c>
      <c r="E955" s="1">
        <f t="shared" si="29"/>
        <v>0.32476713055539752</v>
      </c>
    </row>
    <row r="956" spans="1:5">
      <c r="A956" s="1">
        <v>30.9</v>
      </c>
      <c r="B956" s="1">
        <v>3.6</v>
      </c>
      <c r="C956" s="1">
        <f>$H$9+$H$8*B956</f>
        <v>34.287884506670892</v>
      </c>
      <c r="D956" s="1">
        <f t="shared" si="28"/>
        <v>3.3878845066708934</v>
      </c>
      <c r="E956" s="1">
        <f t="shared" si="29"/>
        <v>0.10964027529679267</v>
      </c>
    </row>
    <row r="957" spans="1:5">
      <c r="A957" s="1">
        <v>27.4</v>
      </c>
      <c r="B957" s="1">
        <v>6.2</v>
      </c>
      <c r="C957" s="1">
        <f>$H$9+$H$8*B957</f>
        <v>22.533468380818253</v>
      </c>
      <c r="D957" s="1">
        <f t="shared" si="28"/>
        <v>4.866531619181746</v>
      </c>
      <c r="E957" s="1">
        <f t="shared" si="29"/>
        <v>0.17761064303583016</v>
      </c>
    </row>
    <row r="958" spans="1:5">
      <c r="A958" s="1">
        <v>30.299299999999999</v>
      </c>
      <c r="B958" s="1">
        <v>2.8</v>
      </c>
      <c r="C958" s="1">
        <f>$H$9+$H$8*B958</f>
        <v>37.904627930010172</v>
      </c>
      <c r="D958" s="1">
        <f t="shared" si="28"/>
        <v>7.6053279300101728</v>
      </c>
      <c r="E958" s="1">
        <f t="shared" si="29"/>
        <v>0.25100672061764373</v>
      </c>
    </row>
    <row r="959" spans="1:5">
      <c r="A959" s="1">
        <v>31.3</v>
      </c>
      <c r="B959" s="1">
        <v>3</v>
      </c>
      <c r="C959" s="1">
        <f>$H$9+$H$8*B959</f>
        <v>37.000442074175353</v>
      </c>
      <c r="D959" s="1">
        <f t="shared" si="28"/>
        <v>5.7004420741753528</v>
      </c>
      <c r="E959" s="1">
        <f t="shared" si="29"/>
        <v>0.18212274997365344</v>
      </c>
    </row>
    <row r="960" spans="1:5">
      <c r="A960" s="1">
        <v>40.299999999999997</v>
      </c>
      <c r="B960" s="1">
        <v>2.4</v>
      </c>
      <c r="C960" s="1">
        <f>$H$9+$H$8*B960</f>
        <v>39.712999641679808</v>
      </c>
      <c r="D960" s="1">
        <f t="shared" si="28"/>
        <v>0.58700035832018926</v>
      </c>
      <c r="E960" s="1">
        <f t="shared" si="29"/>
        <v>1.4565765715141173E-2</v>
      </c>
    </row>
    <row r="961" spans="1:5">
      <c r="A961" s="1">
        <v>33.1</v>
      </c>
      <c r="B961" s="1">
        <v>3</v>
      </c>
      <c r="C961" s="1">
        <f>$H$9+$H$8*B961</f>
        <v>37.000442074175353</v>
      </c>
      <c r="D961" s="1">
        <f t="shared" si="28"/>
        <v>3.900442074175352</v>
      </c>
      <c r="E961" s="1">
        <f t="shared" si="29"/>
        <v>0.11783812912916471</v>
      </c>
    </row>
    <row r="962" spans="1:5">
      <c r="A962" s="1">
        <v>29</v>
      </c>
      <c r="B962" s="1">
        <v>5.3</v>
      </c>
      <c r="C962" s="1">
        <f>$H$9+$H$8*B962</f>
        <v>26.602304732074938</v>
      </c>
      <c r="D962" s="1">
        <f t="shared" si="28"/>
        <v>2.3976952679250623</v>
      </c>
      <c r="E962" s="1">
        <f t="shared" si="29"/>
        <v>8.2679147169829728E-2</v>
      </c>
    </row>
    <row r="963" spans="1:5">
      <c r="A963" s="1">
        <v>30.299900000000001</v>
      </c>
      <c r="B963" s="1">
        <v>6</v>
      </c>
      <c r="C963" s="1">
        <f>$H$9+$H$8*B963</f>
        <v>23.437654236653074</v>
      </c>
      <c r="D963" s="1">
        <f t="shared" ref="D963:D1026" si="30">ABS(A963-C963)</f>
        <v>6.8622457633469267</v>
      </c>
      <c r="E963" s="1">
        <f t="shared" ref="E963:E1026" si="31">D963/A963</f>
        <v>0.22647750531674779</v>
      </c>
    </row>
    <row r="964" spans="1:5">
      <c r="A964" s="1">
        <v>31.6</v>
      </c>
      <c r="B964" s="1">
        <v>3.6</v>
      </c>
      <c r="C964" s="1">
        <f>$H$9+$H$8*B964</f>
        <v>34.287884506670892</v>
      </c>
      <c r="D964" s="1">
        <f t="shared" si="30"/>
        <v>2.6878845066708905</v>
      </c>
      <c r="E964" s="1">
        <f t="shared" si="31"/>
        <v>8.50596362870535E-2</v>
      </c>
    </row>
    <row r="965" spans="1:5">
      <c r="A965" s="1">
        <v>31.9</v>
      </c>
      <c r="B965" s="1">
        <v>3.5</v>
      </c>
      <c r="C965" s="1">
        <f>$H$9+$H$8*B965</f>
        <v>34.739977434588305</v>
      </c>
      <c r="D965" s="1">
        <f t="shared" si="30"/>
        <v>2.839977434588306</v>
      </c>
      <c r="E965" s="1">
        <f t="shared" si="31"/>
        <v>8.9027505786467273E-2</v>
      </c>
    </row>
    <row r="966" spans="1:5">
      <c r="A966" s="1">
        <v>28.5</v>
      </c>
      <c r="B966" s="1">
        <v>3.7</v>
      </c>
      <c r="C966" s="1">
        <f>$H$9+$H$8*B966</f>
        <v>33.835791578753486</v>
      </c>
      <c r="D966" s="1">
        <f t="shared" si="30"/>
        <v>5.3357915787534864</v>
      </c>
      <c r="E966" s="1">
        <f t="shared" si="31"/>
        <v>0.18722075714924513</v>
      </c>
    </row>
    <row r="967" spans="1:5">
      <c r="A967" s="1">
        <v>28.4</v>
      </c>
      <c r="B967" s="1">
        <v>4</v>
      </c>
      <c r="C967" s="1">
        <f>$H$9+$H$8*B967</f>
        <v>32.479512795001256</v>
      </c>
      <c r="D967" s="1">
        <f t="shared" si="30"/>
        <v>4.0795127950012571</v>
      </c>
      <c r="E967" s="1">
        <f t="shared" si="31"/>
        <v>0.14364481672539639</v>
      </c>
    </row>
    <row r="968" spans="1:5">
      <c r="A968" s="1">
        <v>31.4</v>
      </c>
      <c r="B968" s="1">
        <v>3.5</v>
      </c>
      <c r="C968" s="1">
        <f>$H$9+$H$8*B968</f>
        <v>34.739977434588305</v>
      </c>
      <c r="D968" s="1">
        <f t="shared" si="30"/>
        <v>3.339977434588306</v>
      </c>
      <c r="E968" s="1">
        <f t="shared" si="31"/>
        <v>0.10636870810790784</v>
      </c>
    </row>
    <row r="969" spans="1:5">
      <c r="A969" s="1">
        <v>36.030700000000003</v>
      </c>
      <c r="B969" s="1">
        <v>2.5</v>
      </c>
      <c r="C969" s="1">
        <f>$H$9+$H$8*B969</f>
        <v>39.260906713762395</v>
      </c>
      <c r="D969" s="1">
        <f t="shared" si="30"/>
        <v>3.2302067137623922</v>
      </c>
      <c r="E969" s="1">
        <f t="shared" si="31"/>
        <v>8.9651511454464997E-2</v>
      </c>
    </row>
    <row r="970" spans="1:5">
      <c r="A970" s="1">
        <v>31.3917</v>
      </c>
      <c r="B970" s="1">
        <v>3</v>
      </c>
      <c r="C970" s="1">
        <f>$H$9+$H$8*B970</f>
        <v>37.000442074175353</v>
      </c>
      <c r="D970" s="1">
        <f t="shared" si="30"/>
        <v>5.6087420741753533</v>
      </c>
      <c r="E970" s="1">
        <f t="shared" si="31"/>
        <v>0.17866958699832611</v>
      </c>
    </row>
    <row r="971" spans="1:5">
      <c r="A971" s="1">
        <v>37.9</v>
      </c>
      <c r="B971" s="1">
        <v>2.5</v>
      </c>
      <c r="C971" s="1">
        <f>$H$9+$H$8*B971</f>
        <v>39.260906713762395</v>
      </c>
      <c r="D971" s="1">
        <f t="shared" si="30"/>
        <v>1.3609067137623967</v>
      </c>
      <c r="E971" s="1">
        <f t="shared" si="31"/>
        <v>3.5907828859166144E-2</v>
      </c>
    </row>
    <row r="972" spans="1:5">
      <c r="A972" s="1">
        <v>23.898299999999999</v>
      </c>
      <c r="B972" s="1">
        <v>5.4</v>
      </c>
      <c r="C972" s="1">
        <f>$H$9+$H$8*B972</f>
        <v>26.150211804157525</v>
      </c>
      <c r="D972" s="1">
        <f t="shared" si="30"/>
        <v>2.2519118041575261</v>
      </c>
      <c r="E972" s="1">
        <f t="shared" si="31"/>
        <v>9.4228953697858261E-2</v>
      </c>
    </row>
    <row r="973" spans="1:5">
      <c r="A973" s="1">
        <v>25.753499999999999</v>
      </c>
      <c r="B973" s="1">
        <v>4</v>
      </c>
      <c r="C973" s="1">
        <f>$H$9+$H$8*B973</f>
        <v>32.479512795001256</v>
      </c>
      <c r="D973" s="1">
        <f t="shared" si="30"/>
        <v>6.7260127950012567</v>
      </c>
      <c r="E973" s="1">
        <f t="shared" si="31"/>
        <v>0.26116888170544805</v>
      </c>
    </row>
    <row r="974" spans="1:5">
      <c r="A974" s="1">
        <v>26.662199999999999</v>
      </c>
      <c r="B974" s="1">
        <v>4.5999999999999996</v>
      </c>
      <c r="C974" s="1">
        <f>$H$9+$H$8*B974</f>
        <v>29.766955227496805</v>
      </c>
      <c r="D974" s="1">
        <f t="shared" si="30"/>
        <v>3.1047552274968062</v>
      </c>
      <c r="E974" s="1">
        <f t="shared" si="31"/>
        <v>0.11644782604199228</v>
      </c>
    </row>
    <row r="975" spans="1:5">
      <c r="A975" s="1">
        <v>30.380500000000001</v>
      </c>
      <c r="B975" s="1">
        <v>3.5</v>
      </c>
      <c r="C975" s="1">
        <f>$H$9+$H$8*B975</f>
        <v>34.739977434588305</v>
      </c>
      <c r="D975" s="1">
        <f t="shared" si="30"/>
        <v>4.3594774345883032</v>
      </c>
      <c r="E975" s="1">
        <f t="shared" si="31"/>
        <v>0.14349590805247783</v>
      </c>
    </row>
    <row r="976" spans="1:5">
      <c r="A976" s="1">
        <v>30.2</v>
      </c>
      <c r="B976" s="1">
        <v>3.5</v>
      </c>
      <c r="C976" s="1">
        <f>$H$9+$H$8*B976</f>
        <v>34.739977434588305</v>
      </c>
      <c r="D976" s="1">
        <f t="shared" si="30"/>
        <v>4.5399774345883053</v>
      </c>
      <c r="E976" s="1">
        <f t="shared" si="31"/>
        <v>0.15033037862875184</v>
      </c>
    </row>
    <row r="977" spans="1:5">
      <c r="A977" s="1">
        <v>31.6</v>
      </c>
      <c r="B977" s="1">
        <v>3.6</v>
      </c>
      <c r="C977" s="1">
        <f>$H$9+$H$8*B977</f>
        <v>34.287884506670892</v>
      </c>
      <c r="D977" s="1">
        <f t="shared" si="30"/>
        <v>2.6878845066708905</v>
      </c>
      <c r="E977" s="1">
        <f t="shared" si="31"/>
        <v>8.50596362870535E-2</v>
      </c>
    </row>
    <row r="978" spans="1:5">
      <c r="A978" s="1">
        <v>29</v>
      </c>
      <c r="B978" s="1">
        <v>5.3</v>
      </c>
      <c r="C978" s="1">
        <f>$H$9+$H$8*B978</f>
        <v>26.602304732074938</v>
      </c>
      <c r="D978" s="1">
        <f t="shared" si="30"/>
        <v>2.3976952679250623</v>
      </c>
      <c r="E978" s="1">
        <f t="shared" si="31"/>
        <v>8.2679147169829728E-2</v>
      </c>
    </row>
    <row r="979" spans="1:5">
      <c r="A979" s="1">
        <v>30.299900000000001</v>
      </c>
      <c r="B979" s="1">
        <v>6</v>
      </c>
      <c r="C979" s="1">
        <f>$H$9+$H$8*B979</f>
        <v>23.437654236653074</v>
      </c>
      <c r="D979" s="1">
        <f t="shared" si="30"/>
        <v>6.8622457633469267</v>
      </c>
      <c r="E979" s="1">
        <f t="shared" si="31"/>
        <v>0.22647750531674779</v>
      </c>
    </row>
    <row r="980" spans="1:5">
      <c r="A980" s="1">
        <v>27.4</v>
      </c>
      <c r="B980" s="1">
        <v>6.2</v>
      </c>
      <c r="C980" s="1">
        <f>$H$9+$H$8*B980</f>
        <v>22.533468380818253</v>
      </c>
      <c r="D980" s="1">
        <f t="shared" si="30"/>
        <v>4.866531619181746</v>
      </c>
      <c r="E980" s="1">
        <f t="shared" si="31"/>
        <v>0.17761064303583016</v>
      </c>
    </row>
    <row r="981" spans="1:5">
      <c r="A981" s="1">
        <v>40.299999999999997</v>
      </c>
      <c r="B981" s="1">
        <v>2.4</v>
      </c>
      <c r="C981" s="1">
        <f>$H$9+$H$8*B981</f>
        <v>39.712999641679808</v>
      </c>
      <c r="D981" s="1">
        <f t="shared" si="30"/>
        <v>0.58700035832018926</v>
      </c>
      <c r="E981" s="1">
        <f t="shared" si="31"/>
        <v>1.4565765715141173E-2</v>
      </c>
    </row>
    <row r="982" spans="1:5">
      <c r="A982" s="1">
        <v>33.1</v>
      </c>
      <c r="B982" s="1">
        <v>3</v>
      </c>
      <c r="C982" s="1">
        <f>$H$9+$H$8*B982</f>
        <v>37.000442074175353</v>
      </c>
      <c r="D982" s="1">
        <f t="shared" si="30"/>
        <v>3.900442074175352</v>
      </c>
      <c r="E982" s="1">
        <f t="shared" si="31"/>
        <v>0.11783812912916471</v>
      </c>
    </row>
    <row r="983" spans="1:5">
      <c r="A983" s="1">
        <v>34.6</v>
      </c>
      <c r="B983" s="1">
        <v>3.5</v>
      </c>
      <c r="C983" s="1">
        <f>$H$9+$H$8*B983</f>
        <v>34.739977434588305</v>
      </c>
      <c r="D983" s="1">
        <f t="shared" si="30"/>
        <v>0.13997743458830314</v>
      </c>
      <c r="E983" s="1">
        <f t="shared" si="31"/>
        <v>4.0455905950376632E-3</v>
      </c>
    </row>
    <row r="984" spans="1:5">
      <c r="A984" s="1">
        <v>37.709800000000001</v>
      </c>
      <c r="B984" s="1">
        <v>2.4</v>
      </c>
      <c r="C984" s="1">
        <f>$H$9+$H$8*B984</f>
        <v>39.712999641679808</v>
      </c>
      <c r="D984" s="1">
        <f t="shared" si="30"/>
        <v>2.0031996416798066</v>
      </c>
      <c r="E984" s="1">
        <f t="shared" si="31"/>
        <v>5.3121460248524426E-2</v>
      </c>
    </row>
    <row r="985" spans="1:5">
      <c r="A985" s="1">
        <v>31.3</v>
      </c>
      <c r="B985" s="1">
        <v>2.4</v>
      </c>
      <c r="C985" s="1">
        <f>$H$9+$H$8*B985</f>
        <v>39.712999641679808</v>
      </c>
      <c r="D985" s="1">
        <f t="shared" si="30"/>
        <v>8.4129996416798072</v>
      </c>
      <c r="E985" s="1">
        <f t="shared" si="31"/>
        <v>0.26878593104408327</v>
      </c>
    </row>
    <row r="986" spans="1:5">
      <c r="A986" s="1">
        <v>33.5</v>
      </c>
      <c r="B986" s="1">
        <v>2.4</v>
      </c>
      <c r="C986" s="1">
        <f>$H$9+$H$8*B986</f>
        <v>39.712999641679808</v>
      </c>
      <c r="D986" s="1">
        <f t="shared" si="30"/>
        <v>6.2129996416798079</v>
      </c>
      <c r="E986" s="1">
        <f t="shared" si="31"/>
        <v>0.18546267587103904</v>
      </c>
    </row>
    <row r="987" spans="1:5">
      <c r="A987" s="1">
        <v>30.5</v>
      </c>
      <c r="B987" s="1">
        <v>3.5</v>
      </c>
      <c r="C987" s="1">
        <f>$H$9+$H$8*B987</f>
        <v>34.739977434588305</v>
      </c>
      <c r="D987" s="1">
        <f t="shared" si="30"/>
        <v>4.2399774345883046</v>
      </c>
      <c r="E987" s="1">
        <f t="shared" si="31"/>
        <v>0.13901565359305917</v>
      </c>
    </row>
    <row r="988" spans="1:5">
      <c r="A988" s="1">
        <v>25.2</v>
      </c>
      <c r="B988" s="1">
        <v>3.7</v>
      </c>
      <c r="C988" s="1">
        <f>$H$9+$H$8*B988</f>
        <v>33.835791578753486</v>
      </c>
      <c r="D988" s="1">
        <f t="shared" si="30"/>
        <v>8.6357915787534871</v>
      </c>
      <c r="E988" s="1">
        <f t="shared" si="31"/>
        <v>0.34269014201402725</v>
      </c>
    </row>
    <row r="989" spans="1:5">
      <c r="A989" s="1">
        <v>25.1</v>
      </c>
      <c r="B989" s="1">
        <v>3.7</v>
      </c>
      <c r="C989" s="1">
        <f>$H$9+$H$8*B989</f>
        <v>33.835791578753486</v>
      </c>
      <c r="D989" s="1">
        <f t="shared" si="30"/>
        <v>8.735791578753485</v>
      </c>
      <c r="E989" s="1">
        <f t="shared" si="31"/>
        <v>0.3480395051296209</v>
      </c>
    </row>
    <row r="990" spans="1:5">
      <c r="A990" s="1">
        <v>22.299900000000001</v>
      </c>
      <c r="B990" s="1">
        <v>5.3</v>
      </c>
      <c r="C990" s="1">
        <f>$H$9+$H$8*B990</f>
        <v>26.602304732074938</v>
      </c>
      <c r="D990" s="1">
        <f t="shared" si="30"/>
        <v>4.3024047320749368</v>
      </c>
      <c r="E990" s="1">
        <f t="shared" si="31"/>
        <v>0.19293381280072722</v>
      </c>
    </row>
    <row r="991" spans="1:5">
      <c r="A991" s="1">
        <v>37.6</v>
      </c>
      <c r="B991" s="1">
        <v>2.4</v>
      </c>
      <c r="C991" s="1">
        <f>$H$9+$H$8*B991</f>
        <v>39.712999641679808</v>
      </c>
      <c r="D991" s="1">
        <f t="shared" si="30"/>
        <v>2.1129996416798065</v>
      </c>
      <c r="E991" s="1">
        <f t="shared" si="31"/>
        <v>5.6196798980845918E-2</v>
      </c>
    </row>
    <row r="992" spans="1:5">
      <c r="A992" s="1">
        <v>36</v>
      </c>
      <c r="B992" s="1">
        <v>3.5</v>
      </c>
      <c r="C992" s="1">
        <f>$H$9+$H$8*B992</f>
        <v>34.739977434588305</v>
      </c>
      <c r="D992" s="1">
        <f t="shared" si="30"/>
        <v>1.2600225654116954</v>
      </c>
      <c r="E992" s="1">
        <f t="shared" si="31"/>
        <v>3.5000626816991537E-2</v>
      </c>
    </row>
    <row r="993" spans="1:5">
      <c r="A993" s="1">
        <v>39.204099999999997</v>
      </c>
      <c r="B993" s="1">
        <v>2.4</v>
      </c>
      <c r="C993" s="1">
        <f>$H$9+$H$8*B993</f>
        <v>39.712999641679808</v>
      </c>
      <c r="D993" s="1">
        <f t="shared" si="30"/>
        <v>0.50889964167981105</v>
      </c>
      <c r="E993" s="1">
        <f t="shared" si="31"/>
        <v>1.2980776033114167E-2</v>
      </c>
    </row>
    <row r="994" spans="1:5">
      <c r="A994" s="1">
        <v>38.6</v>
      </c>
      <c r="B994" s="1">
        <v>2.4</v>
      </c>
      <c r="C994" s="1">
        <f>$H$9+$H$8*B994</f>
        <v>39.712999641679808</v>
      </c>
      <c r="D994" s="1">
        <f t="shared" si="30"/>
        <v>1.1129996416798065</v>
      </c>
      <c r="E994" s="1">
        <f t="shared" si="31"/>
        <v>2.8834187608285142E-2</v>
      </c>
    </row>
    <row r="995" spans="1:5">
      <c r="A995" s="1">
        <v>31.1</v>
      </c>
      <c r="B995" s="1">
        <v>3.8</v>
      </c>
      <c r="C995" s="1">
        <f>$H$9+$H$8*B995</f>
        <v>33.383698650836081</v>
      </c>
      <c r="D995" s="1">
        <f t="shared" si="30"/>
        <v>2.2836986508360795</v>
      </c>
      <c r="E995" s="1">
        <f t="shared" si="31"/>
        <v>7.3430824785726032E-2</v>
      </c>
    </row>
    <row r="996" spans="1:5">
      <c r="A996" s="1">
        <v>29.773399999999999</v>
      </c>
      <c r="B996" s="1">
        <v>3.5</v>
      </c>
      <c r="C996" s="1">
        <f>$H$9+$H$8*B996</f>
        <v>34.739977434588305</v>
      </c>
      <c r="D996" s="1">
        <f t="shared" si="30"/>
        <v>4.9665774345883058</v>
      </c>
      <c r="E996" s="1">
        <f t="shared" si="31"/>
        <v>0.16681257211431366</v>
      </c>
    </row>
    <row r="997" spans="1:5">
      <c r="A997" s="1">
        <v>27.251100000000001</v>
      </c>
      <c r="B997" s="1">
        <v>5</v>
      </c>
      <c r="C997" s="1">
        <f>$H$9+$H$8*B997</f>
        <v>27.958583515827165</v>
      </c>
      <c r="D997" s="1">
        <f t="shared" si="30"/>
        <v>0.70748351582716396</v>
      </c>
      <c r="E997" s="1">
        <f t="shared" si="31"/>
        <v>2.5961649835315417E-2</v>
      </c>
    </row>
    <row r="998" spans="1:5">
      <c r="A998" s="1">
        <v>23.6</v>
      </c>
      <c r="B998" s="1">
        <v>5.6</v>
      </c>
      <c r="C998" s="1">
        <f>$H$9+$H$8*B998</f>
        <v>25.246025948322711</v>
      </c>
      <c r="D998" s="1">
        <f t="shared" si="30"/>
        <v>1.6460259483227091</v>
      </c>
      <c r="E998" s="1">
        <f t="shared" si="31"/>
        <v>6.9746862217063943E-2</v>
      </c>
    </row>
    <row r="999" spans="1:5">
      <c r="A999" s="1">
        <v>26.6</v>
      </c>
      <c r="B999" s="1">
        <v>3.7</v>
      </c>
      <c r="C999" s="1">
        <f>$H$9+$H$8*B999</f>
        <v>33.835791578753486</v>
      </c>
      <c r="D999" s="1">
        <f t="shared" si="30"/>
        <v>7.235791578753485</v>
      </c>
      <c r="E999" s="1">
        <f t="shared" si="31"/>
        <v>0.27202223980276258</v>
      </c>
    </row>
    <row r="1000" spans="1:5">
      <c r="A1000" s="1">
        <v>26</v>
      </c>
      <c r="B1000" s="1">
        <v>5.7</v>
      </c>
      <c r="C1000" s="1">
        <f>$H$9+$H$8*B1000</f>
        <v>24.793933020405298</v>
      </c>
      <c r="D1000" s="1">
        <f t="shared" si="30"/>
        <v>1.2060669795947021</v>
      </c>
      <c r="E1000" s="1">
        <f t="shared" si="31"/>
        <v>4.6387191522873156E-2</v>
      </c>
    </row>
    <row r="1001" spans="1:5">
      <c r="A1001" s="1">
        <v>38.6</v>
      </c>
      <c r="B1001" s="1">
        <v>2.4</v>
      </c>
      <c r="C1001" s="1">
        <f>$H$9+$H$8*B1001</f>
        <v>39.712999641679808</v>
      </c>
      <c r="D1001" s="1">
        <f t="shared" si="30"/>
        <v>1.1129996416798065</v>
      </c>
      <c r="E1001" s="1">
        <f t="shared" si="31"/>
        <v>2.8834187608285142E-2</v>
      </c>
    </row>
    <row r="1002" spans="1:5">
      <c r="A1002" s="1">
        <v>33.6</v>
      </c>
      <c r="B1002" s="1">
        <v>2.4</v>
      </c>
      <c r="C1002" s="1">
        <f>$H$9+$H$8*B1002</f>
        <v>39.712999641679808</v>
      </c>
      <c r="D1002" s="1">
        <f t="shared" si="30"/>
        <v>6.1129996416798065</v>
      </c>
      <c r="E1002" s="1">
        <f t="shared" si="31"/>
        <v>0.18193451314523232</v>
      </c>
    </row>
    <row r="1003" spans="1:5">
      <c r="A1003" s="1">
        <v>27.5</v>
      </c>
      <c r="B1003" s="1">
        <v>3.7</v>
      </c>
      <c r="C1003" s="1">
        <f>$H$9+$H$8*B1003</f>
        <v>33.835791578753486</v>
      </c>
      <c r="D1003" s="1">
        <f t="shared" si="30"/>
        <v>6.3357915787534864</v>
      </c>
      <c r="E1003" s="1">
        <f t="shared" si="31"/>
        <v>0.23039242104558133</v>
      </c>
    </row>
    <row r="1004" spans="1:5">
      <c r="A1004" s="1">
        <v>26</v>
      </c>
      <c r="B1004" s="1">
        <v>5.7</v>
      </c>
      <c r="C1004" s="1">
        <f>$H$9+$H$8*B1004</f>
        <v>24.793933020405298</v>
      </c>
      <c r="D1004" s="1">
        <f t="shared" si="30"/>
        <v>1.2060669795947021</v>
      </c>
      <c r="E1004" s="1">
        <f t="shared" si="31"/>
        <v>4.6387191522873156E-2</v>
      </c>
    </row>
    <row r="1005" spans="1:5">
      <c r="A1005" s="1">
        <v>20.9</v>
      </c>
      <c r="B1005" s="1">
        <v>6.1</v>
      </c>
      <c r="C1005" s="1">
        <f>$H$9+$H$8*B1005</f>
        <v>22.985561308735665</v>
      </c>
      <c r="D1005" s="1">
        <f t="shared" si="30"/>
        <v>2.0855613087356666</v>
      </c>
      <c r="E1005" s="1">
        <f t="shared" si="31"/>
        <v>9.9787622427543868E-2</v>
      </c>
    </row>
    <row r="1006" spans="1:5">
      <c r="A1006" s="1">
        <v>28.5</v>
      </c>
      <c r="B1006" s="1">
        <v>3.7</v>
      </c>
      <c r="C1006" s="1">
        <f>$H$9+$H$8*B1006</f>
        <v>33.835791578753486</v>
      </c>
      <c r="D1006" s="1">
        <f t="shared" si="30"/>
        <v>5.3357915787534864</v>
      </c>
      <c r="E1006" s="1">
        <f t="shared" si="31"/>
        <v>0.18722075714924513</v>
      </c>
    </row>
    <row r="1007" spans="1:5">
      <c r="A1007" s="1">
        <v>38.6</v>
      </c>
      <c r="B1007" s="1">
        <v>2.4</v>
      </c>
      <c r="C1007" s="1">
        <f>$H$9+$H$8*B1007</f>
        <v>39.712999641679808</v>
      </c>
      <c r="D1007" s="1">
        <f t="shared" si="30"/>
        <v>1.1129996416798065</v>
      </c>
      <c r="E1007" s="1">
        <f t="shared" si="31"/>
        <v>2.8834187608285142E-2</v>
      </c>
    </row>
    <row r="1008" spans="1:5">
      <c r="A1008" s="1">
        <v>33.6</v>
      </c>
      <c r="B1008" s="1">
        <v>2.4</v>
      </c>
      <c r="C1008" s="1">
        <f>$H$9+$H$8*B1008</f>
        <v>39.712999641679808</v>
      </c>
      <c r="D1008" s="1">
        <f t="shared" si="30"/>
        <v>6.1129996416798065</v>
      </c>
      <c r="E1008" s="1">
        <f t="shared" si="31"/>
        <v>0.18193451314523232</v>
      </c>
    </row>
    <row r="1009" spans="1:5">
      <c r="A1009" s="1">
        <v>33.6</v>
      </c>
      <c r="B1009" s="1">
        <v>2.4</v>
      </c>
      <c r="C1009" s="1">
        <f>$H$9+$H$8*B1009</f>
        <v>39.712999641679808</v>
      </c>
      <c r="D1009" s="1">
        <f t="shared" si="30"/>
        <v>6.1129996416798065</v>
      </c>
      <c r="E1009" s="1">
        <f t="shared" si="31"/>
        <v>0.18193451314523232</v>
      </c>
    </row>
    <row r="1010" spans="1:5">
      <c r="A1010" s="1">
        <v>26.163</v>
      </c>
      <c r="B1010" s="1">
        <v>3.8</v>
      </c>
      <c r="C1010" s="1">
        <f>$H$9+$H$8*B1010</f>
        <v>33.383698650836081</v>
      </c>
      <c r="D1010" s="1">
        <f t="shared" si="30"/>
        <v>7.2206986508360806</v>
      </c>
      <c r="E1010" s="1">
        <f t="shared" si="31"/>
        <v>0.27598894052043271</v>
      </c>
    </row>
    <row r="1011" spans="1:5">
      <c r="A1011" s="1">
        <v>26.563199999999998</v>
      </c>
      <c r="B1011" s="1">
        <v>3.8</v>
      </c>
      <c r="C1011" s="1">
        <f>$H$9+$H$8*B1011</f>
        <v>33.383698650836081</v>
      </c>
      <c r="D1011" s="1">
        <f t="shared" si="30"/>
        <v>6.8204986508360825</v>
      </c>
      <c r="E1011" s="1">
        <f t="shared" si="31"/>
        <v>0.25676494740227396</v>
      </c>
    </row>
    <row r="1012" spans="1:5">
      <c r="A1012" s="1">
        <v>29.2986</v>
      </c>
      <c r="B1012" s="1">
        <v>3.8</v>
      </c>
      <c r="C1012" s="1">
        <f>$H$9+$H$8*B1012</f>
        <v>33.383698650836081</v>
      </c>
      <c r="D1012" s="1">
        <f t="shared" si="30"/>
        <v>4.0850986508360805</v>
      </c>
      <c r="E1012" s="1">
        <f t="shared" si="31"/>
        <v>0.13942982432048223</v>
      </c>
    </row>
    <row r="1013" spans="1:5">
      <c r="A1013" s="1">
        <v>28.4</v>
      </c>
      <c r="B1013" s="1">
        <v>4.5999999999999996</v>
      </c>
      <c r="C1013" s="1">
        <f>$H$9+$H$8*B1013</f>
        <v>29.766955227496805</v>
      </c>
      <c r="D1013" s="1">
        <f t="shared" si="30"/>
        <v>1.3669552274968062</v>
      </c>
      <c r="E1013" s="1">
        <f t="shared" si="31"/>
        <v>4.8132226320310077E-2</v>
      </c>
    </row>
    <row r="1014" spans="1:5">
      <c r="A1014" s="1">
        <v>33.4</v>
      </c>
      <c r="B1014" s="1">
        <v>2</v>
      </c>
      <c r="C1014" s="1">
        <f>$H$9+$H$8*B1014</f>
        <v>41.521371353349444</v>
      </c>
      <c r="D1014" s="1">
        <f t="shared" si="30"/>
        <v>8.1213713533494456</v>
      </c>
      <c r="E1014" s="1">
        <f t="shared" si="31"/>
        <v>0.24315483093860615</v>
      </c>
    </row>
    <row r="1015" spans="1:5">
      <c r="A1015" s="1">
        <v>31.3</v>
      </c>
      <c r="B1015" s="1">
        <v>2.7</v>
      </c>
      <c r="C1015" s="1">
        <f>$H$9+$H$8*B1015</f>
        <v>38.356720857927577</v>
      </c>
      <c r="D1015" s="1">
        <f t="shared" si="30"/>
        <v>7.0567208579275764</v>
      </c>
      <c r="E1015" s="1">
        <f t="shared" si="31"/>
        <v>0.22545434050886826</v>
      </c>
    </row>
    <row r="1016" spans="1:5">
      <c r="A1016" s="1">
        <v>30.347000000000001</v>
      </c>
      <c r="B1016" s="1">
        <v>3.2</v>
      </c>
      <c r="C1016" s="1">
        <f>$H$9+$H$8*B1016</f>
        <v>36.096256218340535</v>
      </c>
      <c r="D1016" s="1">
        <f t="shared" si="30"/>
        <v>5.749256218340534</v>
      </c>
      <c r="E1016" s="1">
        <f t="shared" si="31"/>
        <v>0.18945056243913844</v>
      </c>
    </row>
    <row r="1017" spans="1:5">
      <c r="A1017" s="1">
        <v>23.820399999999999</v>
      </c>
      <c r="B1017" s="1">
        <v>5</v>
      </c>
      <c r="C1017" s="1">
        <f>$H$9+$H$8*B1017</f>
        <v>27.958583515827165</v>
      </c>
      <c r="D1017" s="1">
        <f t="shared" si="30"/>
        <v>4.1381835158271656</v>
      </c>
      <c r="E1017" s="1">
        <f t="shared" si="31"/>
        <v>0.1737243503814867</v>
      </c>
    </row>
    <row r="1018" spans="1:5">
      <c r="A1018" s="1">
        <v>24.572199999999999</v>
      </c>
      <c r="B1018" s="1">
        <v>5</v>
      </c>
      <c r="C1018" s="1">
        <f>$H$9+$H$8*B1018</f>
        <v>27.958583515827165</v>
      </c>
      <c r="D1018" s="1">
        <f t="shared" si="30"/>
        <v>3.3863835158271662</v>
      </c>
      <c r="E1018" s="1">
        <f t="shared" si="31"/>
        <v>0.13781360707739504</v>
      </c>
    </row>
    <row r="1019" spans="1:5">
      <c r="A1019" s="1">
        <v>25.508199999999999</v>
      </c>
      <c r="B1019" s="1">
        <v>5</v>
      </c>
      <c r="C1019" s="1">
        <f>$H$9+$H$8*B1019</f>
        <v>27.958583515827165</v>
      </c>
      <c r="D1019" s="1">
        <f t="shared" si="30"/>
        <v>2.4503835158271663</v>
      </c>
      <c r="E1019" s="1">
        <f t="shared" si="31"/>
        <v>9.6062580496748748E-2</v>
      </c>
    </row>
    <row r="1020" spans="1:5">
      <c r="A1020" s="1">
        <v>23.574300000000001</v>
      </c>
      <c r="B1020" s="1">
        <v>5</v>
      </c>
      <c r="C1020" s="1">
        <f>$H$9+$H$8*B1020</f>
        <v>27.958583515827165</v>
      </c>
      <c r="D1020" s="1">
        <f t="shared" si="30"/>
        <v>4.384283515827164</v>
      </c>
      <c r="E1020" s="1">
        <f t="shared" si="31"/>
        <v>0.18597725132144596</v>
      </c>
    </row>
    <row r="1021" spans="1:5">
      <c r="A1021" s="1">
        <v>24.7928</v>
      </c>
      <c r="B1021" s="1">
        <v>5</v>
      </c>
      <c r="C1021" s="1">
        <f>$H$9+$H$8*B1021</f>
        <v>27.958583515827165</v>
      </c>
      <c r="D1021" s="1">
        <f t="shared" si="30"/>
        <v>3.1657835158271652</v>
      </c>
      <c r="E1021" s="1">
        <f t="shared" si="31"/>
        <v>0.12768963230563571</v>
      </c>
    </row>
    <row r="1022" spans="1:5">
      <c r="A1022" s="1">
        <v>28.3</v>
      </c>
      <c r="B1022" s="1">
        <v>4.5999999999999996</v>
      </c>
      <c r="C1022" s="1">
        <f>$H$9+$H$8*B1022</f>
        <v>29.766955227496805</v>
      </c>
      <c r="D1022" s="1">
        <f t="shared" si="30"/>
        <v>1.4669552274968041</v>
      </c>
      <c r="E1022" s="1">
        <f t="shared" si="31"/>
        <v>5.1835873763137953E-2</v>
      </c>
    </row>
    <row r="1023" spans="1:5">
      <c r="A1023" s="1">
        <v>24.149100000000001</v>
      </c>
      <c r="B1023" s="1">
        <v>5.7</v>
      </c>
      <c r="C1023" s="1">
        <f>$H$9+$H$8*B1023</f>
        <v>24.793933020405298</v>
      </c>
      <c r="D1023" s="1">
        <f t="shared" si="30"/>
        <v>0.64483302040529722</v>
      </c>
      <c r="E1023" s="1">
        <f t="shared" si="31"/>
        <v>2.6702155376610193E-2</v>
      </c>
    </row>
    <row r="1024" spans="1:5">
      <c r="A1024" s="1">
        <v>33.793700000000001</v>
      </c>
      <c r="B1024" s="1">
        <v>3.5</v>
      </c>
      <c r="C1024" s="1">
        <f>$H$9+$H$8*B1024</f>
        <v>34.739977434588305</v>
      </c>
      <c r="D1024" s="1">
        <f t="shared" si="30"/>
        <v>0.94627743458830338</v>
      </c>
      <c r="E1024" s="1">
        <f t="shared" si="31"/>
        <v>2.8001593036225784E-2</v>
      </c>
    </row>
    <row r="1025" spans="1:5">
      <c r="A1025" s="1">
        <v>38.719299999999997</v>
      </c>
      <c r="B1025" s="1">
        <v>3.5</v>
      </c>
      <c r="C1025" s="1">
        <f>$H$9+$H$8*B1025</f>
        <v>34.739977434588305</v>
      </c>
      <c r="D1025" s="1">
        <f t="shared" si="30"/>
        <v>3.9793225654116924</v>
      </c>
      <c r="E1025" s="1">
        <f t="shared" si="31"/>
        <v>0.10277361846447877</v>
      </c>
    </row>
    <row r="1026" spans="1:5">
      <c r="A1026" s="1">
        <v>29.9849</v>
      </c>
      <c r="B1026" s="1">
        <v>3.5</v>
      </c>
      <c r="C1026" s="1">
        <f>$H$9+$H$8*B1026</f>
        <v>34.739977434588305</v>
      </c>
      <c r="D1026" s="1">
        <f t="shared" si="30"/>
        <v>4.7550774345883049</v>
      </c>
      <c r="E1026" s="1">
        <f t="shared" si="31"/>
        <v>0.15858240096142742</v>
      </c>
    </row>
    <row r="1027" spans="1:5">
      <c r="A1027" s="1">
        <v>30.2</v>
      </c>
      <c r="B1027" s="1">
        <v>3.5</v>
      </c>
      <c r="C1027" s="1">
        <f>$H$9+$H$8*B1027</f>
        <v>34.739977434588305</v>
      </c>
      <c r="D1027" s="1">
        <f t="shared" ref="D1027:D1090" si="32">ABS(A1027-C1027)</f>
        <v>4.5399774345883053</v>
      </c>
      <c r="E1027" s="1">
        <f t="shared" ref="E1027:E1090" si="33">D1027/A1027</f>
        <v>0.15033037862875184</v>
      </c>
    </row>
    <row r="1028" spans="1:5">
      <c r="A1028" s="1">
        <v>31.4</v>
      </c>
      <c r="B1028" s="1">
        <v>3.5</v>
      </c>
      <c r="C1028" s="1">
        <f>$H$9+$H$8*B1028</f>
        <v>34.739977434588305</v>
      </c>
      <c r="D1028" s="1">
        <f t="shared" si="32"/>
        <v>3.339977434588306</v>
      </c>
      <c r="E1028" s="1">
        <f t="shared" si="33"/>
        <v>0.10636870810790784</v>
      </c>
    </row>
    <row r="1029" spans="1:5">
      <c r="A1029" s="1">
        <v>31.7</v>
      </c>
      <c r="B1029" s="1">
        <v>2.2999999999999998</v>
      </c>
      <c r="C1029" s="1">
        <f>$H$9+$H$8*B1029</f>
        <v>40.165092569597221</v>
      </c>
      <c r="D1029" s="1">
        <f t="shared" si="32"/>
        <v>8.4650925695972212</v>
      </c>
      <c r="E1029" s="1">
        <f t="shared" si="33"/>
        <v>0.2670376204920259</v>
      </c>
    </row>
    <row r="1030" spans="1:5">
      <c r="A1030" s="1">
        <v>28.7</v>
      </c>
      <c r="B1030" s="1">
        <v>3.7</v>
      </c>
      <c r="C1030" s="1">
        <f>$H$9+$H$8*B1030</f>
        <v>33.835791578753486</v>
      </c>
      <c r="D1030" s="1">
        <f t="shared" si="32"/>
        <v>5.1357915787534871</v>
      </c>
      <c r="E1030" s="1">
        <f t="shared" si="33"/>
        <v>0.17894744176841418</v>
      </c>
    </row>
    <row r="1031" spans="1:5">
      <c r="A1031" s="1">
        <v>37</v>
      </c>
      <c r="B1031" s="1">
        <v>2.5</v>
      </c>
      <c r="C1031" s="1">
        <f>$H$9+$H$8*B1031</f>
        <v>39.260906713762395</v>
      </c>
      <c r="D1031" s="1">
        <f t="shared" si="32"/>
        <v>2.2609067137623953</v>
      </c>
      <c r="E1031" s="1">
        <f t="shared" si="33"/>
        <v>6.1105586858443119E-2</v>
      </c>
    </row>
    <row r="1032" spans="1:5">
      <c r="A1032" s="1">
        <v>32.1</v>
      </c>
      <c r="B1032" s="1">
        <v>3</v>
      </c>
      <c r="C1032" s="1">
        <f>$H$9+$H$8*B1032</f>
        <v>37.000442074175353</v>
      </c>
      <c r="D1032" s="1">
        <f t="shared" si="32"/>
        <v>4.900442074175352</v>
      </c>
      <c r="E1032" s="1">
        <f t="shared" si="33"/>
        <v>0.15266174685904524</v>
      </c>
    </row>
    <row r="1033" spans="1:5">
      <c r="A1033" s="1">
        <v>37.9</v>
      </c>
      <c r="B1033" s="1">
        <v>2.5</v>
      </c>
      <c r="C1033" s="1">
        <f>$H$9+$H$8*B1033</f>
        <v>39.260906713762395</v>
      </c>
      <c r="D1033" s="1">
        <f t="shared" si="32"/>
        <v>1.3609067137623967</v>
      </c>
      <c r="E1033" s="1">
        <f t="shared" si="33"/>
        <v>3.5907828859166144E-2</v>
      </c>
    </row>
    <row r="1034" spans="1:5">
      <c r="A1034" s="1">
        <v>20.7</v>
      </c>
      <c r="B1034" s="1">
        <v>5.4</v>
      </c>
      <c r="C1034" s="1">
        <f>$H$9+$H$8*B1034</f>
        <v>26.150211804157525</v>
      </c>
      <c r="D1034" s="1">
        <f t="shared" si="32"/>
        <v>5.4502118041575258</v>
      </c>
      <c r="E1034" s="1">
        <f t="shared" si="33"/>
        <v>0.26329525623949401</v>
      </c>
    </row>
    <row r="1035" spans="1:5">
      <c r="A1035" s="1">
        <v>20.100000000000001</v>
      </c>
      <c r="B1035" s="1">
        <v>5.5</v>
      </c>
      <c r="C1035" s="1">
        <f>$H$9+$H$8*B1035</f>
        <v>25.69811887624012</v>
      </c>
      <c r="D1035" s="1">
        <f t="shared" si="32"/>
        <v>5.5981188762401182</v>
      </c>
      <c r="E1035" s="1">
        <f t="shared" si="33"/>
        <v>0.27851337692736905</v>
      </c>
    </row>
    <row r="1036" spans="1:5">
      <c r="A1036" s="1">
        <v>31.5</v>
      </c>
      <c r="B1036" s="1">
        <v>3</v>
      </c>
      <c r="C1036" s="1">
        <f>$H$9+$H$8*B1036</f>
        <v>37.000442074175353</v>
      </c>
      <c r="D1036" s="1">
        <f t="shared" si="32"/>
        <v>5.5004420741753535</v>
      </c>
      <c r="E1036" s="1">
        <f t="shared" si="33"/>
        <v>0.17461720870397948</v>
      </c>
    </row>
    <row r="1037" spans="1:5">
      <c r="A1037" s="1">
        <v>23.8</v>
      </c>
      <c r="B1037" s="1">
        <v>4.7</v>
      </c>
      <c r="C1037" s="1">
        <f>$H$9+$H$8*B1037</f>
        <v>29.314862299579392</v>
      </c>
      <c r="D1037" s="1">
        <f t="shared" si="32"/>
        <v>5.5148622995793914</v>
      </c>
      <c r="E1037" s="1">
        <f t="shared" si="33"/>
        <v>0.2317169033436719</v>
      </c>
    </row>
    <row r="1038" spans="1:5">
      <c r="A1038" s="1">
        <v>23.2</v>
      </c>
      <c r="B1038" s="1">
        <v>5.5</v>
      </c>
      <c r="C1038" s="1">
        <f>$H$9+$H$8*B1038</f>
        <v>25.69811887624012</v>
      </c>
      <c r="D1038" s="1">
        <f t="shared" si="32"/>
        <v>2.4981188762401203</v>
      </c>
      <c r="E1038" s="1">
        <f t="shared" si="33"/>
        <v>0.10767753776897071</v>
      </c>
    </row>
    <row r="1039" spans="1:5">
      <c r="A1039" s="1">
        <v>28.668299999999999</v>
      </c>
      <c r="B1039" s="1">
        <v>3.5</v>
      </c>
      <c r="C1039" s="1">
        <f>$H$9+$H$8*B1039</f>
        <v>34.739977434588305</v>
      </c>
      <c r="D1039" s="1">
        <f t="shared" si="32"/>
        <v>6.071677434588306</v>
      </c>
      <c r="E1039" s="1">
        <f t="shared" si="33"/>
        <v>0.21179063406579066</v>
      </c>
    </row>
    <row r="1040" spans="1:5">
      <c r="A1040" s="1">
        <v>27.3</v>
      </c>
      <c r="B1040" s="1">
        <v>3.5</v>
      </c>
      <c r="C1040" s="1">
        <f>$H$9+$H$8*B1040</f>
        <v>34.739977434588305</v>
      </c>
      <c r="D1040" s="1">
        <f t="shared" si="32"/>
        <v>7.4399774345883039</v>
      </c>
      <c r="E1040" s="1">
        <f t="shared" si="33"/>
        <v>0.27252664595561554</v>
      </c>
    </row>
    <row r="1041" spans="1:5">
      <c r="A1041" s="1">
        <v>34.4</v>
      </c>
      <c r="B1041" s="1">
        <v>3</v>
      </c>
      <c r="C1041" s="1">
        <f>$H$9+$H$8*B1041</f>
        <v>37.000442074175353</v>
      </c>
      <c r="D1041" s="1">
        <f t="shared" si="32"/>
        <v>2.6004420741753549</v>
      </c>
      <c r="E1041" s="1">
        <f t="shared" si="33"/>
        <v>7.5594246342306826E-2</v>
      </c>
    </row>
    <row r="1042" spans="1:5">
      <c r="A1042" s="1">
        <v>24.6</v>
      </c>
      <c r="B1042" s="1">
        <v>5.5</v>
      </c>
      <c r="C1042" s="1">
        <f>$H$9+$H$8*B1042</f>
        <v>25.69811887624012</v>
      </c>
      <c r="D1042" s="1">
        <f t="shared" si="32"/>
        <v>1.0981188762401182</v>
      </c>
      <c r="E1042" s="1">
        <f t="shared" si="33"/>
        <v>4.4638978708947889E-2</v>
      </c>
    </row>
    <row r="1043" spans="1:5">
      <c r="A1043" s="1">
        <v>19.7</v>
      </c>
      <c r="B1043" s="1">
        <v>6.3</v>
      </c>
      <c r="C1043" s="1">
        <f>$H$9+$H$8*B1043</f>
        <v>22.081375452900847</v>
      </c>
      <c r="D1043" s="1">
        <f t="shared" si="32"/>
        <v>2.3813754529008477</v>
      </c>
      <c r="E1043" s="1">
        <f t="shared" si="33"/>
        <v>0.12088200268532222</v>
      </c>
    </row>
    <row r="1044" spans="1:5">
      <c r="A1044" s="1">
        <v>33.700000000000003</v>
      </c>
      <c r="B1044" s="1">
        <v>3.5</v>
      </c>
      <c r="C1044" s="1">
        <f>$H$9+$H$8*B1044</f>
        <v>34.739977434588305</v>
      </c>
      <c r="D1044" s="1">
        <f t="shared" si="32"/>
        <v>1.0399774345883017</v>
      </c>
      <c r="E1044" s="1">
        <f t="shared" si="33"/>
        <v>3.0859864527842777E-2</v>
      </c>
    </row>
    <row r="1045" spans="1:5">
      <c r="A1045" s="1">
        <v>25.8</v>
      </c>
      <c r="B1045" s="1">
        <v>3.5</v>
      </c>
      <c r="C1045" s="1">
        <f>$H$9+$H$8*B1045</f>
        <v>34.739977434588305</v>
      </c>
      <c r="D1045" s="1">
        <f t="shared" si="32"/>
        <v>8.9399774345883039</v>
      </c>
      <c r="E1045" s="1">
        <f t="shared" si="33"/>
        <v>0.34651075327861641</v>
      </c>
    </row>
    <row r="1046" spans="1:5">
      <c r="A1046" s="1">
        <v>33.299999999999997</v>
      </c>
      <c r="B1046" s="1">
        <v>3</v>
      </c>
      <c r="C1046" s="1">
        <f>$H$9+$H$8*B1046</f>
        <v>37.000442074175353</v>
      </c>
      <c r="D1046" s="1">
        <f t="shared" si="32"/>
        <v>3.7004420741753563</v>
      </c>
      <c r="E1046" s="1">
        <f t="shared" si="33"/>
        <v>0.11112438661187257</v>
      </c>
    </row>
    <row r="1047" spans="1:5">
      <c r="A1047" s="1">
        <v>36.030700000000003</v>
      </c>
      <c r="B1047" s="1">
        <v>2.5</v>
      </c>
      <c r="C1047" s="1">
        <f>$H$9+$H$8*B1047</f>
        <v>39.260906713762395</v>
      </c>
      <c r="D1047" s="1">
        <f t="shared" si="32"/>
        <v>3.2302067137623922</v>
      </c>
      <c r="E1047" s="1">
        <f t="shared" si="33"/>
        <v>8.9651511454464997E-2</v>
      </c>
    </row>
    <row r="1048" spans="1:5">
      <c r="A1048" s="1">
        <v>31.3917</v>
      </c>
      <c r="B1048" s="1">
        <v>3</v>
      </c>
      <c r="C1048" s="1">
        <f>$H$9+$H$8*B1048</f>
        <v>37.000442074175353</v>
      </c>
      <c r="D1048" s="1">
        <f t="shared" si="32"/>
        <v>5.6087420741753533</v>
      </c>
      <c r="E1048" s="1">
        <f t="shared" si="33"/>
        <v>0.17866958699832611</v>
      </c>
    </row>
    <row r="1049" spans="1:5">
      <c r="A1049" s="1">
        <v>37.9</v>
      </c>
      <c r="B1049" s="1">
        <v>2.5</v>
      </c>
      <c r="C1049" s="1">
        <f>$H$9+$H$8*B1049</f>
        <v>39.260906713762395</v>
      </c>
      <c r="D1049" s="1">
        <f t="shared" si="32"/>
        <v>1.3609067137623967</v>
      </c>
      <c r="E1049" s="1">
        <f t="shared" si="33"/>
        <v>3.5907828859166144E-2</v>
      </c>
    </row>
    <row r="1050" spans="1:5">
      <c r="A1050" s="1">
        <v>25.753499999999999</v>
      </c>
      <c r="B1050" s="1">
        <v>4</v>
      </c>
      <c r="C1050" s="1">
        <f>$H$9+$H$8*B1050</f>
        <v>32.479512795001256</v>
      </c>
      <c r="D1050" s="1">
        <f t="shared" si="32"/>
        <v>6.7260127950012567</v>
      </c>
      <c r="E1050" s="1">
        <f t="shared" si="33"/>
        <v>0.26116888170544805</v>
      </c>
    </row>
    <row r="1051" spans="1:5">
      <c r="A1051" s="1">
        <v>26.662199999999999</v>
      </c>
      <c r="B1051" s="1">
        <v>4.5999999999999996</v>
      </c>
      <c r="C1051" s="1">
        <f>$H$9+$H$8*B1051</f>
        <v>29.766955227496805</v>
      </c>
      <c r="D1051" s="1">
        <f t="shared" si="32"/>
        <v>3.1047552274968062</v>
      </c>
      <c r="E1051" s="1">
        <f t="shared" si="33"/>
        <v>0.11644782604199228</v>
      </c>
    </row>
    <row r="1052" spans="1:5">
      <c r="A1052" s="1">
        <v>35.241799999999998</v>
      </c>
      <c r="B1052" s="1">
        <v>2.4</v>
      </c>
      <c r="C1052" s="1">
        <f>$H$9+$H$8*B1052</f>
        <v>39.712999641679808</v>
      </c>
      <c r="D1052" s="1">
        <f t="shared" si="32"/>
        <v>4.4711996416798101</v>
      </c>
      <c r="E1052" s="1">
        <f t="shared" si="33"/>
        <v>0.12687205652605174</v>
      </c>
    </row>
    <row r="1053" spans="1:5">
      <c r="A1053" s="1">
        <v>32.954799999999999</v>
      </c>
      <c r="B1053" s="1">
        <v>3</v>
      </c>
      <c r="C1053" s="1">
        <f>$H$9+$H$8*B1053</f>
        <v>37.000442074175353</v>
      </c>
      <c r="D1053" s="1">
        <f t="shared" si="32"/>
        <v>4.0456420741753547</v>
      </c>
      <c r="E1053" s="1">
        <f t="shared" si="33"/>
        <v>0.1227633629752071</v>
      </c>
    </row>
    <row r="1054" spans="1:5">
      <c r="A1054" s="1">
        <v>26.9</v>
      </c>
      <c r="B1054" s="1">
        <v>3.8</v>
      </c>
      <c r="C1054" s="1">
        <f>$H$9+$H$8*B1054</f>
        <v>33.383698650836081</v>
      </c>
      <c r="D1054" s="1">
        <f t="shared" si="32"/>
        <v>6.4836986508360823</v>
      </c>
      <c r="E1054" s="1">
        <f t="shared" si="33"/>
        <v>0.2410296896221592</v>
      </c>
    </row>
    <row r="1055" spans="1:5">
      <c r="A1055" s="1">
        <v>24.192399999999999</v>
      </c>
      <c r="B1055" s="1">
        <v>5.6</v>
      </c>
      <c r="C1055" s="1">
        <f>$H$9+$H$8*B1055</f>
        <v>25.246025948322711</v>
      </c>
      <c r="D1055" s="1">
        <f t="shared" si="32"/>
        <v>1.0536259483227113</v>
      </c>
      <c r="E1055" s="1">
        <f t="shared" si="33"/>
        <v>4.3551939796081053E-2</v>
      </c>
    </row>
    <row r="1056" spans="1:5">
      <c r="A1056" s="1">
        <v>24.149100000000001</v>
      </c>
      <c r="B1056" s="1">
        <v>5.6</v>
      </c>
      <c r="C1056" s="1">
        <f>$H$9+$H$8*B1056</f>
        <v>25.246025948322711</v>
      </c>
      <c r="D1056" s="1">
        <f t="shared" si="32"/>
        <v>1.0969259483227098</v>
      </c>
      <c r="E1056" s="1">
        <f t="shared" si="33"/>
        <v>4.5423057104517758E-2</v>
      </c>
    </row>
    <row r="1057" spans="1:5">
      <c r="A1057" s="1">
        <v>31.708200000000001</v>
      </c>
      <c r="B1057" s="1">
        <v>3.5</v>
      </c>
      <c r="C1057" s="1">
        <f>$H$9+$H$8*B1057</f>
        <v>34.739977434588305</v>
      </c>
      <c r="D1057" s="1">
        <f t="shared" si="32"/>
        <v>3.0317774345883031</v>
      </c>
      <c r="E1057" s="1">
        <f t="shared" si="33"/>
        <v>9.5614933505790395E-2</v>
      </c>
    </row>
    <row r="1058" spans="1:5">
      <c r="A1058" s="1">
        <v>27.234000000000002</v>
      </c>
      <c r="B1058" s="1">
        <v>4</v>
      </c>
      <c r="C1058" s="1">
        <f>$H$9+$H$8*B1058</f>
        <v>32.479512795001256</v>
      </c>
      <c r="D1058" s="1">
        <f t="shared" si="32"/>
        <v>5.2455127950012539</v>
      </c>
      <c r="E1058" s="1">
        <f t="shared" si="33"/>
        <v>0.19260897389297399</v>
      </c>
    </row>
    <row r="1059" spans="1:5">
      <c r="A1059" s="1">
        <v>24.299600000000002</v>
      </c>
      <c r="B1059" s="1">
        <v>5.6</v>
      </c>
      <c r="C1059" s="1">
        <f>$H$9+$H$8*B1059</f>
        <v>25.246025948322711</v>
      </c>
      <c r="D1059" s="1">
        <f t="shared" si="32"/>
        <v>0.94642594832270888</v>
      </c>
      <c r="E1059" s="1">
        <f t="shared" si="33"/>
        <v>3.8948211012638428E-2</v>
      </c>
    </row>
    <row r="1060" spans="1:5">
      <c r="A1060" s="1">
        <v>35.860599999999998</v>
      </c>
      <c r="B1060" s="1">
        <v>2.5</v>
      </c>
      <c r="C1060" s="1">
        <f>$H$9+$H$8*B1060</f>
        <v>39.260906713762395</v>
      </c>
      <c r="D1060" s="1">
        <f t="shared" si="32"/>
        <v>3.4003067137623972</v>
      </c>
      <c r="E1060" s="1">
        <f t="shared" si="33"/>
        <v>9.4820128881346027E-2</v>
      </c>
    </row>
    <row r="1061" spans="1:5">
      <c r="A1061" s="1">
        <v>27.1846</v>
      </c>
      <c r="B1061" s="1">
        <v>4</v>
      </c>
      <c r="C1061" s="1">
        <f>$H$9+$H$8*B1061</f>
        <v>32.479512795001256</v>
      </c>
      <c r="D1061" s="1">
        <f t="shared" si="32"/>
        <v>5.294912795001256</v>
      </c>
      <c r="E1061" s="1">
        <f t="shared" si="33"/>
        <v>0.19477618927632762</v>
      </c>
    </row>
    <row r="1062" spans="1:5">
      <c r="A1062" s="1">
        <v>27.566500000000001</v>
      </c>
      <c r="B1062" s="1">
        <v>4</v>
      </c>
      <c r="C1062" s="1">
        <f>$H$9+$H$8*B1062</f>
        <v>32.479512795001256</v>
      </c>
      <c r="D1062" s="1">
        <f t="shared" si="32"/>
        <v>4.9130127950012543</v>
      </c>
      <c r="E1062" s="1">
        <f t="shared" si="33"/>
        <v>0.17822403261209271</v>
      </c>
    </row>
    <row r="1063" spans="1:5">
      <c r="A1063" s="1">
        <v>27.581099999999999</v>
      </c>
      <c r="B1063" s="1">
        <v>3.6</v>
      </c>
      <c r="C1063" s="1">
        <f>$H$9+$H$8*B1063</f>
        <v>34.287884506670892</v>
      </c>
      <c r="D1063" s="1">
        <f t="shared" si="32"/>
        <v>6.7067845066708927</v>
      </c>
      <c r="E1063" s="1">
        <f t="shared" si="33"/>
        <v>0.24316595446414005</v>
      </c>
    </row>
    <row r="1064" spans="1:5">
      <c r="A1064" s="1">
        <v>28.1127</v>
      </c>
      <c r="B1064" s="1">
        <v>3.6</v>
      </c>
      <c r="C1064" s="1">
        <f>$H$9+$H$8*B1064</f>
        <v>34.287884506670892</v>
      </c>
      <c r="D1064" s="1">
        <f t="shared" si="32"/>
        <v>6.1751845066708917</v>
      </c>
      <c r="E1064" s="1">
        <f t="shared" si="33"/>
        <v>0.21965817963663722</v>
      </c>
    </row>
    <row r="1065" spans="1:5">
      <c r="A1065" s="1">
        <v>25.56</v>
      </c>
      <c r="B1065" s="1">
        <v>4.8</v>
      </c>
      <c r="C1065" s="1">
        <f>$H$9+$H$8*B1065</f>
        <v>28.862769371661987</v>
      </c>
      <c r="D1065" s="1">
        <f t="shared" si="32"/>
        <v>3.3027693716619879</v>
      </c>
      <c r="E1065" s="1">
        <f t="shared" si="33"/>
        <v>0.12921632909475697</v>
      </c>
    </row>
    <row r="1066" spans="1:5">
      <c r="A1066" s="1">
        <v>23.577999999999999</v>
      </c>
      <c r="B1066" s="1">
        <v>4.8</v>
      </c>
      <c r="C1066" s="1">
        <f>$H$9+$H$8*B1066</f>
        <v>28.862769371661987</v>
      </c>
      <c r="D1066" s="1">
        <f t="shared" si="32"/>
        <v>5.2847693716619872</v>
      </c>
      <c r="E1066" s="1">
        <f t="shared" si="33"/>
        <v>0.22413984950640373</v>
      </c>
    </row>
    <row r="1067" spans="1:5">
      <c r="A1067" s="1">
        <v>26.388000000000002</v>
      </c>
      <c r="B1067" s="1">
        <v>4.8</v>
      </c>
      <c r="C1067" s="1">
        <f>$H$9+$H$8*B1067</f>
        <v>28.862769371661987</v>
      </c>
      <c r="D1067" s="1">
        <f t="shared" si="32"/>
        <v>2.474769371661985</v>
      </c>
      <c r="E1067" s="1">
        <f t="shared" si="33"/>
        <v>9.3783893120432948E-2</v>
      </c>
    </row>
    <row r="1068" spans="1:5">
      <c r="A1068" s="1">
        <v>23.577999999999999</v>
      </c>
      <c r="B1068" s="1">
        <v>4.8</v>
      </c>
      <c r="C1068" s="1">
        <f>$H$9+$H$8*B1068</f>
        <v>28.862769371661987</v>
      </c>
      <c r="D1068" s="1">
        <f t="shared" si="32"/>
        <v>5.2847693716619872</v>
      </c>
      <c r="E1068" s="1">
        <f t="shared" si="33"/>
        <v>0.22413984950640373</v>
      </c>
    </row>
    <row r="1069" spans="1:5">
      <c r="A1069" s="1">
        <v>25.7761</v>
      </c>
      <c r="B1069" s="1">
        <v>4.8</v>
      </c>
      <c r="C1069" s="1">
        <f>$H$9+$H$8*B1069</f>
        <v>28.862769371661987</v>
      </c>
      <c r="D1069" s="1">
        <f t="shared" si="32"/>
        <v>3.0866693716619871</v>
      </c>
      <c r="E1069" s="1">
        <f t="shared" si="33"/>
        <v>0.11974927827180944</v>
      </c>
    </row>
    <row r="1070" spans="1:5">
      <c r="A1070" s="1">
        <v>25.7761</v>
      </c>
      <c r="B1070" s="1">
        <v>4.8</v>
      </c>
      <c r="C1070" s="1">
        <f>$H$9+$H$8*B1070</f>
        <v>28.862769371661987</v>
      </c>
      <c r="D1070" s="1">
        <f t="shared" si="32"/>
        <v>3.0866693716619871</v>
      </c>
      <c r="E1070" s="1">
        <f t="shared" si="33"/>
        <v>0.11974927827180944</v>
      </c>
    </row>
    <row r="1071" spans="1:5">
      <c r="A1071" s="1">
        <v>25.7761</v>
      </c>
      <c r="B1071" s="1">
        <v>4.8</v>
      </c>
      <c r="C1071" s="1">
        <f>$H$9+$H$8*B1071</f>
        <v>28.862769371661987</v>
      </c>
      <c r="D1071" s="1">
        <f t="shared" si="32"/>
        <v>3.0866693716619871</v>
      </c>
      <c r="E1071" s="1">
        <f t="shared" si="33"/>
        <v>0.11974927827180944</v>
      </c>
    </row>
    <row r="1072" spans="1:5">
      <c r="A1072" s="1">
        <v>31.6</v>
      </c>
      <c r="B1072" s="1">
        <v>3.6</v>
      </c>
      <c r="C1072" s="1">
        <f>$H$9+$H$8*B1072</f>
        <v>34.287884506670892</v>
      </c>
      <c r="D1072" s="1">
        <f t="shared" si="32"/>
        <v>2.6878845066708905</v>
      </c>
      <c r="E1072" s="1">
        <f t="shared" si="33"/>
        <v>8.50596362870535E-2</v>
      </c>
    </row>
    <row r="1073" spans="1:5">
      <c r="A1073" s="1">
        <v>32.200000000000003</v>
      </c>
      <c r="B1073" s="1">
        <v>3.5</v>
      </c>
      <c r="C1073" s="1">
        <f>$H$9+$H$8*B1073</f>
        <v>34.739977434588305</v>
      </c>
      <c r="D1073" s="1">
        <f t="shared" si="32"/>
        <v>2.5399774345883017</v>
      </c>
      <c r="E1073" s="1">
        <f t="shared" si="33"/>
        <v>7.8881286788456573E-2</v>
      </c>
    </row>
    <row r="1074" spans="1:5">
      <c r="A1074" s="1">
        <v>32.1</v>
      </c>
      <c r="B1074" s="1">
        <v>3.6</v>
      </c>
      <c r="C1074" s="1">
        <f>$H$9+$H$8*B1074</f>
        <v>34.287884506670892</v>
      </c>
      <c r="D1074" s="1">
        <f t="shared" si="32"/>
        <v>2.1878845066708905</v>
      </c>
      <c r="E1074" s="1">
        <f t="shared" si="33"/>
        <v>6.8158395846445188E-2</v>
      </c>
    </row>
    <row r="1075" spans="1:5">
      <c r="A1075" s="1">
        <v>32.6</v>
      </c>
      <c r="B1075" s="1">
        <v>3.6</v>
      </c>
      <c r="C1075" s="1">
        <f>$H$9+$H$8*B1075</f>
        <v>34.287884506670892</v>
      </c>
      <c r="D1075" s="1">
        <f t="shared" si="32"/>
        <v>1.6878845066708905</v>
      </c>
      <c r="E1075" s="1">
        <f t="shared" si="33"/>
        <v>5.1775598364137747E-2</v>
      </c>
    </row>
    <row r="1076" spans="1:5">
      <c r="A1076" s="1">
        <v>37.070999999999998</v>
      </c>
      <c r="B1076" s="1">
        <v>2.5</v>
      </c>
      <c r="C1076" s="1">
        <f>$H$9+$H$8*B1076</f>
        <v>39.260906713762395</v>
      </c>
      <c r="D1076" s="1">
        <f t="shared" si="32"/>
        <v>2.1899067137623973</v>
      </c>
      <c r="E1076" s="1">
        <f t="shared" si="33"/>
        <v>5.9073311045356139E-2</v>
      </c>
    </row>
    <row r="1077" spans="1:5">
      <c r="A1077" s="1">
        <v>35.922600000000003</v>
      </c>
      <c r="B1077" s="1">
        <v>2.5</v>
      </c>
      <c r="C1077" s="1">
        <f>$H$9+$H$8*B1077</f>
        <v>39.260906713762395</v>
      </c>
      <c r="D1077" s="1">
        <f t="shared" si="32"/>
        <v>3.3383067137623925</v>
      </c>
      <c r="E1077" s="1">
        <f t="shared" si="33"/>
        <v>9.2930542715794304E-2</v>
      </c>
    </row>
    <row r="1078" spans="1:5">
      <c r="A1078" s="1">
        <v>32.910299999999999</v>
      </c>
      <c r="B1078" s="1">
        <v>2.5</v>
      </c>
      <c r="C1078" s="1">
        <f>$H$9+$H$8*B1078</f>
        <v>39.260906713762395</v>
      </c>
      <c r="D1078" s="1">
        <f t="shared" si="32"/>
        <v>6.3506067137623958</v>
      </c>
      <c r="E1078" s="1">
        <f t="shared" si="33"/>
        <v>0.19296714748156035</v>
      </c>
    </row>
    <row r="1079" spans="1:5">
      <c r="A1079" s="1">
        <v>40.081600000000002</v>
      </c>
      <c r="B1079" s="1">
        <v>2.5</v>
      </c>
      <c r="C1079" s="1">
        <f>$H$9+$H$8*B1079</f>
        <v>39.260906713762395</v>
      </c>
      <c r="D1079" s="1">
        <f t="shared" si="32"/>
        <v>0.8206932862376064</v>
      </c>
      <c r="E1079" s="1">
        <f t="shared" si="33"/>
        <v>2.0475562009440899E-2</v>
      </c>
    </row>
    <row r="1080" spans="1:5">
      <c r="A1080" s="1">
        <v>37.057400000000001</v>
      </c>
      <c r="B1080" s="1">
        <v>2.5</v>
      </c>
      <c r="C1080" s="1">
        <f>$H$9+$H$8*B1080</f>
        <v>39.260906713762395</v>
      </c>
      <c r="D1080" s="1">
        <f t="shared" si="32"/>
        <v>2.203506713762394</v>
      </c>
      <c r="E1080" s="1">
        <f t="shared" si="33"/>
        <v>5.9461989069993955E-2</v>
      </c>
    </row>
    <row r="1081" spans="1:5">
      <c r="A1081" s="1">
        <v>34.270800000000001</v>
      </c>
      <c r="B1081" s="1">
        <v>3.6</v>
      </c>
      <c r="C1081" s="1">
        <f>$H$9+$H$8*B1081</f>
        <v>34.287884506670892</v>
      </c>
      <c r="D1081" s="1">
        <f t="shared" si="32"/>
        <v>1.7084506670890676E-2</v>
      </c>
      <c r="E1081" s="1">
        <f t="shared" si="33"/>
        <v>4.9851496524419255E-4</v>
      </c>
    </row>
    <row r="1082" spans="1:5">
      <c r="A1082" s="1">
        <v>29.5</v>
      </c>
      <c r="B1082" s="1">
        <v>3.6</v>
      </c>
      <c r="C1082" s="1">
        <f>$H$9+$H$8*B1082</f>
        <v>34.287884506670892</v>
      </c>
      <c r="D1082" s="1">
        <f t="shared" si="32"/>
        <v>4.7878845066708919</v>
      </c>
      <c r="E1082" s="1">
        <f t="shared" si="33"/>
        <v>0.16230116971765735</v>
      </c>
    </row>
    <row r="1083" spans="1:5">
      <c r="A1083" s="1">
        <v>34.251300000000001</v>
      </c>
      <c r="B1083" s="1">
        <v>2.4</v>
      </c>
      <c r="C1083" s="1">
        <f>$H$9+$H$8*B1083</f>
        <v>39.712999641679808</v>
      </c>
      <c r="D1083" s="1">
        <f t="shared" si="32"/>
        <v>5.4616996416798074</v>
      </c>
      <c r="E1083" s="1">
        <f t="shared" si="33"/>
        <v>0.15945963048642847</v>
      </c>
    </row>
    <row r="1084" spans="1:5">
      <c r="A1084" s="1">
        <v>32.276499999999999</v>
      </c>
      <c r="B1084" s="1">
        <v>2.4</v>
      </c>
      <c r="C1084" s="1">
        <f>$H$9+$H$8*B1084</f>
        <v>39.712999641679808</v>
      </c>
      <c r="D1084" s="1">
        <f t="shared" si="32"/>
        <v>7.4364996416798093</v>
      </c>
      <c r="E1084" s="1">
        <f t="shared" si="33"/>
        <v>0.23039981539757437</v>
      </c>
    </row>
    <row r="1085" spans="1:5">
      <c r="A1085" s="1">
        <v>32.274700000000003</v>
      </c>
      <c r="B1085" s="1">
        <v>3.2</v>
      </c>
      <c r="C1085" s="1">
        <f>$H$9+$H$8*B1085</f>
        <v>36.096256218340535</v>
      </c>
      <c r="D1085" s="1">
        <f t="shared" si="32"/>
        <v>3.8215562183405325</v>
      </c>
      <c r="E1085" s="1">
        <f t="shared" si="33"/>
        <v>0.11840718018573472</v>
      </c>
    </row>
    <row r="1086" spans="1:5">
      <c r="A1086" s="1">
        <v>30</v>
      </c>
      <c r="B1086" s="1">
        <v>4</v>
      </c>
      <c r="C1086" s="1">
        <f>$H$9+$H$8*B1086</f>
        <v>32.479512795001256</v>
      </c>
      <c r="D1086" s="1">
        <f t="shared" si="32"/>
        <v>2.4795127950012557</v>
      </c>
      <c r="E1086" s="1">
        <f t="shared" si="33"/>
        <v>8.2650426500041854E-2</v>
      </c>
    </row>
    <row r="1087" spans="1:5">
      <c r="A1087" s="1">
        <v>30</v>
      </c>
      <c r="B1087" s="1">
        <v>4</v>
      </c>
      <c r="C1087" s="1">
        <f>$H$9+$H$8*B1087</f>
        <v>32.479512795001256</v>
      </c>
      <c r="D1087" s="1">
        <f t="shared" si="32"/>
        <v>2.4795127950012557</v>
      </c>
      <c r="E1087" s="1">
        <f t="shared" si="33"/>
        <v>8.2650426500041854E-2</v>
      </c>
    </row>
    <row r="1088" spans="1:5">
      <c r="A1088" s="1">
        <v>28.918199999999999</v>
      </c>
      <c r="B1088" s="1">
        <v>4</v>
      </c>
      <c r="C1088" s="1">
        <f>$H$9+$H$8*B1088</f>
        <v>32.479512795001256</v>
      </c>
      <c r="D1088" s="1">
        <f t="shared" si="32"/>
        <v>3.5613127950012569</v>
      </c>
      <c r="E1088" s="1">
        <f t="shared" si="33"/>
        <v>0.1231512609706433</v>
      </c>
    </row>
    <row r="1089" spans="1:5">
      <c r="A1089" s="1">
        <v>26.813700000000001</v>
      </c>
      <c r="B1089" s="1">
        <v>4</v>
      </c>
      <c r="C1089" s="1">
        <f>$H$9+$H$8*B1089</f>
        <v>32.479512795001256</v>
      </c>
      <c r="D1089" s="1">
        <f t="shared" si="32"/>
        <v>5.6658127950012549</v>
      </c>
      <c r="E1089" s="1">
        <f t="shared" si="33"/>
        <v>0.2113029084013491</v>
      </c>
    </row>
    <row r="1090" spans="1:5">
      <c r="A1090" s="1">
        <v>31.3</v>
      </c>
      <c r="B1090" s="1">
        <v>3.5</v>
      </c>
      <c r="C1090" s="1">
        <f>$H$9+$H$8*B1090</f>
        <v>34.739977434588305</v>
      </c>
      <c r="D1090" s="1">
        <f t="shared" si="32"/>
        <v>3.4399774345883039</v>
      </c>
      <c r="E1090" s="1">
        <f t="shared" si="33"/>
        <v>0.10990343241496178</v>
      </c>
    </row>
    <row r="1091" spans="1:5">
      <c r="A1091" s="1">
        <v>34.998899999999999</v>
      </c>
      <c r="B1091" s="1">
        <v>3.3</v>
      </c>
      <c r="C1091" s="1">
        <f>$H$9+$H$8*B1091</f>
        <v>35.644163290423123</v>
      </c>
      <c r="D1091" s="1">
        <f t="shared" ref="D1091:D1108" si="34">ABS(A1091-C1091)</f>
        <v>0.64526329042312369</v>
      </c>
      <c r="E1091" s="1">
        <f t="shared" ref="E1091:E1108" si="35">D1091/A1091</f>
        <v>1.8436673450397689E-2</v>
      </c>
    </row>
    <row r="1092" spans="1:5">
      <c r="A1092" s="1">
        <v>24.749099999999999</v>
      </c>
      <c r="B1092" s="1">
        <v>5.7</v>
      </c>
      <c r="C1092" s="1">
        <f>$H$9+$H$8*B1092</f>
        <v>24.793933020405298</v>
      </c>
      <c r="D1092" s="1">
        <f t="shared" si="34"/>
        <v>4.4833020405299351E-2</v>
      </c>
      <c r="E1092" s="1">
        <f t="shared" si="35"/>
        <v>1.8115010406559977E-3</v>
      </c>
    </row>
    <row r="1093" spans="1:5">
      <c r="A1093" s="1">
        <v>38.377800000000001</v>
      </c>
      <c r="B1093" s="1">
        <v>2.5</v>
      </c>
      <c r="C1093" s="1">
        <f>$H$9+$H$8*B1093</f>
        <v>39.260906713762395</v>
      </c>
      <c r="D1093" s="1">
        <f t="shared" si="34"/>
        <v>0.88310671376239469</v>
      </c>
      <c r="E1093" s="1">
        <f t="shared" si="35"/>
        <v>2.3010873832330012E-2</v>
      </c>
    </row>
    <row r="1094" spans="1:5">
      <c r="A1094" s="1">
        <v>35.749400000000001</v>
      </c>
      <c r="B1094" s="1">
        <v>3.5</v>
      </c>
      <c r="C1094" s="1">
        <f>$H$9+$H$8*B1094</f>
        <v>34.739977434588305</v>
      </c>
      <c r="D1094" s="1">
        <f t="shared" si="34"/>
        <v>1.0094225654116968</v>
      </c>
      <c r="E1094" s="1">
        <f t="shared" si="35"/>
        <v>2.8236070127378273E-2</v>
      </c>
    </row>
    <row r="1095" spans="1:5">
      <c r="A1095" s="1">
        <v>24.8718</v>
      </c>
      <c r="B1095" s="1">
        <v>4.5999999999999996</v>
      </c>
      <c r="C1095" s="1">
        <f>$H$9+$H$8*B1095</f>
        <v>29.766955227496805</v>
      </c>
      <c r="D1095" s="1">
        <f t="shared" si="34"/>
        <v>4.8951552274968044</v>
      </c>
      <c r="E1095" s="1">
        <f t="shared" si="35"/>
        <v>0.19681547887554598</v>
      </c>
    </row>
    <row r="1096" spans="1:5">
      <c r="A1096" s="1">
        <v>24.5</v>
      </c>
      <c r="B1096" s="1">
        <v>5.7</v>
      </c>
      <c r="C1096" s="1">
        <f>$H$9+$H$8*B1096</f>
        <v>24.793933020405298</v>
      </c>
      <c r="D1096" s="1">
        <f t="shared" si="34"/>
        <v>0.2939330204052979</v>
      </c>
      <c r="E1096" s="1">
        <f t="shared" si="35"/>
        <v>1.1997266138991752E-2</v>
      </c>
    </row>
    <row r="1097" spans="1:5">
      <c r="A1097" s="1">
        <v>24.220600000000001</v>
      </c>
      <c r="B1097" s="1">
        <v>5.7</v>
      </c>
      <c r="C1097" s="1">
        <f>$H$9+$H$8*B1097</f>
        <v>24.793933020405298</v>
      </c>
      <c r="D1097" s="1">
        <f t="shared" si="34"/>
        <v>0.57333302040529688</v>
      </c>
      <c r="E1097" s="1">
        <f t="shared" si="35"/>
        <v>2.3671297177002091E-2</v>
      </c>
    </row>
    <row r="1098" spans="1:5">
      <c r="A1098" s="1">
        <v>38.700000000000003</v>
      </c>
      <c r="B1098" s="1">
        <v>2.7</v>
      </c>
      <c r="C1098" s="1">
        <f>$H$9+$H$8*B1098</f>
        <v>38.356720857927577</v>
      </c>
      <c r="D1098" s="1">
        <f t="shared" si="34"/>
        <v>0.34327914207242571</v>
      </c>
      <c r="E1098" s="1">
        <f t="shared" si="35"/>
        <v>8.870262069054927E-3</v>
      </c>
    </row>
    <row r="1099" spans="1:5">
      <c r="A1099" s="1">
        <v>35</v>
      </c>
      <c r="B1099" s="1">
        <v>3.5</v>
      </c>
      <c r="C1099" s="1">
        <f>$H$9+$H$8*B1099</f>
        <v>34.739977434588305</v>
      </c>
      <c r="D1099" s="1">
        <f t="shared" si="34"/>
        <v>0.26002256541169544</v>
      </c>
      <c r="E1099" s="1">
        <f t="shared" si="35"/>
        <v>7.4292161546198696E-3</v>
      </c>
    </row>
    <row r="1100" spans="1:5">
      <c r="A1100" s="1">
        <v>33.299999999999997</v>
      </c>
      <c r="B1100" s="1">
        <v>2</v>
      </c>
      <c r="C1100" s="1">
        <f>$H$9+$H$8*B1100</f>
        <v>41.521371353349444</v>
      </c>
      <c r="D1100" s="1">
        <f t="shared" si="34"/>
        <v>8.221371353349447</v>
      </c>
      <c r="E1100" s="1">
        <f t="shared" si="35"/>
        <v>0.24688802862911255</v>
      </c>
    </row>
    <row r="1101" spans="1:5">
      <c r="A1101" s="1">
        <v>34.4</v>
      </c>
      <c r="B1101" s="1">
        <v>3</v>
      </c>
      <c r="C1101" s="1">
        <f>$H$9+$H$8*B1101</f>
        <v>37.000442074175353</v>
      </c>
      <c r="D1101" s="1">
        <f t="shared" si="34"/>
        <v>2.6004420741753549</v>
      </c>
      <c r="E1101" s="1">
        <f t="shared" si="35"/>
        <v>7.5594246342306826E-2</v>
      </c>
    </row>
    <row r="1102" spans="1:5">
      <c r="A1102" s="1">
        <v>26.1066</v>
      </c>
      <c r="B1102" s="1">
        <v>3.6</v>
      </c>
      <c r="C1102" s="1">
        <f>$H$9+$H$8*B1102</f>
        <v>34.287884506670892</v>
      </c>
      <c r="D1102" s="1">
        <f t="shared" si="34"/>
        <v>8.1812845066708917</v>
      </c>
      <c r="E1102" s="1">
        <f t="shared" si="35"/>
        <v>0.31337993100100708</v>
      </c>
    </row>
    <row r="1103" spans="1:5">
      <c r="A1103" s="1">
        <v>29.789200000000001</v>
      </c>
      <c r="B1103" s="1">
        <v>3</v>
      </c>
      <c r="C1103" s="1">
        <f>$H$9+$H$8*B1103</f>
        <v>37.000442074175353</v>
      </c>
      <c r="D1103" s="1">
        <f t="shared" si="34"/>
        <v>7.2112420741753525</v>
      </c>
      <c r="E1103" s="1">
        <f t="shared" si="35"/>
        <v>0.24207572120685861</v>
      </c>
    </row>
    <row r="1104" spans="1:5">
      <c r="A1104" s="1">
        <v>30.492599999999999</v>
      </c>
      <c r="B1104" s="1">
        <v>3.2</v>
      </c>
      <c r="C1104" s="1">
        <f>$H$9+$H$8*B1104</f>
        <v>36.096256218340535</v>
      </c>
      <c r="D1104" s="1">
        <f t="shared" si="34"/>
        <v>5.6036562183405358</v>
      </c>
      <c r="E1104" s="1">
        <f t="shared" si="35"/>
        <v>0.18377102045547233</v>
      </c>
    </row>
    <row r="1105" spans="1:5">
      <c r="A1105" s="1">
        <v>29.789200000000001</v>
      </c>
      <c r="B1105" s="1">
        <v>3</v>
      </c>
      <c r="C1105" s="1">
        <f>$H$9+$H$8*B1105</f>
        <v>37.000442074175353</v>
      </c>
      <c r="D1105" s="1">
        <f t="shared" si="34"/>
        <v>7.2112420741753525</v>
      </c>
      <c r="E1105" s="1">
        <f t="shared" si="35"/>
        <v>0.24207572120685861</v>
      </c>
    </row>
    <row r="1106" spans="1:5">
      <c r="A1106" s="1">
        <v>30.492599999999999</v>
      </c>
      <c r="B1106" s="1">
        <v>3.2</v>
      </c>
      <c r="C1106" s="1">
        <f>$H$9+$H$8*B1106</f>
        <v>36.096256218340535</v>
      </c>
      <c r="D1106" s="1">
        <f t="shared" si="34"/>
        <v>5.6036562183405358</v>
      </c>
      <c r="E1106" s="1">
        <f t="shared" si="35"/>
        <v>0.18377102045547233</v>
      </c>
    </row>
    <row r="1107" spans="1:5">
      <c r="A1107" s="1">
        <v>29.743099999999998</v>
      </c>
      <c r="B1107" s="1">
        <v>3.2</v>
      </c>
      <c r="C1107" s="1">
        <f>$H$9+$H$8*B1107</f>
        <v>36.096256218340535</v>
      </c>
      <c r="D1107" s="1">
        <f t="shared" si="34"/>
        <v>6.353156218340537</v>
      </c>
      <c r="E1107" s="1">
        <f t="shared" si="35"/>
        <v>0.21360101059877878</v>
      </c>
    </row>
    <row r="1108" spans="1:5">
      <c r="A1108" s="1">
        <v>26.2</v>
      </c>
      <c r="B1108" s="1">
        <v>4.4000000000000004</v>
      </c>
      <c r="C1108" s="1">
        <f>$H$9+$H$8*B1108</f>
        <v>30.671141083331619</v>
      </c>
      <c r="D1108" s="1">
        <f t="shared" si="34"/>
        <v>4.4711410833316201</v>
      </c>
      <c r="E1108" s="1">
        <f t="shared" si="35"/>
        <v>0.17065423982181757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08"/>
  <sheetViews>
    <sheetView topLeftCell="A1084" workbookViewId="0">
      <selection activeCell="B741" sqref="B741:C1108"/>
    </sheetView>
  </sheetViews>
  <sheetFormatPr defaultRowHeight="15"/>
  <cols>
    <col min="2" max="2" width="11.5703125" bestFit="1" customWidth="1"/>
    <col min="4" max="4" width="13.7109375" bestFit="1" customWidth="1"/>
  </cols>
  <sheetData>
    <row r="1" spans="1:9">
      <c r="B1" s="1" t="s">
        <v>0</v>
      </c>
      <c r="C1" s="1" t="s">
        <v>2</v>
      </c>
      <c r="D1" t="s">
        <v>37</v>
      </c>
      <c r="I1" t="s">
        <v>32</v>
      </c>
    </row>
    <row r="2" spans="1:9">
      <c r="A2">
        <v>1</v>
      </c>
      <c r="B2" s="1">
        <v>2.5</v>
      </c>
      <c r="C2" s="1">
        <v>40.4</v>
      </c>
      <c r="D2">
        <v>8.2617014574726255E-4</v>
      </c>
      <c r="H2" t="s">
        <v>11</v>
      </c>
      <c r="I2">
        <f>COUNT(B2:B1108)</f>
        <v>1107</v>
      </c>
    </row>
    <row r="3" spans="1:9">
      <c r="A3">
        <v>2</v>
      </c>
      <c r="B3" s="1">
        <v>3.5</v>
      </c>
      <c r="C3" s="1">
        <v>36.556399999999996</v>
      </c>
      <c r="D3">
        <v>1.822111719556041E-3</v>
      </c>
      <c r="H3" t="s">
        <v>33</v>
      </c>
      <c r="I3">
        <f>I2/3</f>
        <v>369</v>
      </c>
    </row>
    <row r="4" spans="1:9">
      <c r="A4">
        <v>3</v>
      </c>
      <c r="B4" s="1">
        <v>2.4</v>
      </c>
      <c r="C4" s="1">
        <v>45.1</v>
      </c>
      <c r="D4">
        <v>1.8288711215479481E-3</v>
      </c>
    </row>
    <row r="5" spans="1:9">
      <c r="A5">
        <v>4</v>
      </c>
      <c r="B5" s="1">
        <v>1.6</v>
      </c>
      <c r="C5" s="1">
        <v>46.5</v>
      </c>
      <c r="D5">
        <v>3.0443082706510527E-3</v>
      </c>
      <c r="H5" t="s">
        <v>34</v>
      </c>
      <c r="I5">
        <v>370</v>
      </c>
    </row>
    <row r="6" spans="1:9">
      <c r="A6">
        <v>5</v>
      </c>
      <c r="B6" s="1">
        <v>2</v>
      </c>
      <c r="C6" s="1">
        <v>35.299999999999997</v>
      </c>
      <c r="D6">
        <v>5.6407464423173792E-3</v>
      </c>
      <c r="H6" t="s">
        <v>35</v>
      </c>
      <c r="I6">
        <v>371</v>
      </c>
    </row>
    <row r="7" spans="1:9">
      <c r="A7">
        <v>6</v>
      </c>
      <c r="B7" s="1">
        <v>2.4</v>
      </c>
      <c r="C7" s="1">
        <v>33.6</v>
      </c>
      <c r="D7">
        <v>6.4688007158353322E-3</v>
      </c>
      <c r="H7" t="s">
        <v>36</v>
      </c>
      <c r="I7">
        <v>1107</v>
      </c>
    </row>
    <row r="8" spans="1:9">
      <c r="A8">
        <v>7</v>
      </c>
      <c r="B8" s="1">
        <v>2.4</v>
      </c>
      <c r="C8" s="1">
        <v>34.700000000000003</v>
      </c>
      <c r="D8">
        <v>7.5969846374710492E-3</v>
      </c>
    </row>
    <row r="9" spans="1:9">
      <c r="A9">
        <v>8</v>
      </c>
      <c r="B9" s="1">
        <v>2.4</v>
      </c>
      <c r="C9" s="1">
        <v>39.347999999999999</v>
      </c>
      <c r="D9">
        <v>8.4145829892481316E-3</v>
      </c>
    </row>
    <row r="10" spans="1:9">
      <c r="A10">
        <v>9</v>
      </c>
      <c r="B10" s="1">
        <v>4.5999999999999996</v>
      </c>
      <c r="C10" s="1">
        <v>32.110900000000001</v>
      </c>
      <c r="D10">
        <v>8.5155115192074859E-3</v>
      </c>
    </row>
    <row r="11" spans="1:9">
      <c r="A11">
        <v>10</v>
      </c>
      <c r="B11" s="1">
        <v>3.7</v>
      </c>
      <c r="C11" s="1">
        <v>34.823500000000003</v>
      </c>
      <c r="D11">
        <v>8.8065092849900495E-3</v>
      </c>
    </row>
    <row r="12" spans="1:9">
      <c r="A12">
        <v>11</v>
      </c>
      <c r="B12" s="1">
        <v>6.2</v>
      </c>
      <c r="C12" s="1">
        <v>27.1</v>
      </c>
      <c r="D12">
        <v>1.0266910867849255E-2</v>
      </c>
    </row>
    <row r="13" spans="1:9">
      <c r="A13">
        <v>12</v>
      </c>
      <c r="B13" s="1">
        <v>4.5999999999999996</v>
      </c>
      <c r="C13" s="1">
        <v>22.7</v>
      </c>
      <c r="D13">
        <v>1.1502108990645521E-2</v>
      </c>
    </row>
    <row r="14" spans="1:9">
      <c r="A14">
        <v>13</v>
      </c>
      <c r="B14" s="1">
        <v>7</v>
      </c>
      <c r="C14" s="1">
        <v>33.700000000000003</v>
      </c>
      <c r="D14">
        <v>1.1603056526428235E-2</v>
      </c>
    </row>
    <row r="15" spans="1:9">
      <c r="A15">
        <v>14</v>
      </c>
      <c r="B15" s="1">
        <v>2.7</v>
      </c>
      <c r="C15" s="1">
        <v>35.700000000000003</v>
      </c>
      <c r="D15">
        <v>1.2985419765854767E-2</v>
      </c>
    </row>
    <row r="16" spans="1:9">
      <c r="A16">
        <v>15</v>
      </c>
      <c r="B16" s="1">
        <v>5.5</v>
      </c>
      <c r="C16" s="1">
        <v>29.8</v>
      </c>
      <c r="D16">
        <v>1.4550773831584429E-2</v>
      </c>
    </row>
    <row r="17" spans="1:4">
      <c r="A17">
        <v>16</v>
      </c>
      <c r="B17" s="1">
        <v>4.2</v>
      </c>
      <c r="C17" s="1">
        <v>26.8</v>
      </c>
      <c r="D17">
        <v>1.589937478966208E-2</v>
      </c>
    </row>
    <row r="18" spans="1:4">
      <c r="A18">
        <v>17</v>
      </c>
      <c r="B18" s="1">
        <v>3</v>
      </c>
      <c r="C18" s="1">
        <v>36.558999999999997</v>
      </c>
      <c r="D18">
        <v>1.86920825235386E-2</v>
      </c>
    </row>
    <row r="19" spans="1:4">
      <c r="A19">
        <v>18</v>
      </c>
      <c r="B19" s="1">
        <v>3</v>
      </c>
      <c r="C19" s="1">
        <v>34.5</v>
      </c>
      <c r="D19">
        <v>2.1811988974967278E-2</v>
      </c>
    </row>
    <row r="20" spans="1:4">
      <c r="A20">
        <v>19</v>
      </c>
      <c r="B20" s="1">
        <v>6.1</v>
      </c>
      <c r="C20" s="1">
        <v>26</v>
      </c>
      <c r="D20">
        <v>2.2343833730982254E-2</v>
      </c>
    </row>
    <row r="21" spans="1:4">
      <c r="A21">
        <v>20</v>
      </c>
      <c r="B21" s="1">
        <v>3.8</v>
      </c>
      <c r="C21" s="1">
        <v>35.359400000000001</v>
      </c>
      <c r="D21">
        <v>2.2649899837182907E-2</v>
      </c>
    </row>
    <row r="22" spans="1:4">
      <c r="A22">
        <v>21</v>
      </c>
      <c r="B22" s="1">
        <v>3.5</v>
      </c>
      <c r="C22" s="1">
        <v>38.034700000000001</v>
      </c>
      <c r="D22">
        <v>2.3064329094875546E-2</v>
      </c>
    </row>
    <row r="23" spans="1:4">
      <c r="A23">
        <v>22</v>
      </c>
      <c r="B23" s="1">
        <v>2.5</v>
      </c>
      <c r="C23" s="1">
        <v>42.9</v>
      </c>
      <c r="D23">
        <v>2.401254508962225E-2</v>
      </c>
    </row>
    <row r="24" spans="1:4">
      <c r="A24">
        <v>23</v>
      </c>
      <c r="B24" s="1">
        <v>4</v>
      </c>
      <c r="C24" s="1">
        <v>30</v>
      </c>
      <c r="D24">
        <v>2.4317554628346727E-2</v>
      </c>
    </row>
    <row r="25" spans="1:4">
      <c r="A25">
        <v>24</v>
      </c>
      <c r="B25" s="1">
        <v>3.6</v>
      </c>
      <c r="C25" s="1">
        <v>36.756300000000003</v>
      </c>
      <c r="D25">
        <v>2.4610972089672778E-2</v>
      </c>
    </row>
    <row r="26" spans="1:4">
      <c r="A26">
        <v>25</v>
      </c>
      <c r="B26" s="1">
        <v>5</v>
      </c>
      <c r="C26" s="1">
        <v>23.227</v>
      </c>
      <c r="D26">
        <v>2.5304671260729883E-2</v>
      </c>
    </row>
    <row r="27" spans="1:4">
      <c r="A27">
        <v>26</v>
      </c>
      <c r="B27" s="1">
        <v>3.5</v>
      </c>
      <c r="C27" s="1">
        <v>33</v>
      </c>
      <c r="D27">
        <v>2.626470348474097E-2</v>
      </c>
    </row>
    <row r="28" spans="1:4">
      <c r="A28">
        <v>27</v>
      </c>
      <c r="B28" s="1">
        <v>3.8</v>
      </c>
      <c r="C28" s="1">
        <v>37.076900000000002</v>
      </c>
      <c r="D28">
        <v>2.652503376807136E-2</v>
      </c>
    </row>
    <row r="29" spans="1:4">
      <c r="A29">
        <v>28</v>
      </c>
      <c r="B29" s="1">
        <v>2</v>
      </c>
      <c r="C29" s="1">
        <v>43.1</v>
      </c>
      <c r="D29">
        <v>2.6550295808785762E-2</v>
      </c>
    </row>
    <row r="30" spans="1:4">
      <c r="A30">
        <v>29</v>
      </c>
      <c r="B30" s="1">
        <v>2</v>
      </c>
      <c r="C30" s="1">
        <v>42</v>
      </c>
      <c r="D30">
        <v>2.7229086055822194E-2</v>
      </c>
    </row>
    <row r="31" spans="1:4">
      <c r="A31">
        <v>30</v>
      </c>
      <c r="B31" s="1">
        <v>4.4000000000000004</v>
      </c>
      <c r="C31" s="1">
        <v>27.7</v>
      </c>
      <c r="D31">
        <v>2.9790523887534448E-2</v>
      </c>
    </row>
    <row r="32" spans="1:4">
      <c r="A32">
        <v>31</v>
      </c>
      <c r="B32" s="1">
        <v>4.5</v>
      </c>
      <c r="C32" s="1">
        <v>29.6</v>
      </c>
      <c r="D32">
        <v>3.0570827168615367E-2</v>
      </c>
    </row>
    <row r="33" spans="1:4">
      <c r="A33">
        <v>32</v>
      </c>
      <c r="B33" s="1">
        <v>3</v>
      </c>
      <c r="C33" s="1">
        <v>36.1</v>
      </c>
      <c r="D33">
        <v>3.106913136610423E-2</v>
      </c>
    </row>
    <row r="34" spans="1:4">
      <c r="A34">
        <v>33</v>
      </c>
      <c r="B34" s="1">
        <v>2.2000000000000002</v>
      </c>
      <c r="C34" s="1">
        <v>51.9</v>
      </c>
      <c r="D34">
        <v>3.1514332936464662E-2</v>
      </c>
    </row>
    <row r="35" spans="1:4">
      <c r="A35">
        <v>34</v>
      </c>
      <c r="B35" s="1">
        <v>3.5</v>
      </c>
      <c r="C35" s="1">
        <v>30.380500000000001</v>
      </c>
      <c r="D35">
        <v>3.1650946013979109E-2</v>
      </c>
    </row>
    <row r="36" spans="1:4">
      <c r="A36">
        <v>35</v>
      </c>
      <c r="B36" s="1">
        <v>5.3</v>
      </c>
      <c r="C36" s="1">
        <v>28.993500000000001</v>
      </c>
      <c r="D36">
        <v>3.3141635722079066E-2</v>
      </c>
    </row>
    <row r="37" spans="1:4">
      <c r="A37">
        <v>36</v>
      </c>
      <c r="B37" s="1">
        <v>4</v>
      </c>
      <c r="C37" s="1">
        <v>30.2</v>
      </c>
      <c r="D37">
        <v>3.4252519357140798E-2</v>
      </c>
    </row>
    <row r="38" spans="1:4">
      <c r="A38">
        <v>37</v>
      </c>
      <c r="B38" s="1">
        <v>5.4</v>
      </c>
      <c r="C38" s="1">
        <v>27</v>
      </c>
      <c r="D38">
        <v>3.4697146936792933E-2</v>
      </c>
    </row>
    <row r="39" spans="1:4">
      <c r="A39">
        <v>38</v>
      </c>
      <c r="B39" s="1">
        <v>4.5999999999999996</v>
      </c>
      <c r="C39" s="1">
        <v>33.550899999999999</v>
      </c>
      <c r="D39">
        <v>3.5419037119999608E-2</v>
      </c>
    </row>
    <row r="40" spans="1:4">
      <c r="A40">
        <v>39</v>
      </c>
      <c r="B40" s="1">
        <v>2.5</v>
      </c>
      <c r="C40" s="1">
        <v>40.240900000000003</v>
      </c>
      <c r="D40">
        <v>3.5484989976552139E-2</v>
      </c>
    </row>
    <row r="41" spans="1:4">
      <c r="A41">
        <v>40</v>
      </c>
      <c r="B41" s="1">
        <v>5.2</v>
      </c>
      <c r="C41" s="1">
        <v>25.4</v>
      </c>
      <c r="D41">
        <v>3.8079806903556168E-2</v>
      </c>
    </row>
    <row r="42" spans="1:4">
      <c r="A42">
        <v>41</v>
      </c>
      <c r="B42" s="1">
        <v>2</v>
      </c>
      <c r="C42" s="1">
        <v>58.534999999999997</v>
      </c>
      <c r="D42">
        <v>3.8192496419132027E-2</v>
      </c>
    </row>
    <row r="43" spans="1:4">
      <c r="A43">
        <v>42</v>
      </c>
      <c r="B43" s="1">
        <v>2</v>
      </c>
      <c r="C43" s="1">
        <v>42</v>
      </c>
      <c r="D43">
        <v>3.8739902345174215E-2</v>
      </c>
    </row>
    <row r="44" spans="1:4">
      <c r="A44">
        <v>43</v>
      </c>
      <c r="B44" s="1">
        <v>2.7</v>
      </c>
      <c r="C44" s="1">
        <v>36.146299999999997</v>
      </c>
      <c r="D44">
        <v>3.9021497063905564E-2</v>
      </c>
    </row>
    <row r="45" spans="1:4">
      <c r="A45">
        <v>44</v>
      </c>
      <c r="B45" s="1">
        <v>3.5</v>
      </c>
      <c r="C45" s="1">
        <v>33.5</v>
      </c>
      <c r="D45">
        <v>4.0990412105117446E-2</v>
      </c>
    </row>
    <row r="46" spans="1:4">
      <c r="A46">
        <v>45</v>
      </c>
      <c r="B46" s="1">
        <v>4.5999999999999996</v>
      </c>
      <c r="C46" s="1">
        <v>30.299900000000001</v>
      </c>
      <c r="D46">
        <v>4.2586850612000404E-2</v>
      </c>
    </row>
    <row r="47" spans="1:4">
      <c r="A47">
        <v>46</v>
      </c>
      <c r="B47" s="1">
        <v>3.4</v>
      </c>
      <c r="C47" s="1">
        <v>36.729900000000001</v>
      </c>
      <c r="D47">
        <v>4.3274321183993436E-2</v>
      </c>
    </row>
    <row r="48" spans="1:4">
      <c r="A48">
        <v>47</v>
      </c>
      <c r="B48" s="1">
        <v>3.6</v>
      </c>
      <c r="C48" s="1">
        <v>33</v>
      </c>
      <c r="D48">
        <v>4.3861642979129423E-2</v>
      </c>
    </row>
    <row r="49" spans="1:4">
      <c r="A49">
        <v>48</v>
      </c>
      <c r="B49" s="1">
        <v>1</v>
      </c>
      <c r="C49" s="1">
        <v>57.8</v>
      </c>
      <c r="D49">
        <v>4.4754053012242778E-2</v>
      </c>
    </row>
    <row r="50" spans="1:4">
      <c r="A50">
        <v>49</v>
      </c>
      <c r="B50" s="1">
        <v>2.2999999999999998</v>
      </c>
      <c r="C50" s="1">
        <v>34.700000000000003</v>
      </c>
      <c r="D50">
        <v>4.607957098175941E-2</v>
      </c>
    </row>
    <row r="51" spans="1:4">
      <c r="A51">
        <v>50</v>
      </c>
      <c r="B51" s="1">
        <v>3.8</v>
      </c>
      <c r="C51" s="1">
        <v>29.2986</v>
      </c>
      <c r="D51">
        <v>4.7390862535374723E-2</v>
      </c>
    </row>
    <row r="52" spans="1:4">
      <c r="A52">
        <v>51</v>
      </c>
      <c r="B52" s="1">
        <v>5</v>
      </c>
      <c r="C52" s="1">
        <v>30.3</v>
      </c>
      <c r="D52">
        <v>4.7711163456845007E-2</v>
      </c>
    </row>
    <row r="53" spans="1:4">
      <c r="A53">
        <v>52</v>
      </c>
      <c r="B53" s="1">
        <v>3.5</v>
      </c>
      <c r="C53" s="1">
        <v>35</v>
      </c>
      <c r="D53">
        <v>4.8515903138788952E-2</v>
      </c>
    </row>
    <row r="54" spans="1:4">
      <c r="A54">
        <v>53</v>
      </c>
      <c r="B54" s="1">
        <v>2.5</v>
      </c>
      <c r="C54" s="1">
        <v>40.200000000000003</v>
      </c>
      <c r="D54">
        <v>4.925639710396057E-2</v>
      </c>
    </row>
    <row r="55" spans="1:4">
      <c r="A55">
        <v>54</v>
      </c>
      <c r="B55" s="1">
        <v>6</v>
      </c>
      <c r="C55" s="1">
        <v>30.5</v>
      </c>
      <c r="D55">
        <v>4.9402484543709768E-2</v>
      </c>
    </row>
    <row r="56" spans="1:4">
      <c r="A56">
        <v>55</v>
      </c>
      <c r="B56" s="1">
        <v>4.8</v>
      </c>
      <c r="C56" s="1">
        <v>23.577999999999999</v>
      </c>
      <c r="D56">
        <v>5.0656986174256069E-2</v>
      </c>
    </row>
    <row r="57" spans="1:4">
      <c r="A57">
        <v>56</v>
      </c>
      <c r="B57" s="1">
        <v>2.9</v>
      </c>
      <c r="C57" s="1">
        <v>32.4</v>
      </c>
      <c r="D57">
        <v>5.0868289673696943E-2</v>
      </c>
    </row>
    <row r="58" spans="1:4">
      <c r="A58">
        <v>57</v>
      </c>
      <c r="B58" s="1">
        <v>2.5</v>
      </c>
      <c r="C58" s="1">
        <v>42.9</v>
      </c>
      <c r="D58">
        <v>5.4146410449338989E-2</v>
      </c>
    </row>
    <row r="59" spans="1:4">
      <c r="A59">
        <v>58</v>
      </c>
      <c r="B59" s="1">
        <v>2.2999999999999998</v>
      </c>
      <c r="C59" s="1">
        <v>38.1</v>
      </c>
      <c r="D59">
        <v>5.4349626599930367E-2</v>
      </c>
    </row>
    <row r="60" spans="1:4">
      <c r="A60">
        <v>59</v>
      </c>
      <c r="B60" s="1">
        <v>3.6</v>
      </c>
      <c r="C60" s="1">
        <v>35.242699999999999</v>
      </c>
      <c r="D60">
        <v>5.5740960987157528E-2</v>
      </c>
    </row>
    <row r="61" spans="1:4">
      <c r="A61">
        <v>60</v>
      </c>
      <c r="B61" s="1">
        <v>3.5</v>
      </c>
      <c r="C61" s="1">
        <v>30.2</v>
      </c>
      <c r="D61">
        <v>5.6840411962936876E-2</v>
      </c>
    </row>
    <row r="62" spans="1:4">
      <c r="A62">
        <v>61</v>
      </c>
      <c r="B62" s="1">
        <v>2.4</v>
      </c>
      <c r="C62" s="1">
        <v>40.1</v>
      </c>
      <c r="D62">
        <v>5.8207126316495383E-2</v>
      </c>
    </row>
    <row r="63" spans="1:4">
      <c r="A63">
        <v>62</v>
      </c>
      <c r="B63" s="1">
        <v>2</v>
      </c>
      <c r="C63" s="1">
        <v>40.5</v>
      </c>
      <c r="D63">
        <v>5.8385741646902467E-2</v>
      </c>
    </row>
    <row r="64" spans="1:4">
      <c r="A64">
        <v>63</v>
      </c>
      <c r="B64" s="1">
        <v>4</v>
      </c>
      <c r="C64" s="1">
        <v>28.4</v>
      </c>
      <c r="D64">
        <v>6.0871476861898532E-2</v>
      </c>
    </row>
    <row r="65" spans="1:4">
      <c r="A65">
        <v>64</v>
      </c>
      <c r="B65" s="1">
        <v>2.7</v>
      </c>
      <c r="C65" s="1">
        <v>38.700000000000003</v>
      </c>
      <c r="D65">
        <v>6.2583099053831415E-2</v>
      </c>
    </row>
    <row r="66" spans="1:4">
      <c r="A66">
        <v>65</v>
      </c>
      <c r="B66" s="1">
        <v>5.7</v>
      </c>
      <c r="C66" s="1">
        <v>25.617899999999999</v>
      </c>
      <c r="D66">
        <v>6.2647481565986318E-2</v>
      </c>
    </row>
    <row r="67" spans="1:4">
      <c r="A67">
        <v>66</v>
      </c>
      <c r="B67" s="1">
        <v>2.5</v>
      </c>
      <c r="C67" s="1">
        <v>35.922600000000003</v>
      </c>
      <c r="D67">
        <v>6.279091138095616E-2</v>
      </c>
    </row>
    <row r="68" spans="1:4">
      <c r="A68">
        <v>67</v>
      </c>
      <c r="B68" s="1">
        <v>3.7</v>
      </c>
      <c r="C68" s="1">
        <v>37.064999999999998</v>
      </c>
      <c r="D68">
        <v>6.321994643321549E-2</v>
      </c>
    </row>
    <row r="69" spans="1:4">
      <c r="A69">
        <v>68</v>
      </c>
      <c r="B69" s="1">
        <v>3.5</v>
      </c>
      <c r="C69" s="1">
        <v>37.4</v>
      </c>
      <c r="D69">
        <v>6.3632761755534339E-2</v>
      </c>
    </row>
    <row r="70" spans="1:4">
      <c r="A70">
        <v>69</v>
      </c>
      <c r="B70" s="1">
        <v>4</v>
      </c>
      <c r="C70" s="1">
        <v>25.753499999999999</v>
      </c>
      <c r="D70">
        <v>6.4306251062288045E-2</v>
      </c>
    </row>
    <row r="71" spans="1:4">
      <c r="A71">
        <v>70</v>
      </c>
      <c r="B71" s="1">
        <v>5.7</v>
      </c>
      <c r="C71" s="1">
        <v>24.149100000000001</v>
      </c>
      <c r="D71">
        <v>6.4602949218644623E-2</v>
      </c>
    </row>
    <row r="72" spans="1:4">
      <c r="A72">
        <v>71</v>
      </c>
      <c r="B72" s="1">
        <v>3.3</v>
      </c>
      <c r="C72" s="1">
        <v>34.998899999999999</v>
      </c>
      <c r="D72">
        <v>6.4624572134894809E-2</v>
      </c>
    </row>
    <row r="73" spans="1:4">
      <c r="A73">
        <v>72</v>
      </c>
      <c r="B73" s="1">
        <v>4</v>
      </c>
      <c r="C73" s="1">
        <v>35.200000000000003</v>
      </c>
      <c r="D73">
        <v>6.6806082054147176E-2</v>
      </c>
    </row>
    <row r="74" spans="1:4">
      <c r="A74">
        <v>73</v>
      </c>
      <c r="B74" s="1">
        <v>2.4</v>
      </c>
      <c r="C74" s="1">
        <v>44.6</v>
      </c>
      <c r="D74">
        <v>6.7566493678753226E-2</v>
      </c>
    </row>
    <row r="75" spans="1:4">
      <c r="A75">
        <v>74</v>
      </c>
      <c r="B75" s="1">
        <v>2.5</v>
      </c>
      <c r="C75" s="1">
        <v>31.7</v>
      </c>
      <c r="D75">
        <v>6.762822553592529E-2</v>
      </c>
    </row>
    <row r="76" spans="1:4">
      <c r="A76">
        <v>75</v>
      </c>
      <c r="B76" s="1">
        <v>6.2</v>
      </c>
      <c r="C76" s="1">
        <v>25.799900000000001</v>
      </c>
      <c r="D76">
        <v>6.7640219490254561E-2</v>
      </c>
    </row>
    <row r="77" spans="1:4">
      <c r="A77">
        <v>76</v>
      </c>
      <c r="B77" s="1">
        <v>5</v>
      </c>
      <c r="C77" s="1">
        <v>30.802700000000002</v>
      </c>
      <c r="D77">
        <v>6.8290591989807581E-2</v>
      </c>
    </row>
    <row r="78" spans="1:4">
      <c r="A78">
        <v>77</v>
      </c>
      <c r="B78" s="1">
        <v>3.6</v>
      </c>
      <c r="C78" s="1">
        <v>34.9</v>
      </c>
      <c r="D78">
        <v>6.8372174133051189E-2</v>
      </c>
    </row>
    <row r="79" spans="1:4">
      <c r="A79">
        <v>78</v>
      </c>
      <c r="B79" s="1">
        <v>6.2</v>
      </c>
      <c r="C79" s="1">
        <v>25.802600000000002</v>
      </c>
      <c r="D79">
        <v>6.9442889448271039E-2</v>
      </c>
    </row>
    <row r="80" spans="1:4">
      <c r="A80">
        <v>79</v>
      </c>
      <c r="B80" s="1">
        <v>1.8</v>
      </c>
      <c r="C80" s="1">
        <v>46.9</v>
      </c>
      <c r="D80">
        <v>7.003651012310641E-2</v>
      </c>
    </row>
    <row r="81" spans="1:4">
      <c r="A81">
        <v>80</v>
      </c>
      <c r="B81" s="1">
        <v>2.4</v>
      </c>
      <c r="C81" s="1">
        <v>38.700000000000003</v>
      </c>
      <c r="D81">
        <v>7.046828556011886E-2</v>
      </c>
    </row>
    <row r="82" spans="1:4">
      <c r="A82">
        <v>81</v>
      </c>
      <c r="B82" s="1">
        <v>3.5</v>
      </c>
      <c r="C82" s="1">
        <v>31.9</v>
      </c>
      <c r="D82">
        <v>7.2209209446382872E-2</v>
      </c>
    </row>
    <row r="83" spans="1:4">
      <c r="A83">
        <v>82</v>
      </c>
      <c r="B83" s="1">
        <v>2.4</v>
      </c>
      <c r="C83" s="1">
        <v>42.6</v>
      </c>
      <c r="D83">
        <v>7.2838787061317412E-2</v>
      </c>
    </row>
    <row r="84" spans="1:4">
      <c r="A84">
        <v>83</v>
      </c>
      <c r="B84" s="1">
        <v>5.7</v>
      </c>
      <c r="C84" s="1">
        <v>26</v>
      </c>
      <c r="D84">
        <v>7.4195614066819626E-2</v>
      </c>
    </row>
    <row r="85" spans="1:4">
      <c r="A85">
        <v>84</v>
      </c>
      <c r="B85" s="1">
        <v>2.5</v>
      </c>
      <c r="C85" s="1">
        <v>46.8</v>
      </c>
      <c r="D85">
        <v>7.5169588316063463E-2</v>
      </c>
    </row>
    <row r="86" spans="1:4">
      <c r="A86">
        <v>85</v>
      </c>
      <c r="B86" s="1">
        <v>3</v>
      </c>
      <c r="C86" s="1">
        <v>34.799999999999997</v>
      </c>
      <c r="D86">
        <v>7.6059876334534593E-2</v>
      </c>
    </row>
    <row r="87" spans="1:4">
      <c r="A87">
        <v>86</v>
      </c>
      <c r="B87" s="1">
        <v>2</v>
      </c>
      <c r="C87" s="1">
        <v>39</v>
      </c>
      <c r="D87">
        <v>7.6506735604070286E-2</v>
      </c>
    </row>
    <row r="88" spans="1:4">
      <c r="A88">
        <v>87</v>
      </c>
      <c r="B88" s="1">
        <v>5.3</v>
      </c>
      <c r="C88" s="1">
        <v>28.993500000000001</v>
      </c>
      <c r="D88">
        <v>7.7056059867316229E-2</v>
      </c>
    </row>
    <row r="89" spans="1:4">
      <c r="A89">
        <v>88</v>
      </c>
      <c r="B89" s="1">
        <v>5.5</v>
      </c>
      <c r="C89" s="1">
        <v>29.2</v>
      </c>
      <c r="D89">
        <v>7.8282825895378494E-2</v>
      </c>
    </row>
    <row r="90" spans="1:4">
      <c r="A90">
        <v>89</v>
      </c>
      <c r="B90" s="1">
        <v>3.6</v>
      </c>
      <c r="C90" s="1">
        <v>33</v>
      </c>
      <c r="D90">
        <v>8.101125780579288E-2</v>
      </c>
    </row>
    <row r="91" spans="1:4">
      <c r="A91">
        <v>90</v>
      </c>
      <c r="B91" s="1">
        <v>2.5</v>
      </c>
      <c r="C91" s="1">
        <v>37.070999999999998</v>
      </c>
      <c r="D91">
        <v>8.101198983273683E-2</v>
      </c>
    </row>
    <row r="92" spans="1:4">
      <c r="A92">
        <v>91</v>
      </c>
      <c r="B92" s="1">
        <v>4.5999999999999996</v>
      </c>
      <c r="C92" s="1">
        <v>26.782900000000001</v>
      </c>
      <c r="D92">
        <v>8.1881725314237208E-2</v>
      </c>
    </row>
    <row r="93" spans="1:4">
      <c r="A93">
        <v>92</v>
      </c>
      <c r="B93" s="1">
        <v>4.8</v>
      </c>
      <c r="C93" s="1">
        <v>31.374700000000001</v>
      </c>
      <c r="D93">
        <v>8.5468705906640352E-2</v>
      </c>
    </row>
    <row r="94" spans="1:4">
      <c r="A94">
        <v>93</v>
      </c>
      <c r="B94" s="1">
        <v>3.8</v>
      </c>
      <c r="C94" s="1">
        <v>34.6</v>
      </c>
      <c r="D94">
        <v>8.6102897423567137E-2</v>
      </c>
    </row>
    <row r="95" spans="1:4">
      <c r="A95">
        <v>94</v>
      </c>
      <c r="B95" s="1">
        <v>3.2</v>
      </c>
      <c r="C95" s="1">
        <v>33.762799999999999</v>
      </c>
      <c r="D95">
        <v>8.8923235061860062E-2</v>
      </c>
    </row>
    <row r="96" spans="1:4">
      <c r="A96">
        <v>95</v>
      </c>
      <c r="B96" s="1">
        <v>5.7</v>
      </c>
      <c r="C96" s="1">
        <v>27.1</v>
      </c>
      <c r="D96">
        <v>8.9939667984260119E-2</v>
      </c>
    </row>
    <row r="97" spans="1:4">
      <c r="A97">
        <v>96</v>
      </c>
      <c r="B97" s="1">
        <v>3</v>
      </c>
      <c r="C97" s="1">
        <v>31.3</v>
      </c>
      <c r="D97">
        <v>9.0259835162376456E-2</v>
      </c>
    </row>
    <row r="98" spans="1:4">
      <c r="A98">
        <v>97</v>
      </c>
      <c r="B98" s="1">
        <v>3.6</v>
      </c>
      <c r="C98" s="1">
        <v>35.6</v>
      </c>
      <c r="D98">
        <v>9.0963336588784971E-2</v>
      </c>
    </row>
    <row r="99" spans="1:4">
      <c r="A99">
        <v>98</v>
      </c>
      <c r="B99" s="1">
        <v>2.5</v>
      </c>
      <c r="C99" s="1">
        <v>37.9</v>
      </c>
      <c r="D99">
        <v>9.1344605366373344E-2</v>
      </c>
    </row>
    <row r="100" spans="1:4">
      <c r="A100">
        <v>99</v>
      </c>
      <c r="B100" s="1">
        <v>5.7</v>
      </c>
      <c r="C100" s="1">
        <v>34.5</v>
      </c>
      <c r="D100">
        <v>9.2385325704661181E-2</v>
      </c>
    </row>
    <row r="101" spans="1:4">
      <c r="A101">
        <v>100</v>
      </c>
      <c r="B101" s="1">
        <v>5.2</v>
      </c>
      <c r="C101" s="1">
        <v>25.4</v>
      </c>
      <c r="D101">
        <v>9.3296486178949367E-2</v>
      </c>
    </row>
    <row r="102" spans="1:4">
      <c r="A102">
        <v>101</v>
      </c>
      <c r="B102" s="1">
        <v>1.6</v>
      </c>
      <c r="C102" s="1">
        <v>47.9</v>
      </c>
      <c r="D102">
        <v>9.3545054968307895E-2</v>
      </c>
    </row>
    <row r="103" spans="1:4">
      <c r="A103">
        <v>102</v>
      </c>
      <c r="B103" s="1">
        <v>5.9</v>
      </c>
      <c r="C103" s="1">
        <v>22.925799999999999</v>
      </c>
      <c r="D103">
        <v>9.5997625131691189E-2</v>
      </c>
    </row>
    <row r="104" spans="1:4">
      <c r="A104">
        <v>103</v>
      </c>
      <c r="B104" s="1">
        <v>6</v>
      </c>
      <c r="C104" s="1">
        <v>21.4</v>
      </c>
      <c r="D104">
        <v>9.7546290404041613E-2</v>
      </c>
    </row>
    <row r="105" spans="1:4">
      <c r="A105">
        <v>104</v>
      </c>
      <c r="B105" s="1">
        <v>2.5</v>
      </c>
      <c r="C105" s="1">
        <v>37.9</v>
      </c>
      <c r="D105">
        <v>9.9344173958989312E-2</v>
      </c>
    </row>
    <row r="106" spans="1:4">
      <c r="A106">
        <v>105</v>
      </c>
      <c r="B106" s="1">
        <v>3</v>
      </c>
      <c r="C106" s="1">
        <v>38.7896</v>
      </c>
      <c r="D106">
        <v>0.10158053644812526</v>
      </c>
    </row>
    <row r="107" spans="1:4">
      <c r="A107">
        <v>106</v>
      </c>
      <c r="B107" s="1">
        <v>2.4</v>
      </c>
      <c r="C107" s="1">
        <v>35.810299999999998</v>
      </c>
      <c r="D107">
        <v>0.10270388358570592</v>
      </c>
    </row>
    <row r="108" spans="1:4">
      <c r="A108">
        <v>107</v>
      </c>
      <c r="B108" s="1">
        <v>5.4</v>
      </c>
      <c r="C108" s="1">
        <v>24.793900000000001</v>
      </c>
      <c r="D108">
        <v>0.10422416682834257</v>
      </c>
    </row>
    <row r="109" spans="1:4">
      <c r="A109">
        <v>108</v>
      </c>
      <c r="B109" s="1">
        <v>3</v>
      </c>
      <c r="C109" s="1">
        <v>37.9</v>
      </c>
      <c r="D109">
        <v>0.10430031413556584</v>
      </c>
    </row>
    <row r="110" spans="1:4">
      <c r="A110">
        <v>109</v>
      </c>
      <c r="B110" s="1">
        <v>2.5</v>
      </c>
      <c r="C110" s="1">
        <v>39.571399999999997</v>
      </c>
      <c r="D110">
        <v>0.10448546603887765</v>
      </c>
    </row>
    <row r="111" spans="1:4">
      <c r="A111">
        <v>110</v>
      </c>
      <c r="B111" s="1">
        <v>5.6</v>
      </c>
      <c r="C111" s="1">
        <v>24.192399999999999</v>
      </c>
      <c r="D111">
        <v>0.1058261235457012</v>
      </c>
    </row>
    <row r="112" spans="1:4">
      <c r="A112">
        <v>111</v>
      </c>
      <c r="B112" s="1">
        <v>1.5</v>
      </c>
      <c r="C112" s="1">
        <v>47.4</v>
      </c>
      <c r="D112">
        <v>0.10642013215796187</v>
      </c>
    </row>
    <row r="113" spans="1:4">
      <c r="A113">
        <v>112</v>
      </c>
      <c r="B113" s="1">
        <v>2.5</v>
      </c>
      <c r="C113" s="1">
        <v>39.726700000000001</v>
      </c>
      <c r="D113">
        <v>0.10668836772140855</v>
      </c>
    </row>
    <row r="114" spans="1:4">
      <c r="A114">
        <v>113</v>
      </c>
      <c r="B114" s="1">
        <v>3.5</v>
      </c>
      <c r="C114" s="1">
        <v>31.947500000000002</v>
      </c>
      <c r="D114">
        <v>0.10687072244543394</v>
      </c>
    </row>
    <row r="115" spans="1:4">
      <c r="A115">
        <v>114</v>
      </c>
      <c r="B115" s="1">
        <v>3.5</v>
      </c>
      <c r="C115" s="1">
        <v>37.349899999999998</v>
      </c>
      <c r="D115">
        <v>0.10696441451249505</v>
      </c>
    </row>
    <row r="116" spans="1:4">
      <c r="A116">
        <v>115</v>
      </c>
      <c r="B116" s="1">
        <v>4.5999999999999996</v>
      </c>
      <c r="C116" s="1">
        <v>33.305199999999999</v>
      </c>
      <c r="D116">
        <v>0.10697684064425106</v>
      </c>
    </row>
    <row r="117" spans="1:4">
      <c r="A117">
        <v>116</v>
      </c>
      <c r="B117" s="1">
        <v>4.5999999999999996</v>
      </c>
      <c r="C117" s="1">
        <v>32.149900000000002</v>
      </c>
      <c r="D117">
        <v>0.10740857115108104</v>
      </c>
    </row>
    <row r="118" spans="1:4">
      <c r="A118">
        <v>117</v>
      </c>
      <c r="B118" s="1">
        <v>2.2000000000000002</v>
      </c>
      <c r="C118" s="1">
        <v>51.9</v>
      </c>
      <c r="D118">
        <v>0.10757199101862813</v>
      </c>
    </row>
    <row r="119" spans="1:4">
      <c r="A119">
        <v>118</v>
      </c>
      <c r="B119" s="1">
        <v>2</v>
      </c>
      <c r="C119" s="1">
        <v>49.3</v>
      </c>
      <c r="D119">
        <v>0.10968235282880023</v>
      </c>
    </row>
    <row r="120" spans="1:4">
      <c r="A120">
        <v>119</v>
      </c>
      <c r="B120" s="1">
        <v>2.5</v>
      </c>
      <c r="C120" s="1">
        <v>38.6</v>
      </c>
      <c r="D120">
        <v>0.11172770619329064</v>
      </c>
    </row>
    <row r="121" spans="1:4">
      <c r="A121">
        <v>120</v>
      </c>
      <c r="B121" s="1">
        <v>3</v>
      </c>
      <c r="C121" s="1">
        <v>33.200000000000003</v>
      </c>
      <c r="D121">
        <v>0.11355166577289477</v>
      </c>
    </row>
    <row r="122" spans="1:4">
      <c r="A122">
        <v>121</v>
      </c>
      <c r="B122" s="1">
        <v>5.3</v>
      </c>
      <c r="C122" s="1">
        <v>26.6</v>
      </c>
      <c r="D122">
        <v>0.11555760147462779</v>
      </c>
    </row>
    <row r="123" spans="1:4">
      <c r="A123">
        <v>122</v>
      </c>
      <c r="B123" s="1">
        <v>3.5</v>
      </c>
      <c r="C123" s="1">
        <v>28.2</v>
      </c>
      <c r="D123">
        <v>0.11698621987101454</v>
      </c>
    </row>
    <row r="124" spans="1:4">
      <c r="A124">
        <v>123</v>
      </c>
      <c r="B124" s="1">
        <v>3.2</v>
      </c>
      <c r="C124" s="1">
        <v>30.347000000000001</v>
      </c>
      <c r="D124">
        <v>0.1175508739082165</v>
      </c>
    </row>
    <row r="125" spans="1:4">
      <c r="A125">
        <v>124</v>
      </c>
      <c r="B125" s="1">
        <v>4</v>
      </c>
      <c r="C125" s="1">
        <v>27.8</v>
      </c>
      <c r="D125">
        <v>0.11868614375656339</v>
      </c>
    </row>
    <row r="126" spans="1:4">
      <c r="A126">
        <v>125</v>
      </c>
      <c r="B126" s="1">
        <v>3</v>
      </c>
      <c r="C126" s="1">
        <v>38.169600000000003</v>
      </c>
      <c r="D126">
        <v>0.12062808935251823</v>
      </c>
    </row>
    <row r="127" spans="1:4">
      <c r="A127">
        <v>126</v>
      </c>
      <c r="B127" s="1">
        <v>4</v>
      </c>
      <c r="C127" s="1">
        <v>27.785699999999999</v>
      </c>
      <c r="D127">
        <v>0.12109729120620916</v>
      </c>
    </row>
    <row r="128" spans="1:4">
      <c r="A128">
        <v>127</v>
      </c>
      <c r="B128" s="1">
        <v>2.4</v>
      </c>
      <c r="C128" s="1">
        <v>48.2</v>
      </c>
      <c r="D128">
        <v>0.12161609120977768</v>
      </c>
    </row>
    <row r="129" spans="1:4">
      <c r="A129">
        <v>128</v>
      </c>
      <c r="B129" s="1">
        <v>3.7</v>
      </c>
      <c r="C129" s="1">
        <v>35.161999999999999</v>
      </c>
      <c r="D129">
        <v>0.12177274364684587</v>
      </c>
    </row>
    <row r="130" spans="1:4">
      <c r="A130">
        <v>129</v>
      </c>
      <c r="B130" s="1">
        <v>3.7</v>
      </c>
      <c r="C130" s="1">
        <v>27.5</v>
      </c>
      <c r="D130">
        <v>0.12465208501747593</v>
      </c>
    </row>
    <row r="131" spans="1:4">
      <c r="A131">
        <v>130</v>
      </c>
      <c r="B131" s="1">
        <v>5.2</v>
      </c>
      <c r="C131" s="1">
        <v>26.7</v>
      </c>
      <c r="D131">
        <v>0.12548121956457603</v>
      </c>
    </row>
    <row r="132" spans="1:4">
      <c r="A132">
        <v>131</v>
      </c>
      <c r="B132" s="1">
        <v>5.7</v>
      </c>
      <c r="C132" s="1">
        <v>31.9</v>
      </c>
      <c r="D132">
        <v>0.12563799369970963</v>
      </c>
    </row>
    <row r="133" spans="1:4">
      <c r="A133">
        <v>132</v>
      </c>
      <c r="B133" s="1">
        <v>5.3</v>
      </c>
      <c r="C133" s="1">
        <v>27.9</v>
      </c>
      <c r="D133">
        <v>0.12941387230807444</v>
      </c>
    </row>
    <row r="134" spans="1:4">
      <c r="A134">
        <v>133</v>
      </c>
      <c r="B134" s="1">
        <v>2.4</v>
      </c>
      <c r="C134" s="1">
        <v>39.347999999999999</v>
      </c>
      <c r="D134">
        <v>0.12965943417330728</v>
      </c>
    </row>
    <row r="135" spans="1:4">
      <c r="A135">
        <v>134</v>
      </c>
      <c r="B135" s="1">
        <v>3</v>
      </c>
      <c r="C135" s="1">
        <v>35.5</v>
      </c>
      <c r="D135">
        <v>0.1309188166276769</v>
      </c>
    </row>
    <row r="136" spans="1:4">
      <c r="A136">
        <v>135</v>
      </c>
      <c r="B136" s="1">
        <v>3.5</v>
      </c>
      <c r="C136" s="1">
        <v>32.1</v>
      </c>
      <c r="D136">
        <v>0.13108660183865384</v>
      </c>
    </row>
    <row r="137" spans="1:4">
      <c r="A137">
        <v>136</v>
      </c>
      <c r="B137" s="1">
        <v>3.5</v>
      </c>
      <c r="C137" s="1">
        <v>38.0169</v>
      </c>
      <c r="D137">
        <v>0.13124230697541073</v>
      </c>
    </row>
    <row r="138" spans="1:4">
      <c r="A138">
        <v>137</v>
      </c>
      <c r="B138" s="1">
        <v>3.7</v>
      </c>
      <c r="C138" s="1">
        <v>34.299999999999997</v>
      </c>
      <c r="D138">
        <v>0.13184417811435845</v>
      </c>
    </row>
    <row r="139" spans="1:4">
      <c r="A139">
        <v>138</v>
      </c>
      <c r="B139" s="1">
        <v>5.3</v>
      </c>
      <c r="C139" s="1">
        <v>24.299900000000001</v>
      </c>
      <c r="D139">
        <v>0.13247800007130461</v>
      </c>
    </row>
    <row r="140" spans="1:4">
      <c r="A140">
        <v>139</v>
      </c>
      <c r="B140" s="1">
        <v>3.7</v>
      </c>
      <c r="C140" s="1">
        <v>35.161999999999999</v>
      </c>
      <c r="D140">
        <v>0.13404489147425114</v>
      </c>
    </row>
    <row r="141" spans="1:4">
      <c r="A141">
        <v>140</v>
      </c>
      <c r="B141" s="1">
        <v>6.2</v>
      </c>
      <c r="C141" s="1">
        <v>26</v>
      </c>
      <c r="D141">
        <v>0.13591713946647843</v>
      </c>
    </row>
    <row r="142" spans="1:4">
      <c r="A142">
        <v>141</v>
      </c>
      <c r="B142" s="1">
        <v>3.5</v>
      </c>
      <c r="C142" s="1">
        <v>34.6</v>
      </c>
      <c r="D142">
        <v>0.1380727999422493</v>
      </c>
    </row>
    <row r="143" spans="1:4">
      <c r="A143">
        <v>142</v>
      </c>
      <c r="B143" s="1">
        <v>4.5999999999999996</v>
      </c>
      <c r="C143" s="1">
        <v>27.106100000000001</v>
      </c>
      <c r="D143">
        <v>0.13882780881343604</v>
      </c>
    </row>
    <row r="144" spans="1:4">
      <c r="A144">
        <v>143</v>
      </c>
      <c r="B144" s="1">
        <v>3</v>
      </c>
      <c r="C144" s="1">
        <v>35.460599999999999</v>
      </c>
      <c r="D144">
        <v>0.14073623842987981</v>
      </c>
    </row>
    <row r="145" spans="1:4">
      <c r="A145">
        <v>144</v>
      </c>
      <c r="B145" s="1">
        <v>5.5</v>
      </c>
      <c r="C145" s="1">
        <v>21.4</v>
      </c>
      <c r="D145">
        <v>0.14466296308489834</v>
      </c>
    </row>
    <row r="146" spans="1:4">
      <c r="A146">
        <v>145</v>
      </c>
      <c r="B146" s="1">
        <v>4</v>
      </c>
      <c r="C146" s="1">
        <v>25.753499999999999</v>
      </c>
      <c r="D146">
        <v>0.14629304459819714</v>
      </c>
    </row>
    <row r="147" spans="1:4">
      <c r="A147">
        <v>146</v>
      </c>
      <c r="B147" s="1">
        <v>3</v>
      </c>
      <c r="C147" s="1">
        <v>36.1</v>
      </c>
      <c r="D147">
        <v>0.14713324259866578</v>
      </c>
    </row>
    <row r="148" spans="1:4">
      <c r="A148">
        <v>147</v>
      </c>
      <c r="B148" s="1">
        <v>2</v>
      </c>
      <c r="C148" s="1">
        <v>41.799799999999998</v>
      </c>
      <c r="D148">
        <v>0.14741421802089372</v>
      </c>
    </row>
    <row r="149" spans="1:4">
      <c r="A149">
        <v>148</v>
      </c>
      <c r="B149" s="1">
        <v>3.5</v>
      </c>
      <c r="C149" s="1">
        <v>34.200000000000003</v>
      </c>
      <c r="D149">
        <v>0.14845551586509398</v>
      </c>
    </row>
    <row r="150" spans="1:4">
      <c r="A150">
        <v>149</v>
      </c>
      <c r="B150" s="1">
        <v>8</v>
      </c>
      <c r="C150" s="1">
        <v>17.8</v>
      </c>
      <c r="D150">
        <v>0.14895549193555735</v>
      </c>
    </row>
    <row r="151" spans="1:4">
      <c r="A151">
        <v>150</v>
      </c>
      <c r="B151" s="1">
        <v>3.6</v>
      </c>
      <c r="C151" s="1">
        <v>31</v>
      </c>
      <c r="D151">
        <v>0.14965376182628898</v>
      </c>
    </row>
    <row r="152" spans="1:4">
      <c r="A152">
        <v>151</v>
      </c>
      <c r="B152" s="1">
        <v>5.3</v>
      </c>
      <c r="C152" s="1">
        <v>28.993500000000001</v>
      </c>
      <c r="D152">
        <v>0.15059159527433597</v>
      </c>
    </row>
    <row r="153" spans="1:4">
      <c r="A153">
        <v>152</v>
      </c>
      <c r="B153" s="1">
        <v>2.4</v>
      </c>
      <c r="C153" s="1">
        <v>42.3947</v>
      </c>
      <c r="D153">
        <v>0.15382168689546649</v>
      </c>
    </row>
    <row r="154" spans="1:4">
      <c r="A154">
        <v>153</v>
      </c>
      <c r="B154" s="1">
        <v>3.5</v>
      </c>
      <c r="C154" s="1">
        <v>34.6</v>
      </c>
      <c r="D154">
        <v>0.15487720063857902</v>
      </c>
    </row>
    <row r="155" spans="1:4">
      <c r="A155">
        <v>154</v>
      </c>
      <c r="B155" s="1">
        <v>3.6</v>
      </c>
      <c r="C155" s="1">
        <v>31.6</v>
      </c>
      <c r="D155">
        <v>0.15568920506431305</v>
      </c>
    </row>
    <row r="156" spans="1:4">
      <c r="A156">
        <v>155</v>
      </c>
      <c r="B156" s="1">
        <v>3.6</v>
      </c>
      <c r="C156" s="1">
        <v>36.439500000000002</v>
      </c>
      <c r="D156">
        <v>0.15717674969358697</v>
      </c>
    </row>
    <row r="157" spans="1:4">
      <c r="A157">
        <v>156</v>
      </c>
      <c r="B157" s="1">
        <v>5</v>
      </c>
      <c r="C157" s="1">
        <v>24.0505</v>
      </c>
      <c r="D157">
        <v>0.15748229639908384</v>
      </c>
    </row>
    <row r="158" spans="1:4">
      <c r="A158">
        <v>157</v>
      </c>
      <c r="B158" s="1">
        <v>3.7</v>
      </c>
      <c r="C158" s="1">
        <v>26.6</v>
      </c>
      <c r="D158">
        <v>0.1576311310902021</v>
      </c>
    </row>
    <row r="159" spans="1:4">
      <c r="A159">
        <v>158</v>
      </c>
      <c r="B159" s="1">
        <v>6</v>
      </c>
      <c r="C159" s="1">
        <v>30.5</v>
      </c>
      <c r="D159">
        <v>0.15773541676117198</v>
      </c>
    </row>
    <row r="160" spans="1:4">
      <c r="A160">
        <v>159</v>
      </c>
      <c r="B160" s="1">
        <v>2.5</v>
      </c>
      <c r="C160" s="1">
        <v>40.4</v>
      </c>
      <c r="D160">
        <v>0.15828933886587859</v>
      </c>
    </row>
    <row r="161" spans="1:4">
      <c r="A161">
        <v>160</v>
      </c>
      <c r="B161" s="1">
        <v>2.5</v>
      </c>
      <c r="C161" s="1">
        <v>37.799999999999997</v>
      </c>
      <c r="D161">
        <v>0.15843479091508583</v>
      </c>
    </row>
    <row r="162" spans="1:4">
      <c r="A162">
        <v>161</v>
      </c>
      <c r="B162" s="1">
        <v>3.7</v>
      </c>
      <c r="C162" s="1">
        <v>37.064999999999998</v>
      </c>
      <c r="D162">
        <v>0.15854385839441143</v>
      </c>
    </row>
    <row r="163" spans="1:4">
      <c r="A163">
        <v>162</v>
      </c>
      <c r="B163" s="1">
        <v>3.7</v>
      </c>
      <c r="C163" s="1">
        <v>24.4</v>
      </c>
      <c r="D163">
        <v>0.15949892121721132</v>
      </c>
    </row>
    <row r="164" spans="1:4">
      <c r="A164">
        <v>163</v>
      </c>
      <c r="B164" s="1">
        <v>6.3</v>
      </c>
      <c r="C164" s="1">
        <v>24.8202</v>
      </c>
      <c r="D164">
        <v>0.15961500982223376</v>
      </c>
    </row>
    <row r="165" spans="1:4">
      <c r="A165">
        <v>164</v>
      </c>
      <c r="B165" s="1">
        <v>2.8</v>
      </c>
      <c r="C165" s="1">
        <v>30.299299999999999</v>
      </c>
      <c r="D165">
        <v>0.16011653908146228</v>
      </c>
    </row>
    <row r="166" spans="1:4">
      <c r="A166">
        <v>165</v>
      </c>
      <c r="B166" s="1">
        <v>5.7</v>
      </c>
      <c r="C166" s="1">
        <v>21.1</v>
      </c>
      <c r="D166">
        <v>0.16073790275881028</v>
      </c>
    </row>
    <row r="167" spans="1:4">
      <c r="A167">
        <v>166</v>
      </c>
      <c r="B167" s="1">
        <v>2.5</v>
      </c>
      <c r="C167" s="1">
        <v>42.921500000000002</v>
      </c>
      <c r="D167">
        <v>0.16122203568956728</v>
      </c>
    </row>
    <row r="168" spans="1:4">
      <c r="A168">
        <v>167</v>
      </c>
      <c r="B168" s="1">
        <v>4.5999999999999996</v>
      </c>
      <c r="C168" s="1">
        <v>24.5</v>
      </c>
      <c r="D168">
        <v>0.16123039265263195</v>
      </c>
    </row>
    <row r="169" spans="1:4">
      <c r="A169">
        <v>168</v>
      </c>
      <c r="B169" s="1">
        <v>3.5</v>
      </c>
      <c r="C169" s="1">
        <v>33.299999999999997</v>
      </c>
      <c r="D169">
        <v>0.16127500120918459</v>
      </c>
    </row>
    <row r="170" spans="1:4">
      <c r="A170">
        <v>169</v>
      </c>
      <c r="B170" s="1">
        <v>5.3</v>
      </c>
      <c r="C170" s="1">
        <v>30.4</v>
      </c>
      <c r="D170">
        <v>0.16146020833807651</v>
      </c>
    </row>
    <row r="171" spans="1:4">
      <c r="A171">
        <v>170</v>
      </c>
      <c r="B171" s="1">
        <v>6.2</v>
      </c>
      <c r="C171" s="1">
        <v>27.4</v>
      </c>
      <c r="D171">
        <v>0.16392097870592615</v>
      </c>
    </row>
    <row r="172" spans="1:4">
      <c r="A172">
        <v>171</v>
      </c>
      <c r="B172" s="1">
        <v>3.5</v>
      </c>
      <c r="C172" s="1">
        <v>37.4</v>
      </c>
      <c r="D172">
        <v>0.16872055727818314</v>
      </c>
    </row>
    <row r="173" spans="1:4">
      <c r="A173">
        <v>172</v>
      </c>
      <c r="B173" s="1">
        <v>1.8</v>
      </c>
      <c r="C173" s="1">
        <v>48.4</v>
      </c>
      <c r="D173">
        <v>0.17204281098150886</v>
      </c>
    </row>
    <row r="174" spans="1:4">
      <c r="A174">
        <v>173</v>
      </c>
      <c r="B174" s="1">
        <v>4.5999999999999996</v>
      </c>
      <c r="C174" s="1">
        <v>33.550899999999999</v>
      </c>
      <c r="D174">
        <v>0.17254334207252864</v>
      </c>
    </row>
    <row r="175" spans="1:4">
      <c r="A175">
        <v>174</v>
      </c>
      <c r="B175" s="1">
        <v>4.2</v>
      </c>
      <c r="C175" s="1">
        <v>31</v>
      </c>
      <c r="D175">
        <v>0.1738312751488964</v>
      </c>
    </row>
    <row r="176" spans="1:4">
      <c r="A176">
        <v>175</v>
      </c>
      <c r="B176" s="1">
        <v>3</v>
      </c>
      <c r="C176" s="1">
        <v>39.493699999999997</v>
      </c>
      <c r="D176">
        <v>0.17446006109696999</v>
      </c>
    </row>
    <row r="177" spans="1:4">
      <c r="A177">
        <v>176</v>
      </c>
      <c r="B177" s="1">
        <v>1.8</v>
      </c>
      <c r="C177" s="1">
        <v>50</v>
      </c>
      <c r="D177">
        <v>0.17447852772416717</v>
      </c>
    </row>
    <row r="178" spans="1:4">
      <c r="A178">
        <v>177</v>
      </c>
      <c r="B178" s="1">
        <v>3.5</v>
      </c>
      <c r="C178" s="1">
        <v>31.5</v>
      </c>
      <c r="D178">
        <v>0.17497313678531712</v>
      </c>
    </row>
    <row r="179" spans="1:4">
      <c r="A179">
        <v>178</v>
      </c>
      <c r="B179" s="1">
        <v>5.3</v>
      </c>
      <c r="C179" s="1">
        <v>27.9</v>
      </c>
      <c r="D179">
        <v>0.17603238477961192</v>
      </c>
    </row>
    <row r="180" spans="1:4">
      <c r="A180">
        <v>179</v>
      </c>
      <c r="B180" s="1">
        <v>4.8</v>
      </c>
      <c r="C180" s="1">
        <v>25.7761</v>
      </c>
      <c r="D180">
        <v>0.18031908220461368</v>
      </c>
    </row>
    <row r="181" spans="1:4">
      <c r="A181">
        <v>180</v>
      </c>
      <c r="B181" s="1">
        <v>4</v>
      </c>
      <c r="C181" s="1">
        <v>31.4</v>
      </c>
      <c r="D181">
        <v>0.18103096314745803</v>
      </c>
    </row>
    <row r="182" spans="1:4">
      <c r="A182">
        <v>181</v>
      </c>
      <c r="B182" s="1">
        <v>2</v>
      </c>
      <c r="C182" s="1">
        <v>60.1</v>
      </c>
      <c r="D182">
        <v>0.1812868289319427</v>
      </c>
    </row>
    <row r="183" spans="1:4">
      <c r="A183">
        <v>182</v>
      </c>
      <c r="B183" s="1">
        <v>2.4</v>
      </c>
      <c r="C183" s="1">
        <v>35.587699999999998</v>
      </c>
      <c r="D183">
        <v>0.18337830604041283</v>
      </c>
    </row>
    <row r="184" spans="1:4">
      <c r="A184">
        <v>183</v>
      </c>
      <c r="B184" s="1">
        <v>4.7</v>
      </c>
      <c r="C184" s="1">
        <v>23.8</v>
      </c>
      <c r="D184">
        <v>0.18360512966671361</v>
      </c>
    </row>
    <row r="185" spans="1:4">
      <c r="A185">
        <v>184</v>
      </c>
      <c r="B185" s="1">
        <v>4</v>
      </c>
      <c r="C185" s="1">
        <v>27.234000000000002</v>
      </c>
      <c r="D185">
        <v>0.18371540104505346</v>
      </c>
    </row>
    <row r="186" spans="1:4">
      <c r="A186">
        <v>185</v>
      </c>
      <c r="B186" s="1">
        <v>5.6</v>
      </c>
      <c r="C186" s="1">
        <v>24.947700000000001</v>
      </c>
      <c r="D186">
        <v>0.18507726570273864</v>
      </c>
    </row>
    <row r="187" spans="1:4">
      <c r="A187">
        <v>186</v>
      </c>
      <c r="B187" s="1">
        <v>4</v>
      </c>
      <c r="C187" s="1">
        <v>27.736599999999999</v>
      </c>
      <c r="D187">
        <v>0.18614398182850689</v>
      </c>
    </row>
    <row r="188" spans="1:4">
      <c r="A188">
        <v>187</v>
      </c>
      <c r="B188" s="1">
        <v>3.2</v>
      </c>
      <c r="C188" s="1">
        <v>29.743099999999998</v>
      </c>
      <c r="D188">
        <v>0.18665029378118891</v>
      </c>
    </row>
    <row r="189" spans="1:4">
      <c r="A189">
        <v>188</v>
      </c>
      <c r="B189" s="1">
        <v>5.3</v>
      </c>
      <c r="C189" s="1">
        <v>29</v>
      </c>
      <c r="D189">
        <v>0.18750110234600403</v>
      </c>
    </row>
    <row r="190" spans="1:4">
      <c r="A190">
        <v>189</v>
      </c>
      <c r="B190" s="1">
        <v>3</v>
      </c>
      <c r="C190" s="1">
        <v>35.708100000000002</v>
      </c>
      <c r="D190">
        <v>0.18794752444060991</v>
      </c>
    </row>
    <row r="191" spans="1:4">
      <c r="A191">
        <v>190</v>
      </c>
      <c r="B191" s="1">
        <v>3.5</v>
      </c>
      <c r="C191" s="1">
        <v>36.6</v>
      </c>
      <c r="D191">
        <v>0.18833640038411303</v>
      </c>
    </row>
    <row r="192" spans="1:4">
      <c r="A192">
        <v>191</v>
      </c>
      <c r="B192" s="1">
        <v>2</v>
      </c>
      <c r="C192" s="1">
        <v>42.3461</v>
      </c>
      <c r="D192">
        <v>0.18920962841332578</v>
      </c>
    </row>
    <row r="193" spans="1:4">
      <c r="A193">
        <v>192</v>
      </c>
      <c r="B193" s="1">
        <v>3.5</v>
      </c>
      <c r="C193" s="1">
        <v>35.5</v>
      </c>
      <c r="D193">
        <v>0.18949095309026776</v>
      </c>
    </row>
    <row r="194" spans="1:4">
      <c r="A194">
        <v>193</v>
      </c>
      <c r="B194" s="1">
        <v>1.6</v>
      </c>
      <c r="C194" s="1">
        <v>47.9</v>
      </c>
      <c r="D194">
        <v>0.18967954900945116</v>
      </c>
    </row>
    <row r="195" spans="1:4">
      <c r="A195">
        <v>194</v>
      </c>
      <c r="B195" s="1">
        <v>2.4</v>
      </c>
      <c r="C195" s="1">
        <v>36.700000000000003</v>
      </c>
      <c r="D195">
        <v>0.19005859064332498</v>
      </c>
    </row>
    <row r="196" spans="1:4">
      <c r="A196">
        <v>195</v>
      </c>
      <c r="B196" s="1">
        <v>4.5999999999999996</v>
      </c>
      <c r="C196" s="1">
        <v>26.229500000000002</v>
      </c>
      <c r="D196">
        <v>0.19190407780493768</v>
      </c>
    </row>
    <row r="197" spans="1:4">
      <c r="A197">
        <v>196</v>
      </c>
      <c r="B197" s="1">
        <v>3.7</v>
      </c>
      <c r="C197" s="1">
        <v>28.5</v>
      </c>
      <c r="D197">
        <v>0.19299935764330645</v>
      </c>
    </row>
    <row r="198" spans="1:4">
      <c r="A198">
        <v>197</v>
      </c>
      <c r="B198" s="1">
        <v>2</v>
      </c>
      <c r="C198" s="1">
        <v>38.462699999999998</v>
      </c>
      <c r="D198">
        <v>0.19422767268461172</v>
      </c>
    </row>
    <row r="199" spans="1:4">
      <c r="A199">
        <v>198</v>
      </c>
      <c r="B199" s="1">
        <v>3.5</v>
      </c>
      <c r="C199" s="1">
        <v>31.496099999999998</v>
      </c>
      <c r="D199">
        <v>0.19450470658662056</v>
      </c>
    </row>
    <row r="200" spans="1:4">
      <c r="A200">
        <v>199</v>
      </c>
      <c r="B200" s="1">
        <v>4</v>
      </c>
      <c r="C200" s="1">
        <v>25.3</v>
      </c>
      <c r="D200">
        <v>0.19489468215741645</v>
      </c>
    </row>
    <row r="201" spans="1:4">
      <c r="A201">
        <v>200</v>
      </c>
      <c r="B201" s="1">
        <v>5</v>
      </c>
      <c r="C201" s="1">
        <v>23.7</v>
      </c>
      <c r="D201">
        <v>0.19528395862254699</v>
      </c>
    </row>
    <row r="202" spans="1:4">
      <c r="A202">
        <v>201</v>
      </c>
      <c r="B202" s="1">
        <v>2.4</v>
      </c>
      <c r="C202" s="1">
        <v>37.490200000000002</v>
      </c>
      <c r="D202">
        <v>0.19571059535126789</v>
      </c>
    </row>
    <row r="203" spans="1:4">
      <c r="A203">
        <v>202</v>
      </c>
      <c r="B203" s="1">
        <v>3</v>
      </c>
      <c r="C203" s="1">
        <v>38.169600000000003</v>
      </c>
      <c r="D203">
        <v>0.19573817440184449</v>
      </c>
    </row>
    <row r="204" spans="1:4">
      <c r="A204">
        <v>203</v>
      </c>
      <c r="B204" s="1">
        <v>6.5</v>
      </c>
      <c r="C204" s="1">
        <v>19.899999999999999</v>
      </c>
      <c r="D204">
        <v>0.19716699471054344</v>
      </c>
    </row>
    <row r="205" spans="1:4">
      <c r="A205">
        <v>204</v>
      </c>
      <c r="B205" s="1">
        <v>2.4</v>
      </c>
      <c r="C205" s="1">
        <v>34.283099999999997</v>
      </c>
      <c r="D205">
        <v>0.20087344746957658</v>
      </c>
    </row>
    <row r="206" spans="1:4">
      <c r="A206">
        <v>205</v>
      </c>
      <c r="B206" s="1">
        <v>2.4</v>
      </c>
      <c r="C206" s="1">
        <v>38.6</v>
      </c>
      <c r="D206">
        <v>0.20088282372154076</v>
      </c>
    </row>
    <row r="207" spans="1:4">
      <c r="A207">
        <v>206</v>
      </c>
      <c r="B207" s="1">
        <v>4.5999999999999996</v>
      </c>
      <c r="C207" s="1">
        <v>31.9</v>
      </c>
      <c r="D207">
        <v>0.20088916554742164</v>
      </c>
    </row>
    <row r="208" spans="1:4">
      <c r="A208">
        <v>207</v>
      </c>
      <c r="B208" s="1">
        <v>2</v>
      </c>
      <c r="C208" s="1">
        <v>41.0456</v>
      </c>
      <c r="D208">
        <v>0.20098457168055006</v>
      </c>
    </row>
    <row r="209" spans="1:4">
      <c r="A209">
        <v>208</v>
      </c>
      <c r="B209" s="1">
        <v>2.5</v>
      </c>
      <c r="C209" s="1">
        <v>36.290100000000002</v>
      </c>
      <c r="D209">
        <v>0.20148627980102063</v>
      </c>
    </row>
    <row r="210" spans="1:4">
      <c r="A210">
        <v>209</v>
      </c>
      <c r="B210" s="1">
        <v>4.5999999999999996</v>
      </c>
      <c r="C210" s="1">
        <v>26.548400000000001</v>
      </c>
      <c r="D210">
        <v>0.20177606845240925</v>
      </c>
    </row>
    <row r="211" spans="1:4">
      <c r="A211">
        <v>210</v>
      </c>
      <c r="B211" s="1">
        <v>2.5</v>
      </c>
      <c r="C211" s="1">
        <v>40.4</v>
      </c>
      <c r="D211">
        <v>0.2040773252512933</v>
      </c>
    </row>
    <row r="212" spans="1:4">
      <c r="A212">
        <v>211</v>
      </c>
      <c r="B212" s="1">
        <v>2</v>
      </c>
      <c r="C212" s="1">
        <v>41.521000000000001</v>
      </c>
      <c r="D212">
        <v>0.20413783959890264</v>
      </c>
    </row>
    <row r="213" spans="1:4">
      <c r="A213">
        <v>212</v>
      </c>
      <c r="B213" s="1">
        <v>1.6</v>
      </c>
      <c r="C213" s="1">
        <v>52</v>
      </c>
      <c r="D213">
        <v>0.20590705975564205</v>
      </c>
    </row>
    <row r="214" spans="1:4">
      <c r="A214">
        <v>213</v>
      </c>
      <c r="B214" s="1">
        <v>2.2999999999999998</v>
      </c>
      <c r="C214" s="1">
        <v>39.200000000000003</v>
      </c>
      <c r="D214">
        <v>0.20671025878567351</v>
      </c>
    </row>
    <row r="215" spans="1:4">
      <c r="A215">
        <v>214</v>
      </c>
      <c r="B215" s="1">
        <v>1.5</v>
      </c>
      <c r="C215" s="1">
        <v>46.2622</v>
      </c>
      <c r="D215">
        <v>0.2073439416765761</v>
      </c>
    </row>
    <row r="216" spans="1:4">
      <c r="A216">
        <v>215</v>
      </c>
      <c r="B216" s="1">
        <v>2.5</v>
      </c>
      <c r="C216" s="1">
        <v>37.799999999999997</v>
      </c>
      <c r="D216">
        <v>0.20737541356615496</v>
      </c>
    </row>
    <row r="217" spans="1:4">
      <c r="A217">
        <v>216</v>
      </c>
      <c r="B217" s="1">
        <v>6</v>
      </c>
      <c r="C217" s="1">
        <v>30.299900000000001</v>
      </c>
      <c r="D217">
        <v>0.20801914521259346</v>
      </c>
    </row>
    <row r="218" spans="1:4">
      <c r="A218">
        <v>217</v>
      </c>
      <c r="B218" s="1">
        <v>4</v>
      </c>
      <c r="C218" s="1">
        <v>30.9375</v>
      </c>
      <c r="D218">
        <v>0.20914225016179611</v>
      </c>
    </row>
    <row r="219" spans="1:4">
      <c r="A219">
        <v>218</v>
      </c>
      <c r="B219" s="1">
        <v>5.6</v>
      </c>
      <c r="C219" s="1">
        <v>24.2</v>
      </c>
      <c r="D219">
        <v>0.20919644079122435</v>
      </c>
    </row>
    <row r="220" spans="1:4">
      <c r="A220">
        <v>219</v>
      </c>
      <c r="B220" s="1">
        <v>3</v>
      </c>
      <c r="C220" s="1">
        <v>38.169600000000003</v>
      </c>
      <c r="D220">
        <v>0.20958404661312358</v>
      </c>
    </row>
    <row r="221" spans="1:4">
      <c r="A221">
        <v>220</v>
      </c>
      <c r="B221" s="1">
        <v>4.5999999999999996</v>
      </c>
      <c r="C221" s="1">
        <v>29</v>
      </c>
      <c r="D221">
        <v>0.20975579127623067</v>
      </c>
    </row>
    <row r="222" spans="1:4">
      <c r="A222">
        <v>221</v>
      </c>
      <c r="B222" s="1">
        <v>6.2</v>
      </c>
      <c r="C222" s="1">
        <v>35.200000000000003</v>
      </c>
      <c r="D222">
        <v>0.2117452440651828</v>
      </c>
    </row>
    <row r="223" spans="1:4">
      <c r="A223">
        <v>222</v>
      </c>
      <c r="B223" s="1">
        <v>2.4</v>
      </c>
      <c r="C223" s="1">
        <v>38.6</v>
      </c>
      <c r="D223">
        <v>0.21287234872070382</v>
      </c>
    </row>
    <row r="224" spans="1:4">
      <c r="A224">
        <v>223</v>
      </c>
      <c r="B224" s="1">
        <v>6</v>
      </c>
      <c r="C224" s="1">
        <v>30.299900000000001</v>
      </c>
      <c r="D224">
        <v>0.21308374411322029</v>
      </c>
    </row>
    <row r="225" spans="1:4">
      <c r="A225">
        <v>224</v>
      </c>
      <c r="B225" s="1">
        <v>3.5</v>
      </c>
      <c r="C225" s="1">
        <v>39.9</v>
      </c>
      <c r="D225">
        <v>0.2148182730808319</v>
      </c>
    </row>
    <row r="226" spans="1:4">
      <c r="A226">
        <v>225</v>
      </c>
      <c r="B226" s="1">
        <v>3</v>
      </c>
      <c r="C226" s="1">
        <v>34.7288</v>
      </c>
      <c r="D226">
        <v>0.21485813003156995</v>
      </c>
    </row>
    <row r="227" spans="1:4">
      <c r="A227">
        <v>226</v>
      </c>
      <c r="B227" s="1">
        <v>3.5</v>
      </c>
      <c r="C227" s="1">
        <v>30.6</v>
      </c>
      <c r="D227">
        <v>0.2155708849185034</v>
      </c>
    </row>
    <row r="228" spans="1:4">
      <c r="A228">
        <v>227</v>
      </c>
      <c r="B228" s="1">
        <v>3.7</v>
      </c>
      <c r="C228" s="1">
        <v>34.4</v>
      </c>
      <c r="D228">
        <v>0.21711491576545683</v>
      </c>
    </row>
    <row r="229" spans="1:4">
      <c r="A229">
        <v>228</v>
      </c>
      <c r="B229" s="1">
        <v>2.5</v>
      </c>
      <c r="C229" s="1">
        <v>40.0169</v>
      </c>
      <c r="D229">
        <v>0.21746744284868846</v>
      </c>
    </row>
    <row r="230" spans="1:4">
      <c r="A230">
        <v>229</v>
      </c>
      <c r="B230" s="1">
        <v>3.7</v>
      </c>
      <c r="C230" s="1">
        <v>27.8</v>
      </c>
      <c r="D230">
        <v>0.21749541599251465</v>
      </c>
    </row>
    <row r="231" spans="1:4">
      <c r="A231">
        <v>230</v>
      </c>
      <c r="B231" s="1">
        <v>5.7</v>
      </c>
      <c r="C231" s="1">
        <v>20.99</v>
      </c>
      <c r="D231">
        <v>0.2180754810179808</v>
      </c>
    </row>
    <row r="232" spans="1:4">
      <c r="A232">
        <v>231</v>
      </c>
      <c r="B232" s="1">
        <v>2</v>
      </c>
      <c r="C232" s="1">
        <v>39.7256</v>
      </c>
      <c r="D232">
        <v>0.21901752124410834</v>
      </c>
    </row>
    <row r="233" spans="1:4">
      <c r="A233">
        <v>232</v>
      </c>
      <c r="B233" s="1">
        <v>2.5</v>
      </c>
      <c r="C233" s="1">
        <v>39.614699999999999</v>
      </c>
      <c r="D233">
        <v>0.21903554587141993</v>
      </c>
    </row>
    <row r="234" spans="1:4">
      <c r="A234">
        <v>233</v>
      </c>
      <c r="B234" s="1">
        <v>4.8</v>
      </c>
      <c r="C234" s="1">
        <v>25.7761</v>
      </c>
      <c r="D234">
        <v>0.22126707882005414</v>
      </c>
    </row>
    <row r="235" spans="1:4">
      <c r="A235">
        <v>234</v>
      </c>
      <c r="B235" s="1">
        <v>3.6</v>
      </c>
      <c r="C235" s="1">
        <v>33.200000000000003</v>
      </c>
      <c r="D235">
        <v>0.22148300351558881</v>
      </c>
    </row>
    <row r="236" spans="1:4">
      <c r="A236">
        <v>235</v>
      </c>
      <c r="B236" s="1">
        <v>2</v>
      </c>
      <c r="C236" s="1">
        <v>41.2</v>
      </c>
      <c r="D236">
        <v>0.22281896159604209</v>
      </c>
    </row>
    <row r="237" spans="1:4">
      <c r="A237">
        <v>236</v>
      </c>
      <c r="B237" s="1">
        <v>1.8</v>
      </c>
      <c r="C237" s="1">
        <v>37.002800000000001</v>
      </c>
      <c r="D237">
        <v>0.22340617546256514</v>
      </c>
    </row>
    <row r="238" spans="1:4">
      <c r="A238">
        <v>237</v>
      </c>
      <c r="B238" s="1">
        <v>3</v>
      </c>
      <c r="C238" s="1">
        <v>29.6</v>
      </c>
      <c r="D238">
        <v>0.22581823988619387</v>
      </c>
    </row>
    <row r="239" spans="1:4">
      <c r="A239">
        <v>238</v>
      </c>
      <c r="B239" s="1">
        <v>4.2</v>
      </c>
      <c r="C239" s="1">
        <v>26.881699999999999</v>
      </c>
      <c r="D239">
        <v>0.22584154614608343</v>
      </c>
    </row>
    <row r="240" spans="1:4">
      <c r="A240">
        <v>239</v>
      </c>
      <c r="B240" s="1">
        <v>5</v>
      </c>
      <c r="C240" s="1">
        <v>23.618200000000002</v>
      </c>
      <c r="D240">
        <v>0.22648184931426396</v>
      </c>
    </row>
    <row r="241" spans="1:4">
      <c r="A241">
        <v>240</v>
      </c>
      <c r="B241" s="1">
        <v>3.5</v>
      </c>
      <c r="C241" s="1">
        <v>34.749400000000001</v>
      </c>
      <c r="D241">
        <v>0.23208022987508858</v>
      </c>
    </row>
    <row r="242" spans="1:4">
      <c r="A242">
        <v>241</v>
      </c>
      <c r="B242" s="1">
        <v>3.8</v>
      </c>
      <c r="C242" s="1">
        <v>36.012999999999998</v>
      </c>
      <c r="D242">
        <v>0.2329234170690957</v>
      </c>
    </row>
    <row r="243" spans="1:4">
      <c r="A243">
        <v>242</v>
      </c>
      <c r="B243" s="1">
        <v>2.4</v>
      </c>
      <c r="C243" s="1">
        <v>42.6</v>
      </c>
      <c r="D243">
        <v>0.23373957047806471</v>
      </c>
    </row>
    <row r="244" spans="1:4">
      <c r="A244">
        <v>243</v>
      </c>
      <c r="B244" s="1">
        <v>3.5</v>
      </c>
      <c r="C244" s="1">
        <v>31.4</v>
      </c>
      <c r="D244">
        <v>0.23551229097782134</v>
      </c>
    </row>
    <row r="245" spans="1:4">
      <c r="A245">
        <v>244</v>
      </c>
      <c r="B245" s="1">
        <v>1.8</v>
      </c>
      <c r="C245" s="1">
        <v>44.8</v>
      </c>
      <c r="D245">
        <v>0.23713154425341543</v>
      </c>
    </row>
    <row r="246" spans="1:4">
      <c r="A246">
        <v>245</v>
      </c>
      <c r="B246" s="1">
        <v>3.6</v>
      </c>
      <c r="C246" s="1">
        <v>28.1127</v>
      </c>
      <c r="D246">
        <v>0.23740522236242123</v>
      </c>
    </row>
    <row r="247" spans="1:4">
      <c r="A247">
        <v>246</v>
      </c>
      <c r="B247" s="1">
        <v>5.3</v>
      </c>
      <c r="C247" s="1">
        <v>29.0185</v>
      </c>
      <c r="D247">
        <v>0.23874350718097004</v>
      </c>
    </row>
    <row r="248" spans="1:4">
      <c r="A248">
        <v>247</v>
      </c>
      <c r="B248" s="1">
        <v>2</v>
      </c>
      <c r="C248" s="1">
        <v>30.6</v>
      </c>
      <c r="D248">
        <v>0.23927262935559401</v>
      </c>
    </row>
    <row r="249" spans="1:4">
      <c r="A249">
        <v>248</v>
      </c>
      <c r="B249" s="1">
        <v>2.8</v>
      </c>
      <c r="C249" s="1">
        <v>37.118499999999997</v>
      </c>
      <c r="D249">
        <v>0.24117492395177442</v>
      </c>
    </row>
    <row r="250" spans="1:4">
      <c r="A250">
        <v>249</v>
      </c>
      <c r="B250" s="1">
        <v>2</v>
      </c>
      <c r="C250" s="1">
        <v>41.566099999999999</v>
      </c>
      <c r="D250">
        <v>0.24149703396389643</v>
      </c>
    </row>
    <row r="251" spans="1:4">
      <c r="A251">
        <v>250</v>
      </c>
      <c r="B251" s="1">
        <v>3</v>
      </c>
      <c r="C251" s="1">
        <v>33.299999999999997</v>
      </c>
      <c r="D251">
        <v>0.24181030376503099</v>
      </c>
    </row>
    <row r="252" spans="1:4">
      <c r="A252">
        <v>251</v>
      </c>
      <c r="B252" s="1">
        <v>2.4</v>
      </c>
      <c r="C252" s="1">
        <v>40.299999999999997</v>
      </c>
      <c r="D252">
        <v>0.24225313687668248</v>
      </c>
    </row>
    <row r="253" spans="1:4">
      <c r="A253">
        <v>252</v>
      </c>
      <c r="B253" s="1">
        <v>2.9</v>
      </c>
      <c r="C253" s="1">
        <v>34.299999999999997</v>
      </c>
      <c r="D253">
        <v>0.24240411117406246</v>
      </c>
    </row>
    <row r="254" spans="1:4">
      <c r="A254">
        <v>253</v>
      </c>
      <c r="B254" s="1">
        <v>3.7</v>
      </c>
      <c r="C254" s="1">
        <v>34.583199999999998</v>
      </c>
      <c r="D254">
        <v>0.24359416913959375</v>
      </c>
    </row>
    <row r="255" spans="1:4">
      <c r="A255">
        <v>254</v>
      </c>
      <c r="B255" s="1">
        <v>3.5</v>
      </c>
      <c r="C255" s="1">
        <v>37.4</v>
      </c>
      <c r="D255">
        <v>0.24389475593713184</v>
      </c>
    </row>
    <row r="256" spans="1:4">
      <c r="A256">
        <v>255</v>
      </c>
      <c r="B256" s="1">
        <v>4</v>
      </c>
      <c r="C256" s="1">
        <v>28.6</v>
      </c>
      <c r="D256">
        <v>0.2441656173182789</v>
      </c>
    </row>
    <row r="257" spans="1:4">
      <c r="A257">
        <v>256</v>
      </c>
      <c r="B257" s="1">
        <v>2</v>
      </c>
      <c r="C257" s="1">
        <v>41.707799999999999</v>
      </c>
      <c r="D257">
        <v>0.2449593013254201</v>
      </c>
    </row>
    <row r="258" spans="1:4">
      <c r="A258">
        <v>257</v>
      </c>
      <c r="B258" s="1">
        <v>3.5</v>
      </c>
      <c r="C258" s="1">
        <v>29.773399999999999</v>
      </c>
      <c r="D258">
        <v>0.24691090123109127</v>
      </c>
    </row>
    <row r="259" spans="1:4">
      <c r="A259">
        <v>258</v>
      </c>
      <c r="B259" s="1">
        <v>3</v>
      </c>
      <c r="C259" s="1">
        <v>31.3917</v>
      </c>
      <c r="D259">
        <v>0.24844808079565617</v>
      </c>
    </row>
    <row r="260" spans="1:4">
      <c r="A260">
        <v>259</v>
      </c>
      <c r="B260" s="1">
        <v>5.3</v>
      </c>
      <c r="C260" s="1">
        <v>24.299900000000001</v>
      </c>
      <c r="D260">
        <v>0.24888380333165916</v>
      </c>
    </row>
    <row r="261" spans="1:4">
      <c r="A261">
        <v>260</v>
      </c>
      <c r="B261" s="1">
        <v>3</v>
      </c>
      <c r="C261" s="1">
        <v>36.154800000000002</v>
      </c>
      <c r="D261">
        <v>0.24993161924628815</v>
      </c>
    </row>
    <row r="262" spans="1:4">
      <c r="A262">
        <v>261</v>
      </c>
      <c r="B262" s="1">
        <v>5.5</v>
      </c>
      <c r="C262" s="1">
        <v>24.6</v>
      </c>
      <c r="D262">
        <v>0.25033661155616471</v>
      </c>
    </row>
    <row r="263" spans="1:4">
      <c r="A263">
        <v>262</v>
      </c>
      <c r="B263" s="1">
        <v>3.8</v>
      </c>
      <c r="C263" s="1">
        <v>26.563199999999998</v>
      </c>
      <c r="D263">
        <v>0.25275172578738525</v>
      </c>
    </row>
    <row r="264" spans="1:4">
      <c r="A264">
        <v>263</v>
      </c>
      <c r="B264" s="1">
        <v>3.5</v>
      </c>
      <c r="C264" s="1">
        <v>27.3</v>
      </c>
      <c r="D264">
        <v>0.25328415198185805</v>
      </c>
    </row>
    <row r="265" spans="1:4">
      <c r="A265">
        <v>264</v>
      </c>
      <c r="B265" s="1">
        <v>4.2</v>
      </c>
      <c r="C265" s="1">
        <v>34.485500000000002</v>
      </c>
      <c r="D265">
        <v>0.25532799005195561</v>
      </c>
    </row>
    <row r="266" spans="1:4">
      <c r="A266">
        <v>265</v>
      </c>
      <c r="B266" s="1">
        <v>2.5</v>
      </c>
      <c r="C266" s="1">
        <v>35.922600000000003</v>
      </c>
      <c r="D266">
        <v>0.25548204176034339</v>
      </c>
    </row>
    <row r="267" spans="1:4">
      <c r="A267">
        <v>266</v>
      </c>
      <c r="B267" s="1">
        <v>3.6</v>
      </c>
      <c r="C267" s="1">
        <v>34.875399999999999</v>
      </c>
      <c r="D267">
        <v>0.25572246363749351</v>
      </c>
    </row>
    <row r="268" spans="1:4">
      <c r="A268">
        <v>267</v>
      </c>
      <c r="B268" s="1">
        <v>3.5</v>
      </c>
      <c r="C268" s="1">
        <v>31.4</v>
      </c>
      <c r="D268">
        <v>0.25709073519543524</v>
      </c>
    </row>
    <row r="269" spans="1:4">
      <c r="A269">
        <v>268</v>
      </c>
      <c r="B269" s="1">
        <v>2.4</v>
      </c>
      <c r="C269" s="1">
        <v>46.9</v>
      </c>
      <c r="D269">
        <v>0.25834848952684997</v>
      </c>
    </row>
    <row r="270" spans="1:4">
      <c r="A270">
        <v>269</v>
      </c>
      <c r="B270" s="1">
        <v>2.2999999999999998</v>
      </c>
      <c r="C270" s="1">
        <v>31.7</v>
      </c>
      <c r="D270">
        <v>0.25852430964702666</v>
      </c>
    </row>
    <row r="271" spans="1:4">
      <c r="A271">
        <v>270</v>
      </c>
      <c r="B271" s="1">
        <v>2.4</v>
      </c>
      <c r="C271" s="1">
        <v>43.5</v>
      </c>
      <c r="D271">
        <v>0.25896082928170472</v>
      </c>
    </row>
    <row r="272" spans="1:4">
      <c r="A272">
        <v>271</v>
      </c>
      <c r="B272" s="1">
        <v>2.4</v>
      </c>
      <c r="C272" s="1">
        <v>31.9</v>
      </c>
      <c r="D272">
        <v>0.25897653479277771</v>
      </c>
    </row>
    <row r="273" spans="1:4">
      <c r="A273">
        <v>272</v>
      </c>
      <c r="B273" s="1">
        <v>3</v>
      </c>
      <c r="C273" s="1">
        <v>34.285299999999999</v>
      </c>
      <c r="D273">
        <v>0.25897731057249462</v>
      </c>
    </row>
    <row r="274" spans="1:4">
      <c r="A274">
        <v>273</v>
      </c>
      <c r="B274" s="1">
        <v>6.2</v>
      </c>
      <c r="C274" s="1">
        <v>28.4</v>
      </c>
      <c r="D274">
        <v>0.26404502617352321</v>
      </c>
    </row>
    <row r="275" spans="1:4">
      <c r="A275">
        <v>274</v>
      </c>
      <c r="B275" s="1">
        <v>2.4</v>
      </c>
      <c r="C275" s="1">
        <v>33.6</v>
      </c>
      <c r="D275">
        <v>0.26484246307281811</v>
      </c>
    </row>
    <row r="276" spans="1:4">
      <c r="A276">
        <v>275</v>
      </c>
      <c r="B276" s="1">
        <v>3</v>
      </c>
      <c r="C276" s="1">
        <v>34</v>
      </c>
      <c r="D276">
        <v>0.26488742625932216</v>
      </c>
    </row>
    <row r="277" spans="1:4">
      <c r="A277">
        <v>276</v>
      </c>
      <c r="B277" s="1">
        <v>2.7</v>
      </c>
      <c r="C277" s="1">
        <v>39.799999999999997</v>
      </c>
      <c r="D277">
        <v>0.26557002330192336</v>
      </c>
    </row>
    <row r="278" spans="1:4">
      <c r="A278">
        <v>277</v>
      </c>
      <c r="B278" s="1">
        <v>2</v>
      </c>
      <c r="C278" s="1">
        <v>46.362900000000003</v>
      </c>
      <c r="D278">
        <v>0.26591441467071064</v>
      </c>
    </row>
    <row r="279" spans="1:4">
      <c r="A279">
        <v>278</v>
      </c>
      <c r="B279" s="1">
        <v>5.7</v>
      </c>
      <c r="C279" s="1">
        <v>21.3</v>
      </c>
      <c r="D279">
        <v>0.26837739029647367</v>
      </c>
    </row>
    <row r="280" spans="1:4">
      <c r="A280">
        <v>279</v>
      </c>
      <c r="B280" s="1">
        <v>3.7</v>
      </c>
      <c r="C280" s="1">
        <v>25.1</v>
      </c>
      <c r="D280">
        <v>0.2700033884178703</v>
      </c>
    </row>
    <row r="281" spans="1:4">
      <c r="A281">
        <v>280</v>
      </c>
      <c r="B281" s="1">
        <v>3.6</v>
      </c>
      <c r="C281" s="1">
        <v>31.6</v>
      </c>
      <c r="D281">
        <v>0.27236485200463001</v>
      </c>
    </row>
    <row r="282" spans="1:4">
      <c r="A282">
        <v>281</v>
      </c>
      <c r="B282" s="1">
        <v>3.2</v>
      </c>
      <c r="C282" s="1">
        <v>30.492599999999999</v>
      </c>
      <c r="D282">
        <v>0.27249409626507237</v>
      </c>
    </row>
    <row r="283" spans="1:4">
      <c r="A283">
        <v>282</v>
      </c>
      <c r="B283" s="1">
        <v>3.5</v>
      </c>
      <c r="C283" s="1">
        <v>41.2</v>
      </c>
      <c r="D283">
        <v>0.27334681003528449</v>
      </c>
    </row>
    <row r="284" spans="1:4">
      <c r="A284">
        <v>283</v>
      </c>
      <c r="B284" s="1">
        <v>4.5999999999999996</v>
      </c>
      <c r="C284" s="1">
        <v>34.1</v>
      </c>
      <c r="D284">
        <v>0.27392605542664494</v>
      </c>
    </row>
    <row r="285" spans="1:4">
      <c r="A285">
        <v>284</v>
      </c>
      <c r="B285" s="1">
        <v>3</v>
      </c>
      <c r="C285" s="1">
        <v>29.5</v>
      </c>
      <c r="D285">
        <v>0.27401598850531061</v>
      </c>
    </row>
    <row r="286" spans="1:4">
      <c r="A286">
        <v>285</v>
      </c>
      <c r="B286" s="1">
        <v>3.5</v>
      </c>
      <c r="C286" s="1">
        <v>32.407600000000002</v>
      </c>
      <c r="D286">
        <v>0.27679220240813152</v>
      </c>
    </row>
    <row r="287" spans="1:4">
      <c r="A287">
        <v>286</v>
      </c>
      <c r="B287" s="1">
        <v>3.7</v>
      </c>
      <c r="C287" s="1">
        <v>30.5</v>
      </c>
      <c r="D287">
        <v>0.27686053327376214</v>
      </c>
    </row>
    <row r="288" spans="1:4">
      <c r="A288">
        <v>287</v>
      </c>
      <c r="B288" s="1">
        <v>5.3</v>
      </c>
      <c r="C288" s="1">
        <v>22.9</v>
      </c>
      <c r="D288">
        <v>0.27729328358877492</v>
      </c>
    </row>
    <row r="289" spans="1:4">
      <c r="A289">
        <v>288</v>
      </c>
      <c r="B289" s="1">
        <v>2.4</v>
      </c>
      <c r="C289" s="1">
        <v>41.699800000000003</v>
      </c>
      <c r="D289">
        <v>0.27793609519874618</v>
      </c>
    </row>
    <row r="290" spans="1:4">
      <c r="A290">
        <v>289</v>
      </c>
      <c r="B290" s="1">
        <v>4</v>
      </c>
      <c r="C290" s="1">
        <v>36.392600000000002</v>
      </c>
      <c r="D290">
        <v>0.27799507647359789</v>
      </c>
    </row>
    <row r="291" spans="1:4">
      <c r="A291">
        <v>290</v>
      </c>
      <c r="B291" s="1">
        <v>2.5</v>
      </c>
      <c r="C291" s="1">
        <v>36.704700000000003</v>
      </c>
      <c r="D291">
        <v>0.28017845108965078</v>
      </c>
    </row>
    <row r="292" spans="1:4">
      <c r="A292">
        <v>291</v>
      </c>
      <c r="B292" s="1">
        <v>5.7</v>
      </c>
      <c r="C292" s="1">
        <v>27.1</v>
      </c>
      <c r="D292">
        <v>0.2802724546411457</v>
      </c>
    </row>
    <row r="293" spans="1:4">
      <c r="A293">
        <v>292</v>
      </c>
      <c r="B293" s="1">
        <v>2</v>
      </c>
      <c r="C293" s="1">
        <v>60.1</v>
      </c>
      <c r="D293">
        <v>0.28051031399653503</v>
      </c>
    </row>
    <row r="294" spans="1:4">
      <c r="A294">
        <v>293</v>
      </c>
      <c r="B294" s="1">
        <v>1.6</v>
      </c>
      <c r="C294" s="1">
        <v>47.202500000000001</v>
      </c>
      <c r="D294">
        <v>0.28067180375409251</v>
      </c>
    </row>
    <row r="295" spans="1:4">
      <c r="A295">
        <v>294</v>
      </c>
      <c r="B295" s="1">
        <v>2.4</v>
      </c>
      <c r="C295" s="1">
        <v>42.8</v>
      </c>
      <c r="D295">
        <v>0.2832469943754623</v>
      </c>
    </row>
    <row r="296" spans="1:4">
      <c r="A296">
        <v>295</v>
      </c>
      <c r="B296" s="1">
        <v>4.8</v>
      </c>
      <c r="C296" s="1">
        <v>26.212499999999999</v>
      </c>
      <c r="D296">
        <v>0.28328107690651017</v>
      </c>
    </row>
    <row r="297" spans="1:4">
      <c r="A297">
        <v>296</v>
      </c>
      <c r="B297" s="1">
        <v>4.7</v>
      </c>
      <c r="C297" s="1">
        <v>24.5</v>
      </c>
      <c r="D297">
        <v>0.28572830710719721</v>
      </c>
    </row>
    <row r="298" spans="1:4">
      <c r="A298">
        <v>297</v>
      </c>
      <c r="B298" s="1">
        <v>2.2999999999999998</v>
      </c>
      <c r="C298" s="1">
        <v>34.700000000000003</v>
      </c>
      <c r="D298">
        <v>0.28709623040391907</v>
      </c>
    </row>
    <row r="299" spans="1:4">
      <c r="A299">
        <v>298</v>
      </c>
      <c r="B299" s="1">
        <v>3.6</v>
      </c>
      <c r="C299" s="1">
        <v>37.200000000000003</v>
      </c>
      <c r="D299">
        <v>0.28785805416864729</v>
      </c>
    </row>
    <row r="300" spans="1:4">
      <c r="A300">
        <v>299</v>
      </c>
      <c r="B300" s="1">
        <v>2.9</v>
      </c>
      <c r="C300" s="1">
        <v>41.360799999999998</v>
      </c>
      <c r="D300">
        <v>0.2883161312784166</v>
      </c>
    </row>
    <row r="301" spans="1:4">
      <c r="A301">
        <v>300</v>
      </c>
      <c r="B301" s="1">
        <v>4</v>
      </c>
      <c r="C301" s="1">
        <v>27.589400000000001</v>
      </c>
      <c r="D301">
        <v>0.28839365063425992</v>
      </c>
    </row>
    <row r="302" spans="1:4">
      <c r="A302">
        <v>301</v>
      </c>
      <c r="B302" s="1">
        <v>6</v>
      </c>
      <c r="C302" s="1">
        <v>23.4</v>
      </c>
      <c r="D302">
        <v>0.28885990943860307</v>
      </c>
    </row>
    <row r="303" spans="1:4">
      <c r="A303">
        <v>302</v>
      </c>
      <c r="B303" s="1">
        <v>2.4</v>
      </c>
      <c r="C303" s="1">
        <v>38.957500000000003</v>
      </c>
      <c r="D303">
        <v>0.28891520376880053</v>
      </c>
    </row>
    <row r="304" spans="1:4">
      <c r="A304">
        <v>303</v>
      </c>
      <c r="B304" s="1">
        <v>2</v>
      </c>
      <c r="C304" s="1">
        <v>43.541400000000003</v>
      </c>
      <c r="D304">
        <v>0.28943169137812186</v>
      </c>
    </row>
    <row r="305" spans="1:4">
      <c r="A305">
        <v>304</v>
      </c>
      <c r="B305" s="1">
        <v>2.4</v>
      </c>
      <c r="C305" s="1">
        <v>43.104300000000002</v>
      </c>
      <c r="D305">
        <v>0.28968261270184037</v>
      </c>
    </row>
    <row r="306" spans="1:4">
      <c r="A306">
        <v>305</v>
      </c>
      <c r="B306" s="1">
        <v>3.2</v>
      </c>
      <c r="C306" s="1">
        <v>36.4</v>
      </c>
      <c r="D306">
        <v>0.29066372810603092</v>
      </c>
    </row>
    <row r="307" spans="1:4">
      <c r="A307">
        <v>306</v>
      </c>
      <c r="B307" s="1">
        <v>3.5</v>
      </c>
      <c r="C307" s="1">
        <v>35.5</v>
      </c>
      <c r="D307">
        <v>0.29085532285425764</v>
      </c>
    </row>
    <row r="308" spans="1:4">
      <c r="A308">
        <v>307</v>
      </c>
      <c r="B308" s="1">
        <v>3.6</v>
      </c>
      <c r="C308" s="1">
        <v>29.5</v>
      </c>
      <c r="D308">
        <v>0.29134842926782073</v>
      </c>
    </row>
    <row r="309" spans="1:4">
      <c r="A309">
        <v>308</v>
      </c>
      <c r="B309" s="1">
        <v>3.6</v>
      </c>
      <c r="C309" s="1">
        <v>35.6</v>
      </c>
      <c r="D309">
        <v>0.29224835343953104</v>
      </c>
    </row>
    <row r="310" spans="1:4">
      <c r="A310">
        <v>309</v>
      </c>
      <c r="B310" s="1">
        <v>5.2</v>
      </c>
      <c r="C310" s="1">
        <v>22.6</v>
      </c>
      <c r="D310">
        <v>0.29376480129587468</v>
      </c>
    </row>
    <row r="311" spans="1:4">
      <c r="A311">
        <v>310</v>
      </c>
      <c r="B311" s="1">
        <v>5.3</v>
      </c>
      <c r="C311" s="1">
        <v>23.299900000000001</v>
      </c>
      <c r="D311">
        <v>0.29505035179186656</v>
      </c>
    </row>
    <row r="312" spans="1:4">
      <c r="A312">
        <v>311</v>
      </c>
      <c r="B312" s="1">
        <v>4.5</v>
      </c>
      <c r="C312" s="1">
        <v>27.2</v>
      </c>
      <c r="D312">
        <v>0.29529610579943721</v>
      </c>
    </row>
    <row r="313" spans="1:4">
      <c r="A313">
        <v>312</v>
      </c>
      <c r="B313" s="1">
        <v>1.6</v>
      </c>
      <c r="C313" s="1">
        <v>47.7592</v>
      </c>
      <c r="D313">
        <v>0.29579875888681961</v>
      </c>
    </row>
    <row r="314" spans="1:4">
      <c r="A314">
        <v>313</v>
      </c>
      <c r="B314" s="1">
        <v>4</v>
      </c>
      <c r="C314" s="1">
        <v>28.654900000000001</v>
      </c>
      <c r="D314">
        <v>0.29755382280695475</v>
      </c>
    </row>
    <row r="315" spans="1:4">
      <c r="A315">
        <v>314</v>
      </c>
      <c r="B315" s="1">
        <v>3.5</v>
      </c>
      <c r="C315" s="1">
        <v>37.6</v>
      </c>
      <c r="D315">
        <v>0.29873979887714452</v>
      </c>
    </row>
    <row r="316" spans="1:4">
      <c r="A316">
        <v>315</v>
      </c>
      <c r="B316" s="1">
        <v>2.4</v>
      </c>
      <c r="C316" s="1">
        <v>42.2</v>
      </c>
      <c r="D316">
        <v>0.29878341573008971</v>
      </c>
    </row>
    <row r="317" spans="1:4">
      <c r="A317">
        <v>316</v>
      </c>
      <c r="B317" s="1">
        <v>3</v>
      </c>
      <c r="C317" s="1">
        <v>35.267800000000001</v>
      </c>
      <c r="D317">
        <v>0.29940858814003701</v>
      </c>
    </row>
    <row r="318" spans="1:4">
      <c r="A318">
        <v>317</v>
      </c>
      <c r="B318" s="1">
        <v>3.5</v>
      </c>
      <c r="C318" s="1">
        <v>40.299999999999997</v>
      </c>
      <c r="D318">
        <v>0.29941746114104983</v>
      </c>
    </row>
    <row r="319" spans="1:4">
      <c r="A319">
        <v>318</v>
      </c>
      <c r="B319" s="1">
        <v>4</v>
      </c>
      <c r="C319" s="1">
        <v>28.5</v>
      </c>
      <c r="D319">
        <v>0.29980026070299726</v>
      </c>
    </row>
    <row r="320" spans="1:4">
      <c r="A320">
        <v>319</v>
      </c>
      <c r="B320" s="1">
        <v>3.5</v>
      </c>
      <c r="C320" s="1">
        <v>37.6</v>
      </c>
      <c r="D320">
        <v>0.30020921945620871</v>
      </c>
    </row>
    <row r="321" spans="1:4">
      <c r="A321">
        <v>320</v>
      </c>
      <c r="B321" s="1">
        <v>5.9</v>
      </c>
      <c r="C321" s="1">
        <v>27.2408</v>
      </c>
      <c r="D321">
        <v>0.3008729978489797</v>
      </c>
    </row>
    <row r="322" spans="1:4">
      <c r="A322">
        <v>321</v>
      </c>
      <c r="B322" s="1">
        <v>1.6</v>
      </c>
      <c r="C322" s="1">
        <v>50.2669</v>
      </c>
      <c r="D322">
        <v>0.3013177028000289</v>
      </c>
    </row>
    <row r="323" spans="1:4">
      <c r="A323">
        <v>322</v>
      </c>
      <c r="B323" s="1">
        <v>5.6</v>
      </c>
      <c r="C323" s="1">
        <v>25.008900000000001</v>
      </c>
      <c r="D323">
        <v>0.30416652691487123</v>
      </c>
    </row>
    <row r="324" spans="1:4">
      <c r="A324">
        <v>323</v>
      </c>
      <c r="B324" s="1">
        <v>2</v>
      </c>
      <c r="C324" s="1">
        <v>43</v>
      </c>
      <c r="D324">
        <v>0.30422862847573784</v>
      </c>
    </row>
    <row r="325" spans="1:4">
      <c r="A325">
        <v>324</v>
      </c>
      <c r="B325" s="1">
        <v>5.3</v>
      </c>
      <c r="C325" s="1">
        <v>27.9</v>
      </c>
      <c r="D325">
        <v>0.30424848519601383</v>
      </c>
    </row>
    <row r="326" spans="1:4">
      <c r="A326">
        <v>325</v>
      </c>
      <c r="B326" s="1">
        <v>2</v>
      </c>
      <c r="C326" s="1">
        <v>37.1</v>
      </c>
      <c r="D326">
        <v>0.30430243906783971</v>
      </c>
    </row>
    <row r="327" spans="1:4">
      <c r="A327">
        <v>326</v>
      </c>
      <c r="B327" s="1">
        <v>4.5999999999999996</v>
      </c>
      <c r="C327" s="1">
        <v>32.149900000000002</v>
      </c>
      <c r="D327">
        <v>0.3043629576941973</v>
      </c>
    </row>
    <row r="328" spans="1:4">
      <c r="A328">
        <v>327</v>
      </c>
      <c r="B328" s="1">
        <v>2.4</v>
      </c>
      <c r="C328" s="1">
        <v>41.9</v>
      </c>
      <c r="D328">
        <v>0.3047226689983793</v>
      </c>
    </row>
    <row r="329" spans="1:4">
      <c r="A329">
        <v>328</v>
      </c>
      <c r="B329" s="1">
        <v>2.4</v>
      </c>
      <c r="C329" s="1">
        <v>38.876899999999999</v>
      </c>
      <c r="D329">
        <v>0.30589037035605493</v>
      </c>
    </row>
    <row r="330" spans="1:4">
      <c r="A330">
        <v>329</v>
      </c>
      <c r="B330" s="1">
        <v>1.6</v>
      </c>
      <c r="C330" s="1">
        <v>50.4</v>
      </c>
      <c r="D330">
        <v>0.30604061310530151</v>
      </c>
    </row>
    <row r="331" spans="1:4">
      <c r="A331">
        <v>330</v>
      </c>
      <c r="B331" s="1">
        <v>5.5</v>
      </c>
      <c r="C331" s="1">
        <v>31.7</v>
      </c>
      <c r="D331">
        <v>0.30660168938585208</v>
      </c>
    </row>
    <row r="332" spans="1:4">
      <c r="A332">
        <v>331</v>
      </c>
      <c r="B332" s="1">
        <v>2.2000000000000002</v>
      </c>
      <c r="C332" s="1">
        <v>46.8</v>
      </c>
      <c r="D332">
        <v>0.30660518707806439</v>
      </c>
    </row>
    <row r="333" spans="1:4">
      <c r="A333">
        <v>332</v>
      </c>
      <c r="B333" s="1">
        <v>3.7</v>
      </c>
      <c r="C333" s="1">
        <v>25.2</v>
      </c>
      <c r="D333">
        <v>0.30719731864133193</v>
      </c>
    </row>
    <row r="334" spans="1:4">
      <c r="A334">
        <v>333</v>
      </c>
      <c r="B334" s="1">
        <v>3.8</v>
      </c>
      <c r="C334" s="1">
        <v>33.200000000000003</v>
      </c>
      <c r="D334">
        <v>0.30875625236824789</v>
      </c>
    </row>
    <row r="335" spans="1:4">
      <c r="A335">
        <v>334</v>
      </c>
      <c r="B335" s="1">
        <v>3.5</v>
      </c>
      <c r="C335" s="1">
        <v>36.200000000000003</v>
      </c>
      <c r="D335">
        <v>0.31016480482693098</v>
      </c>
    </row>
    <row r="336" spans="1:4">
      <c r="A336">
        <v>335</v>
      </c>
      <c r="B336" s="1">
        <v>2</v>
      </c>
      <c r="C336" s="1">
        <v>43.9</v>
      </c>
      <c r="D336">
        <v>0.31096889734322009</v>
      </c>
    </row>
    <row r="337" spans="1:4">
      <c r="A337">
        <v>336</v>
      </c>
      <c r="B337" s="1">
        <v>3</v>
      </c>
      <c r="C337" s="1">
        <v>39.710299999999997</v>
      </c>
      <c r="D337">
        <v>0.3110240787167633</v>
      </c>
    </row>
    <row r="338" spans="1:4">
      <c r="A338">
        <v>337</v>
      </c>
      <c r="B338" s="1">
        <v>3.5</v>
      </c>
      <c r="C338" s="1">
        <v>33.200000000000003</v>
      </c>
      <c r="D338">
        <v>0.31205518813087263</v>
      </c>
    </row>
    <row r="339" spans="1:4">
      <c r="A339">
        <v>338</v>
      </c>
      <c r="B339" s="1">
        <v>3.3</v>
      </c>
      <c r="C339" s="1">
        <v>40.1</v>
      </c>
      <c r="D339">
        <v>0.31284150540101452</v>
      </c>
    </row>
    <row r="340" spans="1:4">
      <c r="A340">
        <v>339</v>
      </c>
      <c r="B340" s="1">
        <v>2.4</v>
      </c>
      <c r="C340" s="1">
        <v>46.9</v>
      </c>
      <c r="D340">
        <v>0.31475482073218153</v>
      </c>
    </row>
    <row r="341" spans="1:4">
      <c r="A341">
        <v>340</v>
      </c>
      <c r="B341" s="1">
        <v>4.4000000000000004</v>
      </c>
      <c r="C341" s="1">
        <v>24.9</v>
      </c>
      <c r="D341">
        <v>0.31478482134537078</v>
      </c>
    </row>
    <row r="342" spans="1:4">
      <c r="A342">
        <v>341</v>
      </c>
      <c r="B342" s="1">
        <v>6</v>
      </c>
      <c r="C342" s="1">
        <v>23.1</v>
      </c>
      <c r="D342">
        <v>0.3157623375200389</v>
      </c>
    </row>
    <row r="343" spans="1:4">
      <c r="A343">
        <v>342</v>
      </c>
      <c r="B343" s="1">
        <v>3.5</v>
      </c>
      <c r="C343" s="1">
        <v>36.556399999999996</v>
      </c>
      <c r="D343">
        <v>0.3161461093136726</v>
      </c>
    </row>
    <row r="344" spans="1:4">
      <c r="A344">
        <v>343</v>
      </c>
      <c r="B344" s="1">
        <v>4.5999999999999996</v>
      </c>
      <c r="C344" s="1">
        <v>26.662199999999999</v>
      </c>
      <c r="D344">
        <v>0.31659659691435849</v>
      </c>
    </row>
    <row r="345" spans="1:4">
      <c r="A345">
        <v>344</v>
      </c>
      <c r="B345" s="1">
        <v>4</v>
      </c>
      <c r="C345" s="1">
        <v>30</v>
      </c>
      <c r="D345">
        <v>0.31706151919899472</v>
      </c>
    </row>
    <row r="346" spans="1:4">
      <c r="A346">
        <v>345</v>
      </c>
      <c r="B346" s="1">
        <v>4</v>
      </c>
      <c r="C346" s="1">
        <v>25.7499</v>
      </c>
      <c r="D346">
        <v>0.31740951863125222</v>
      </c>
    </row>
    <row r="347" spans="1:4">
      <c r="A347">
        <v>346</v>
      </c>
      <c r="B347" s="1">
        <v>4.4000000000000004</v>
      </c>
      <c r="C347" s="1">
        <v>30.562000000000001</v>
      </c>
      <c r="D347">
        <v>0.31773182817602752</v>
      </c>
    </row>
    <row r="348" spans="1:4">
      <c r="A348">
        <v>347</v>
      </c>
      <c r="B348" s="1">
        <v>3</v>
      </c>
      <c r="C348" s="1">
        <v>38.7896</v>
      </c>
      <c r="D348">
        <v>0.3183053879981621</v>
      </c>
    </row>
    <row r="349" spans="1:4">
      <c r="A349">
        <v>348</v>
      </c>
      <c r="B349" s="1">
        <v>2.7</v>
      </c>
      <c r="C349" s="1">
        <v>35.9</v>
      </c>
      <c r="D349">
        <v>0.31938076338180754</v>
      </c>
    </row>
    <row r="350" spans="1:4">
      <c r="A350">
        <v>349</v>
      </c>
      <c r="B350" s="1">
        <v>2.4</v>
      </c>
      <c r="C350" s="1">
        <v>39.299999999999997</v>
      </c>
      <c r="D350">
        <v>0.32062426031553626</v>
      </c>
    </row>
    <row r="351" spans="1:4">
      <c r="A351">
        <v>350</v>
      </c>
      <c r="B351" s="1">
        <v>6.5</v>
      </c>
      <c r="C351" s="1">
        <v>17.5</v>
      </c>
      <c r="D351">
        <v>0.32110676815470862</v>
      </c>
    </row>
    <row r="352" spans="1:4">
      <c r="A352">
        <v>351</v>
      </c>
      <c r="B352" s="1">
        <v>2</v>
      </c>
      <c r="C352" s="1">
        <v>38.200000000000003</v>
      </c>
      <c r="D352">
        <v>0.32535952076882424</v>
      </c>
    </row>
    <row r="353" spans="1:4">
      <c r="A353">
        <v>352</v>
      </c>
      <c r="B353" s="1">
        <v>3.6</v>
      </c>
      <c r="C353" s="1">
        <v>35.6</v>
      </c>
      <c r="D353">
        <v>0.32881701395695218</v>
      </c>
    </row>
    <row r="354" spans="1:4">
      <c r="A354">
        <v>353</v>
      </c>
      <c r="B354" s="1">
        <v>4.5999999999999996</v>
      </c>
      <c r="C354" s="1">
        <v>34.049900000000001</v>
      </c>
      <c r="D354">
        <v>0.33036436463428354</v>
      </c>
    </row>
    <row r="355" spans="1:4">
      <c r="A355">
        <v>354</v>
      </c>
      <c r="B355" s="1">
        <v>3</v>
      </c>
      <c r="C355" s="1">
        <v>39.710299999999997</v>
      </c>
      <c r="D355">
        <v>0.33078992910468541</v>
      </c>
    </row>
    <row r="356" spans="1:4">
      <c r="A356">
        <v>355</v>
      </c>
      <c r="B356" s="1">
        <v>2.9</v>
      </c>
      <c r="C356" s="1">
        <v>41.360799999999998</v>
      </c>
      <c r="D356">
        <v>0.33189113092319733</v>
      </c>
    </row>
    <row r="357" spans="1:4">
      <c r="A357">
        <v>356</v>
      </c>
      <c r="B357" s="1">
        <v>5.5</v>
      </c>
      <c r="C357" s="1">
        <v>23.9</v>
      </c>
      <c r="D357">
        <v>0.333032633846432</v>
      </c>
    </row>
    <row r="358" spans="1:4">
      <c r="A358">
        <v>357</v>
      </c>
      <c r="B358" s="1">
        <v>3.8</v>
      </c>
      <c r="C358" s="1">
        <v>31.1</v>
      </c>
      <c r="D358">
        <v>0.33318653718596547</v>
      </c>
    </row>
    <row r="359" spans="1:4">
      <c r="A359">
        <v>358</v>
      </c>
      <c r="B359" s="1">
        <v>6</v>
      </c>
      <c r="C359" s="1">
        <v>23.8</v>
      </c>
      <c r="D359">
        <v>0.33342380456562193</v>
      </c>
    </row>
    <row r="360" spans="1:4">
      <c r="A360">
        <v>359</v>
      </c>
      <c r="B360" s="1">
        <v>4.8</v>
      </c>
      <c r="C360" s="1">
        <v>24.153400000000001</v>
      </c>
      <c r="D360">
        <v>0.33423397648937403</v>
      </c>
    </row>
    <row r="361" spans="1:4">
      <c r="A361">
        <v>360</v>
      </c>
      <c r="B361" s="1">
        <v>3</v>
      </c>
      <c r="C361" s="1">
        <v>33.6</v>
      </c>
      <c r="D361">
        <v>0.33454059937540492</v>
      </c>
    </row>
    <row r="362" spans="1:4">
      <c r="A362">
        <v>361</v>
      </c>
      <c r="B362" s="1">
        <v>5.5</v>
      </c>
      <c r="C362" s="1">
        <v>29.3</v>
      </c>
      <c r="D362">
        <v>0.33677072117450635</v>
      </c>
    </row>
    <row r="363" spans="1:4">
      <c r="A363">
        <v>362</v>
      </c>
      <c r="B363" s="1">
        <v>3</v>
      </c>
      <c r="C363" s="1">
        <v>33.1</v>
      </c>
      <c r="D363">
        <v>0.34058586986386552</v>
      </c>
    </row>
    <row r="364" spans="1:4">
      <c r="A364">
        <v>363</v>
      </c>
      <c r="B364" s="1">
        <v>4.8</v>
      </c>
      <c r="C364" s="1">
        <v>28.8</v>
      </c>
      <c r="D364">
        <v>0.34084294978712482</v>
      </c>
    </row>
    <row r="365" spans="1:4">
      <c r="A365">
        <v>364</v>
      </c>
      <c r="B365" s="1">
        <v>5.5</v>
      </c>
      <c r="C365" s="1">
        <v>29</v>
      </c>
      <c r="D365">
        <v>0.3423302607702392</v>
      </c>
    </row>
    <row r="366" spans="1:4">
      <c r="A366">
        <v>365</v>
      </c>
      <c r="B366" s="1">
        <v>3.7</v>
      </c>
      <c r="C366" s="1">
        <v>25.2</v>
      </c>
      <c r="D366">
        <v>0.34262843310539726</v>
      </c>
    </row>
    <row r="367" spans="1:4">
      <c r="A367">
        <v>366</v>
      </c>
      <c r="B367" s="1">
        <v>3.7</v>
      </c>
      <c r="C367" s="1">
        <v>36.9</v>
      </c>
      <c r="D367">
        <v>0.34799029381509783</v>
      </c>
    </row>
    <row r="368" spans="1:4">
      <c r="A368">
        <v>367</v>
      </c>
      <c r="B368" s="1">
        <v>4</v>
      </c>
      <c r="C368" s="1">
        <v>26.6538</v>
      </c>
      <c r="D368">
        <v>0.34833932659358524</v>
      </c>
    </row>
    <row r="369" spans="1:4">
      <c r="A369">
        <v>368</v>
      </c>
      <c r="B369" s="1">
        <v>4.5999999999999996</v>
      </c>
      <c r="C369" s="1">
        <v>29.14</v>
      </c>
      <c r="D369">
        <v>0.35021427389258264</v>
      </c>
    </row>
    <row r="370" spans="1:4">
      <c r="A370">
        <v>369</v>
      </c>
      <c r="B370" s="1">
        <v>2</v>
      </c>
      <c r="C370" s="1">
        <v>60.1</v>
      </c>
      <c r="D370">
        <v>0.35182379700618505</v>
      </c>
    </row>
    <row r="371" spans="1:4">
      <c r="A371">
        <v>370</v>
      </c>
      <c r="B371" s="1">
        <v>2</v>
      </c>
      <c r="C371" s="1">
        <v>41.8</v>
      </c>
      <c r="D371">
        <v>0.35252613063764038</v>
      </c>
    </row>
    <row r="372" spans="1:4">
      <c r="A372">
        <v>371</v>
      </c>
      <c r="B372" s="1">
        <v>3.6</v>
      </c>
      <c r="C372" s="1">
        <v>37.200000000000003</v>
      </c>
      <c r="D372">
        <v>0.35340940976277685</v>
      </c>
    </row>
    <row r="373" spans="1:4">
      <c r="A373">
        <v>372</v>
      </c>
      <c r="B373" s="1">
        <v>4</v>
      </c>
      <c r="C373" s="1">
        <v>25.753499999999999</v>
      </c>
      <c r="D373">
        <v>0.35418655353681494</v>
      </c>
    </row>
    <row r="374" spans="1:4">
      <c r="A374">
        <v>373</v>
      </c>
      <c r="B374" s="1">
        <v>2.5</v>
      </c>
      <c r="C374" s="1">
        <v>37</v>
      </c>
      <c r="D374">
        <v>0.35473610512077336</v>
      </c>
    </row>
    <row r="375" spans="1:4">
      <c r="A375">
        <v>374</v>
      </c>
      <c r="B375" s="1">
        <v>2.5</v>
      </c>
      <c r="C375" s="1">
        <v>40.6</v>
      </c>
      <c r="D375">
        <v>0.35498626107099529</v>
      </c>
    </row>
    <row r="376" spans="1:4">
      <c r="A376">
        <v>375</v>
      </c>
      <c r="B376" s="1">
        <v>5</v>
      </c>
      <c r="C376" s="1">
        <v>23.574300000000001</v>
      </c>
      <c r="D376">
        <v>0.35500256298766342</v>
      </c>
    </row>
    <row r="377" spans="1:4">
      <c r="A377">
        <v>376</v>
      </c>
      <c r="B377" s="1">
        <v>2.4</v>
      </c>
      <c r="C377" s="1">
        <v>39.204099999999997</v>
      </c>
      <c r="D377">
        <v>0.35574574040635798</v>
      </c>
    </row>
    <row r="378" spans="1:4">
      <c r="A378">
        <v>377</v>
      </c>
      <c r="B378" s="1">
        <v>5.3</v>
      </c>
      <c r="C378" s="1">
        <v>22.299900000000001</v>
      </c>
      <c r="D378">
        <v>0.35675928573681515</v>
      </c>
    </row>
    <row r="379" spans="1:4">
      <c r="A379">
        <v>378</v>
      </c>
      <c r="B379" s="1">
        <v>4.5999999999999996</v>
      </c>
      <c r="C379" s="1">
        <v>28.4633</v>
      </c>
      <c r="D379">
        <v>0.3576346020451604</v>
      </c>
    </row>
    <row r="380" spans="1:4">
      <c r="A380">
        <v>379</v>
      </c>
      <c r="B380" s="1">
        <v>1.6</v>
      </c>
      <c r="C380" s="1">
        <v>43.5</v>
      </c>
      <c r="D380">
        <v>0.35779310069771864</v>
      </c>
    </row>
    <row r="381" spans="1:4">
      <c r="A381">
        <v>380</v>
      </c>
      <c r="B381" s="1">
        <v>5.4</v>
      </c>
      <c r="C381" s="1">
        <v>30.4</v>
      </c>
      <c r="D381">
        <v>0.35979344561573745</v>
      </c>
    </row>
    <row r="382" spans="1:4">
      <c r="A382">
        <v>381</v>
      </c>
      <c r="B382" s="1">
        <v>3.8</v>
      </c>
      <c r="C382" s="1">
        <v>34.514800000000001</v>
      </c>
      <c r="D382">
        <v>0.36114859544803046</v>
      </c>
    </row>
    <row r="383" spans="1:4">
      <c r="A383">
        <v>382</v>
      </c>
      <c r="B383" s="1">
        <v>3.5</v>
      </c>
      <c r="C383" s="1">
        <v>30.5</v>
      </c>
      <c r="D383">
        <v>0.36312550861228932</v>
      </c>
    </row>
    <row r="384" spans="1:4">
      <c r="A384">
        <v>383</v>
      </c>
      <c r="B384" s="1">
        <v>4.5999999999999996</v>
      </c>
      <c r="C384" s="1">
        <v>28.0212</v>
      </c>
      <c r="D384">
        <v>0.36557286068704453</v>
      </c>
    </row>
    <row r="385" spans="1:4">
      <c r="A385">
        <v>384</v>
      </c>
      <c r="B385" s="1">
        <v>6.6</v>
      </c>
      <c r="C385" s="1">
        <v>27.3</v>
      </c>
      <c r="D385">
        <v>0.36654687050919943</v>
      </c>
    </row>
    <row r="386" spans="1:4">
      <c r="A386">
        <v>385</v>
      </c>
      <c r="B386" s="1">
        <v>2.7</v>
      </c>
      <c r="C386" s="1">
        <v>31.7</v>
      </c>
      <c r="D386">
        <v>0.36690531280324823</v>
      </c>
    </row>
    <row r="387" spans="1:4">
      <c r="A387">
        <v>386</v>
      </c>
      <c r="B387" s="1">
        <v>2</v>
      </c>
      <c r="C387" s="1">
        <v>40.239699999999999</v>
      </c>
      <c r="D387">
        <v>0.36703764029259256</v>
      </c>
    </row>
    <row r="388" spans="1:4">
      <c r="A388">
        <v>387</v>
      </c>
      <c r="B388" s="1">
        <v>6.2</v>
      </c>
      <c r="C388" s="1">
        <v>25.799900000000001</v>
      </c>
      <c r="D388">
        <v>0.3670634969793376</v>
      </c>
    </row>
    <row r="389" spans="1:4">
      <c r="A389">
        <v>388</v>
      </c>
      <c r="B389" s="1">
        <v>6</v>
      </c>
      <c r="C389" s="1">
        <v>24.4</v>
      </c>
      <c r="D389">
        <v>0.36793414771381006</v>
      </c>
    </row>
    <row r="390" spans="1:4">
      <c r="A390">
        <v>389</v>
      </c>
      <c r="B390" s="1">
        <v>2.2000000000000002</v>
      </c>
      <c r="C390" s="1">
        <v>42.399099999999997</v>
      </c>
      <c r="D390">
        <v>0.36853577683511585</v>
      </c>
    </row>
    <row r="391" spans="1:4">
      <c r="A391">
        <v>390</v>
      </c>
      <c r="B391" s="1">
        <v>3</v>
      </c>
      <c r="C391" s="1">
        <v>34.7286</v>
      </c>
      <c r="D391">
        <v>0.36869761015126135</v>
      </c>
    </row>
    <row r="392" spans="1:4">
      <c r="A392">
        <v>391</v>
      </c>
      <c r="B392" s="1">
        <v>3.7</v>
      </c>
      <c r="C392" s="1">
        <v>30.5</v>
      </c>
      <c r="D392">
        <v>0.36876135047228353</v>
      </c>
    </row>
    <row r="393" spans="1:4">
      <c r="A393">
        <v>392</v>
      </c>
      <c r="B393" s="1">
        <v>5.4</v>
      </c>
      <c r="C393" s="1">
        <v>23.898299999999999</v>
      </c>
      <c r="D393">
        <v>0.37039913832582227</v>
      </c>
    </row>
    <row r="394" spans="1:4">
      <c r="A394">
        <v>393</v>
      </c>
      <c r="B394" s="1">
        <v>2</v>
      </c>
      <c r="C394" s="1">
        <v>40.400300000000001</v>
      </c>
      <c r="D394">
        <v>0.37054560583854923</v>
      </c>
    </row>
    <row r="395" spans="1:4">
      <c r="A395">
        <v>394</v>
      </c>
      <c r="B395" s="1">
        <v>3.6</v>
      </c>
      <c r="C395" s="1">
        <v>33</v>
      </c>
      <c r="D395">
        <v>0.37152904268728548</v>
      </c>
    </row>
    <row r="396" spans="1:4">
      <c r="A396">
        <v>395</v>
      </c>
      <c r="B396" s="1">
        <v>3.5</v>
      </c>
      <c r="C396" s="1">
        <v>36.087600000000002</v>
      </c>
      <c r="D396">
        <v>0.37213042641569416</v>
      </c>
    </row>
    <row r="397" spans="1:4">
      <c r="A397">
        <v>396</v>
      </c>
      <c r="B397" s="1">
        <v>4.3</v>
      </c>
      <c r="C397" s="1">
        <v>27.805499999999999</v>
      </c>
      <c r="D397">
        <v>0.37230499880116863</v>
      </c>
    </row>
    <row r="398" spans="1:4">
      <c r="A398">
        <v>397</v>
      </c>
      <c r="B398" s="1">
        <v>5</v>
      </c>
      <c r="C398" s="1">
        <v>23.227</v>
      </c>
      <c r="D398">
        <v>0.37391004156916652</v>
      </c>
    </row>
    <row r="399" spans="1:4">
      <c r="A399">
        <v>398</v>
      </c>
      <c r="B399" s="1">
        <v>3</v>
      </c>
      <c r="C399" s="1">
        <v>35.708100000000002</v>
      </c>
      <c r="D399">
        <v>0.37395414062798782</v>
      </c>
    </row>
    <row r="400" spans="1:4">
      <c r="A400">
        <v>399</v>
      </c>
      <c r="B400" s="1">
        <v>4.5999999999999996</v>
      </c>
      <c r="C400" s="1">
        <v>33.305199999999999</v>
      </c>
      <c r="D400">
        <v>0.37395538793852645</v>
      </c>
    </row>
    <row r="401" spans="1:4">
      <c r="A401">
        <v>400</v>
      </c>
      <c r="B401" s="1">
        <v>6.3</v>
      </c>
      <c r="C401" s="1">
        <v>27.1158</v>
      </c>
      <c r="D401">
        <v>0.37508393565590792</v>
      </c>
    </row>
    <row r="402" spans="1:4">
      <c r="A402">
        <v>401</v>
      </c>
      <c r="B402" s="1">
        <v>2.5</v>
      </c>
      <c r="C402" s="1">
        <v>37.6</v>
      </c>
      <c r="D402">
        <v>0.37527000764795915</v>
      </c>
    </row>
    <row r="403" spans="1:4">
      <c r="A403">
        <v>402</v>
      </c>
      <c r="B403" s="1">
        <v>2.4</v>
      </c>
      <c r="C403" s="1">
        <v>46.8</v>
      </c>
      <c r="D403">
        <v>0.37744706768019043</v>
      </c>
    </row>
    <row r="404" spans="1:4">
      <c r="A404">
        <v>403</v>
      </c>
      <c r="B404" s="1">
        <v>2.2000000000000002</v>
      </c>
      <c r="C404" s="1">
        <v>51.9</v>
      </c>
      <c r="D404">
        <v>0.37979433556645992</v>
      </c>
    </row>
    <row r="405" spans="1:4">
      <c r="A405">
        <v>404</v>
      </c>
      <c r="B405" s="1">
        <v>3.5</v>
      </c>
      <c r="C405" s="1">
        <v>38.299999999999997</v>
      </c>
      <c r="D405">
        <v>0.3802921736715037</v>
      </c>
    </row>
    <row r="406" spans="1:4">
      <c r="A406">
        <v>405</v>
      </c>
      <c r="B406" s="1">
        <v>6.3</v>
      </c>
      <c r="C406" s="1">
        <v>24.7</v>
      </c>
      <c r="D406">
        <v>0.38072889908982344</v>
      </c>
    </row>
    <row r="407" spans="1:4">
      <c r="A407">
        <v>406</v>
      </c>
      <c r="B407" s="1">
        <v>3</v>
      </c>
      <c r="C407" s="1">
        <v>38.169600000000003</v>
      </c>
      <c r="D407">
        <v>0.3814963025016862</v>
      </c>
    </row>
    <row r="408" spans="1:4">
      <c r="A408">
        <v>407</v>
      </c>
      <c r="B408" s="1">
        <v>4</v>
      </c>
      <c r="C408" s="1">
        <v>29.2</v>
      </c>
      <c r="D408">
        <v>0.38419385444359833</v>
      </c>
    </row>
    <row r="409" spans="1:4">
      <c r="A409">
        <v>408</v>
      </c>
      <c r="B409" s="1">
        <v>3.6</v>
      </c>
      <c r="C409" s="1">
        <v>34.270800000000001</v>
      </c>
      <c r="D409">
        <v>0.38674581666721064</v>
      </c>
    </row>
    <row r="410" spans="1:4">
      <c r="A410">
        <v>409</v>
      </c>
      <c r="B410" s="1">
        <v>2.5</v>
      </c>
      <c r="C410" s="1">
        <v>34.6</v>
      </c>
      <c r="D410">
        <v>0.39295273394943786</v>
      </c>
    </row>
    <row r="411" spans="1:4">
      <c r="A411">
        <v>410</v>
      </c>
      <c r="B411" s="1">
        <v>2</v>
      </c>
      <c r="C411" s="1">
        <v>41.315600000000003</v>
      </c>
      <c r="D411">
        <v>0.39314400939941607</v>
      </c>
    </row>
    <row r="412" spans="1:4">
      <c r="A412">
        <v>411</v>
      </c>
      <c r="B412" s="1">
        <v>2.4</v>
      </c>
      <c r="C412" s="1">
        <v>40.370600000000003</v>
      </c>
      <c r="D412">
        <v>0.39466981739485352</v>
      </c>
    </row>
    <row r="413" spans="1:4">
      <c r="A413">
        <v>412</v>
      </c>
      <c r="B413" s="1">
        <v>2</v>
      </c>
      <c r="C413" s="1">
        <v>58.534999999999997</v>
      </c>
      <c r="D413">
        <v>0.39490020524235803</v>
      </c>
    </row>
    <row r="414" spans="1:4">
      <c r="A414">
        <v>413</v>
      </c>
      <c r="B414" s="1">
        <v>3</v>
      </c>
      <c r="C414" s="1">
        <v>35</v>
      </c>
      <c r="D414">
        <v>0.39538341961285983</v>
      </c>
    </row>
    <row r="415" spans="1:4">
      <c r="A415">
        <v>414</v>
      </c>
      <c r="B415" s="1">
        <v>2.7</v>
      </c>
      <c r="C415" s="1">
        <v>30.3</v>
      </c>
      <c r="D415">
        <v>0.39584111684785839</v>
      </c>
    </row>
    <row r="416" spans="1:4">
      <c r="A416">
        <v>415</v>
      </c>
      <c r="B416" s="1">
        <v>2.4</v>
      </c>
      <c r="C416" s="1">
        <v>43.3</v>
      </c>
      <c r="D416">
        <v>0.39622726126735408</v>
      </c>
    </row>
    <row r="417" spans="1:4">
      <c r="A417">
        <v>416</v>
      </c>
      <c r="B417" s="1">
        <v>3.8</v>
      </c>
      <c r="C417" s="1">
        <v>26.163</v>
      </c>
      <c r="D417">
        <v>0.39678839978234004</v>
      </c>
    </row>
    <row r="418" spans="1:4">
      <c r="A418">
        <v>417</v>
      </c>
      <c r="B418" s="1">
        <v>2</v>
      </c>
      <c r="C418" s="1">
        <v>37.5</v>
      </c>
      <c r="D418">
        <v>0.39700015105749564</v>
      </c>
    </row>
    <row r="419" spans="1:4">
      <c r="A419">
        <v>418</v>
      </c>
      <c r="B419" s="1">
        <v>4.3</v>
      </c>
      <c r="C419" s="1">
        <v>27.6</v>
      </c>
      <c r="D419">
        <v>0.397363259989441</v>
      </c>
    </row>
    <row r="420" spans="1:4">
      <c r="A420">
        <v>419</v>
      </c>
      <c r="B420" s="1">
        <v>2.4</v>
      </c>
      <c r="C420" s="1">
        <v>38.700000000000003</v>
      </c>
      <c r="D420">
        <v>0.39949422999288742</v>
      </c>
    </row>
    <row r="421" spans="1:4">
      <c r="A421">
        <v>420</v>
      </c>
      <c r="B421" s="1">
        <v>4.8</v>
      </c>
      <c r="C421" s="1">
        <v>26.228300000000001</v>
      </c>
      <c r="D421">
        <v>0.40040291018381113</v>
      </c>
    </row>
    <row r="422" spans="1:4">
      <c r="A422">
        <v>421</v>
      </c>
      <c r="B422" s="1">
        <v>3.8</v>
      </c>
      <c r="C422" s="1">
        <v>31.9</v>
      </c>
      <c r="D422">
        <v>0.40042523139812891</v>
      </c>
    </row>
    <row r="423" spans="1:4">
      <c r="A423">
        <v>422</v>
      </c>
      <c r="B423" s="1">
        <v>2</v>
      </c>
      <c r="C423" s="1">
        <v>47.7</v>
      </c>
      <c r="D423">
        <v>0.40046646814250564</v>
      </c>
    </row>
    <row r="424" spans="1:4">
      <c r="A424">
        <v>423</v>
      </c>
      <c r="B424" s="1">
        <v>2.5</v>
      </c>
      <c r="C424" s="1">
        <v>39.200000000000003</v>
      </c>
      <c r="D424">
        <v>0.40224927780712205</v>
      </c>
    </row>
    <row r="425" spans="1:4">
      <c r="A425">
        <v>424</v>
      </c>
      <c r="B425" s="1">
        <v>6.3</v>
      </c>
      <c r="C425" s="1">
        <v>26.6722</v>
      </c>
      <c r="D425">
        <v>0.40303759428609442</v>
      </c>
    </row>
    <row r="426" spans="1:4">
      <c r="A426">
        <v>425</v>
      </c>
      <c r="B426" s="1">
        <v>5.3</v>
      </c>
      <c r="C426" s="1">
        <v>26.6</v>
      </c>
      <c r="D426">
        <v>0.4037532832281876</v>
      </c>
    </row>
    <row r="427" spans="1:4">
      <c r="A427">
        <v>426</v>
      </c>
      <c r="B427" s="1">
        <v>4.8</v>
      </c>
      <c r="C427" s="1">
        <v>31.374700000000001</v>
      </c>
      <c r="D427">
        <v>0.405685269939557</v>
      </c>
    </row>
    <row r="428" spans="1:4">
      <c r="A428">
        <v>427</v>
      </c>
      <c r="B428" s="1">
        <v>3.5</v>
      </c>
      <c r="C428" s="1">
        <v>32.4</v>
      </c>
      <c r="D428">
        <v>0.40653912003859194</v>
      </c>
    </row>
    <row r="429" spans="1:4">
      <c r="A429">
        <v>428</v>
      </c>
      <c r="B429" s="1">
        <v>2</v>
      </c>
      <c r="C429" s="1">
        <v>42</v>
      </c>
      <c r="D429">
        <v>0.40668798604916501</v>
      </c>
    </row>
    <row r="430" spans="1:4">
      <c r="A430">
        <v>429</v>
      </c>
      <c r="B430" s="1">
        <v>2.4</v>
      </c>
      <c r="C430" s="1">
        <v>41.395899999999997</v>
      </c>
      <c r="D430">
        <v>0.40684390189369513</v>
      </c>
    </row>
    <row r="431" spans="1:4">
      <c r="A431">
        <v>430</v>
      </c>
      <c r="B431" s="1">
        <v>1.8</v>
      </c>
      <c r="C431" s="1">
        <v>43.7</v>
      </c>
      <c r="D431">
        <v>0.40748573095293272</v>
      </c>
    </row>
    <row r="432" spans="1:4">
      <c r="A432">
        <v>431</v>
      </c>
      <c r="B432" s="1">
        <v>4.4000000000000004</v>
      </c>
      <c r="C432" s="1">
        <v>27.7</v>
      </c>
      <c r="D432">
        <v>0.41289915634892527</v>
      </c>
    </row>
    <row r="433" spans="1:4">
      <c r="A433">
        <v>432</v>
      </c>
      <c r="B433" s="1">
        <v>3.9</v>
      </c>
      <c r="C433" s="1">
        <v>37.299999999999997</v>
      </c>
      <c r="D433">
        <v>0.41601808667182283</v>
      </c>
    </row>
    <row r="434" spans="1:4">
      <c r="A434">
        <v>433</v>
      </c>
      <c r="B434" s="1">
        <v>2.4</v>
      </c>
      <c r="C434" s="1">
        <v>42.6</v>
      </c>
      <c r="D434">
        <v>0.41707849452012891</v>
      </c>
    </row>
    <row r="435" spans="1:4">
      <c r="A435">
        <v>434</v>
      </c>
      <c r="B435" s="1">
        <v>4</v>
      </c>
      <c r="C435" s="1">
        <v>27.3</v>
      </c>
      <c r="D435">
        <v>0.41779312197825758</v>
      </c>
    </row>
    <row r="436" spans="1:4">
      <c r="A436">
        <v>435</v>
      </c>
      <c r="B436" s="1">
        <v>2.2999999999999998</v>
      </c>
      <c r="C436" s="1">
        <v>31.9</v>
      </c>
      <c r="D436">
        <v>0.41784469351442866</v>
      </c>
    </row>
    <row r="437" spans="1:4">
      <c r="A437">
        <v>436</v>
      </c>
      <c r="B437" s="1">
        <v>8.4</v>
      </c>
      <c r="C437" s="1">
        <v>30</v>
      </c>
      <c r="D437">
        <v>0.41859145369508521</v>
      </c>
    </row>
    <row r="438" spans="1:4">
      <c r="A438">
        <v>437</v>
      </c>
      <c r="B438" s="1">
        <v>3.6</v>
      </c>
      <c r="C438" s="1">
        <v>40</v>
      </c>
      <c r="D438">
        <v>0.41889339166838191</v>
      </c>
    </row>
    <row r="439" spans="1:4">
      <c r="A439">
        <v>438</v>
      </c>
      <c r="B439" s="1">
        <v>5</v>
      </c>
      <c r="C439" s="1">
        <v>30.337800000000001</v>
      </c>
      <c r="D439">
        <v>0.41922037490225006</v>
      </c>
    </row>
    <row r="440" spans="1:4">
      <c r="A440">
        <v>439</v>
      </c>
      <c r="B440" s="1">
        <v>3</v>
      </c>
      <c r="C440" s="1">
        <v>38.7896</v>
      </c>
      <c r="D440">
        <v>0.42025085090645908</v>
      </c>
    </row>
    <row r="441" spans="1:4">
      <c r="A441">
        <v>440</v>
      </c>
      <c r="B441" s="1">
        <v>2</v>
      </c>
      <c r="C441" s="1">
        <v>34.700000000000003</v>
      </c>
      <c r="D441">
        <v>0.42043975665013544</v>
      </c>
    </row>
    <row r="442" spans="1:4">
      <c r="A442">
        <v>441</v>
      </c>
      <c r="B442" s="1">
        <v>3</v>
      </c>
      <c r="C442" s="1">
        <v>34.7288</v>
      </c>
      <c r="D442">
        <v>0.4226437165221304</v>
      </c>
    </row>
    <row r="443" spans="1:4">
      <c r="A443">
        <v>442</v>
      </c>
      <c r="B443" s="1">
        <v>2.4</v>
      </c>
      <c r="C443" s="1">
        <v>45.3</v>
      </c>
      <c r="D443">
        <v>0.42329636609963228</v>
      </c>
    </row>
    <row r="444" spans="1:4">
      <c r="A444">
        <v>443</v>
      </c>
      <c r="B444" s="1">
        <v>2.4</v>
      </c>
      <c r="C444" s="1">
        <v>38.200000000000003</v>
      </c>
      <c r="D444">
        <v>0.42341897402271833</v>
      </c>
    </row>
    <row r="445" spans="1:4">
      <c r="A445">
        <v>444</v>
      </c>
      <c r="B445" s="1">
        <v>1.8</v>
      </c>
      <c r="C445" s="1">
        <v>41.798999999999999</v>
      </c>
      <c r="D445">
        <v>0.42353744250939496</v>
      </c>
    </row>
    <row r="446" spans="1:4">
      <c r="A446">
        <v>445</v>
      </c>
      <c r="B446" s="1">
        <v>2.4</v>
      </c>
      <c r="C446" s="1">
        <v>41.585799999999999</v>
      </c>
      <c r="D446">
        <v>0.42390567201500673</v>
      </c>
    </row>
    <row r="447" spans="1:4">
      <c r="A447">
        <v>446</v>
      </c>
      <c r="B447" s="1">
        <v>3.5</v>
      </c>
      <c r="C447" s="1">
        <v>34.1997</v>
      </c>
      <c r="D447">
        <v>0.42701144549043057</v>
      </c>
    </row>
    <row r="448" spans="1:4">
      <c r="A448">
        <v>447</v>
      </c>
      <c r="B448" s="1">
        <v>5</v>
      </c>
      <c r="C448" s="1">
        <v>32.880800000000001</v>
      </c>
      <c r="D448">
        <v>0.42892770058646423</v>
      </c>
    </row>
    <row r="449" spans="1:4">
      <c r="A449">
        <v>448</v>
      </c>
      <c r="B449" s="1">
        <v>2.5</v>
      </c>
      <c r="C449" s="1">
        <v>42.908000000000001</v>
      </c>
      <c r="D449">
        <v>0.43018271145546727</v>
      </c>
    </row>
    <row r="450" spans="1:4">
      <c r="A450">
        <v>449</v>
      </c>
      <c r="B450" s="1">
        <v>3.7</v>
      </c>
      <c r="C450" s="1">
        <v>30.9</v>
      </c>
      <c r="D450">
        <v>0.43050639216682218</v>
      </c>
    </row>
    <row r="451" spans="1:4">
      <c r="A451">
        <v>450</v>
      </c>
      <c r="B451" s="1">
        <v>3.7</v>
      </c>
      <c r="C451" s="1">
        <v>35.2288</v>
      </c>
      <c r="D451">
        <v>0.43149680002858348</v>
      </c>
    </row>
    <row r="452" spans="1:4">
      <c r="A452">
        <v>451</v>
      </c>
      <c r="B452" s="1">
        <v>5.6</v>
      </c>
      <c r="C452" s="1">
        <v>24.9815</v>
      </c>
      <c r="D452">
        <v>0.43245372162080997</v>
      </c>
    </row>
    <row r="453" spans="1:4">
      <c r="A453">
        <v>452</v>
      </c>
      <c r="B453" s="1">
        <v>3.4</v>
      </c>
      <c r="C453" s="1">
        <v>36.729900000000001</v>
      </c>
      <c r="D453">
        <v>0.4333942995823219</v>
      </c>
    </row>
    <row r="454" spans="1:4">
      <c r="A454">
        <v>453</v>
      </c>
      <c r="B454" s="1">
        <v>4</v>
      </c>
      <c r="C454" s="1">
        <v>28.918199999999999</v>
      </c>
      <c r="D454">
        <v>0.43430968933073411</v>
      </c>
    </row>
    <row r="455" spans="1:4">
      <c r="A455">
        <v>454</v>
      </c>
      <c r="B455" s="1">
        <v>1.8</v>
      </c>
      <c r="C455" s="1">
        <v>47.2</v>
      </c>
      <c r="D455">
        <v>0.4348650886789871</v>
      </c>
    </row>
    <row r="456" spans="1:4">
      <c r="A456">
        <v>455</v>
      </c>
      <c r="B456" s="1">
        <v>3</v>
      </c>
      <c r="C456" s="1">
        <v>35.540399999999998</v>
      </c>
      <c r="D456">
        <v>0.43758559496679461</v>
      </c>
    </row>
    <row r="457" spans="1:4">
      <c r="A457">
        <v>456</v>
      </c>
      <c r="B457" s="1">
        <v>3.8</v>
      </c>
      <c r="C457" s="1">
        <v>33.164900000000003</v>
      </c>
      <c r="D457">
        <v>0.43796520541984219</v>
      </c>
    </row>
    <row r="458" spans="1:4">
      <c r="A458">
        <v>457</v>
      </c>
      <c r="B458" s="1">
        <v>3.6</v>
      </c>
      <c r="C458" s="1">
        <v>34.270800000000001</v>
      </c>
      <c r="D458">
        <v>0.43991996545817891</v>
      </c>
    </row>
    <row r="459" spans="1:4">
      <c r="A459">
        <v>458</v>
      </c>
      <c r="B459" s="1">
        <v>2</v>
      </c>
      <c r="C459" s="1">
        <v>37</v>
      </c>
      <c r="D459">
        <v>0.44013131209203582</v>
      </c>
    </row>
    <row r="460" spans="1:4">
      <c r="A460">
        <v>459</v>
      </c>
      <c r="B460" s="1">
        <v>3</v>
      </c>
      <c r="C460" s="1">
        <v>35.460599999999999</v>
      </c>
      <c r="D460">
        <v>0.44161963143072058</v>
      </c>
    </row>
    <row r="461" spans="1:4">
      <c r="A461">
        <v>460</v>
      </c>
      <c r="B461" s="1">
        <v>2</v>
      </c>
      <c r="C461" s="1">
        <v>47.4</v>
      </c>
      <c r="D461">
        <v>0.44183091801453767</v>
      </c>
    </row>
    <row r="462" spans="1:4">
      <c r="A462">
        <v>461</v>
      </c>
      <c r="B462" s="1">
        <v>3</v>
      </c>
      <c r="C462" s="1">
        <v>34.799999999999997</v>
      </c>
      <c r="D462">
        <v>0.44216812728835375</v>
      </c>
    </row>
    <row r="463" spans="1:4">
      <c r="A463">
        <v>462</v>
      </c>
      <c r="B463" s="1">
        <v>4.2</v>
      </c>
      <c r="C463" s="1">
        <v>31.5002</v>
      </c>
      <c r="D463">
        <v>0.44244646354007444</v>
      </c>
    </row>
    <row r="464" spans="1:4">
      <c r="A464">
        <v>463</v>
      </c>
      <c r="B464" s="1">
        <v>4.4000000000000004</v>
      </c>
      <c r="C464" s="1">
        <v>23.152100000000001</v>
      </c>
      <c r="D464">
        <v>0.44499154961077192</v>
      </c>
    </row>
    <row r="465" spans="1:4">
      <c r="A465">
        <v>464</v>
      </c>
      <c r="B465" s="1">
        <v>6</v>
      </c>
      <c r="C465" s="1">
        <v>30.299900000000001</v>
      </c>
      <c r="D465">
        <v>0.44734775410710026</v>
      </c>
    </row>
    <row r="466" spans="1:4">
      <c r="A466">
        <v>465</v>
      </c>
      <c r="B466" s="1">
        <v>3.9</v>
      </c>
      <c r="C466" s="1">
        <v>37.299999999999997</v>
      </c>
      <c r="D466">
        <v>0.45461928717164213</v>
      </c>
    </row>
    <row r="467" spans="1:4">
      <c r="A467">
        <v>466</v>
      </c>
      <c r="B467" s="1">
        <v>2</v>
      </c>
      <c r="C467" s="1">
        <v>38.870199999999997</v>
      </c>
      <c r="D467">
        <v>0.45481716799157912</v>
      </c>
    </row>
    <row r="468" spans="1:4">
      <c r="A468">
        <v>467</v>
      </c>
      <c r="B468" s="1">
        <v>3.7</v>
      </c>
      <c r="C468" s="1">
        <v>27.2</v>
      </c>
      <c r="D468">
        <v>0.45486692671828544</v>
      </c>
    </row>
    <row r="469" spans="1:4">
      <c r="A469">
        <v>468</v>
      </c>
      <c r="B469" s="1">
        <v>3</v>
      </c>
      <c r="C469" s="1">
        <v>37.9</v>
      </c>
      <c r="D469">
        <v>0.4551121086626404</v>
      </c>
    </row>
    <row r="470" spans="1:4">
      <c r="A470">
        <v>469</v>
      </c>
      <c r="B470" s="1">
        <v>3.8</v>
      </c>
      <c r="C470" s="1">
        <v>37.076900000000002</v>
      </c>
      <c r="D470">
        <v>0.45558971906029466</v>
      </c>
    </row>
    <row r="471" spans="1:4">
      <c r="A471">
        <v>470</v>
      </c>
      <c r="B471" s="1">
        <v>5</v>
      </c>
      <c r="C471" s="1">
        <v>24.572199999999999</v>
      </c>
      <c r="D471">
        <v>0.4589467240536893</v>
      </c>
    </row>
    <row r="472" spans="1:4">
      <c r="A472">
        <v>471</v>
      </c>
      <c r="B472" s="1">
        <v>3.7</v>
      </c>
      <c r="C472" s="1">
        <v>31.411200000000001</v>
      </c>
      <c r="D472">
        <v>0.46032770039613435</v>
      </c>
    </row>
    <row r="473" spans="1:4">
      <c r="A473">
        <v>472</v>
      </c>
      <c r="B473" s="1">
        <v>3.8</v>
      </c>
      <c r="C473" s="1">
        <v>38.299999999999997</v>
      </c>
      <c r="D473">
        <v>0.46175380317679737</v>
      </c>
    </row>
    <row r="474" spans="1:4">
      <c r="A474">
        <v>473</v>
      </c>
      <c r="B474" s="1">
        <v>2.5</v>
      </c>
      <c r="C474" s="1">
        <v>44.2</v>
      </c>
      <c r="D474">
        <v>0.46249389637570903</v>
      </c>
    </row>
    <row r="475" spans="1:4">
      <c r="A475">
        <v>474</v>
      </c>
      <c r="B475" s="1">
        <v>4.7</v>
      </c>
      <c r="C475" s="1">
        <v>25.6</v>
      </c>
      <c r="D475">
        <v>0.46329028744627299</v>
      </c>
    </row>
    <row r="476" spans="1:4">
      <c r="A476">
        <v>475</v>
      </c>
      <c r="B476" s="1">
        <v>5.3</v>
      </c>
      <c r="C476" s="1">
        <v>27.9</v>
      </c>
      <c r="D476">
        <v>0.46355816646200765</v>
      </c>
    </row>
    <row r="477" spans="1:4">
      <c r="A477">
        <v>476</v>
      </c>
      <c r="B477" s="1">
        <v>4.4000000000000004</v>
      </c>
      <c r="C477" s="1">
        <v>30.172599999999999</v>
      </c>
      <c r="D477">
        <v>0.46540341168450139</v>
      </c>
    </row>
    <row r="478" spans="1:4">
      <c r="A478">
        <v>477</v>
      </c>
      <c r="B478" s="1">
        <v>2.2999999999999998</v>
      </c>
      <c r="C478" s="1">
        <v>34.4</v>
      </c>
      <c r="D478">
        <v>0.4664300409187907</v>
      </c>
    </row>
    <row r="479" spans="1:4">
      <c r="A479">
        <v>478</v>
      </c>
      <c r="B479" s="1">
        <v>6.2</v>
      </c>
      <c r="C479" s="1">
        <v>26.299900000000001</v>
      </c>
      <c r="D479">
        <v>0.46961057294608644</v>
      </c>
    </row>
    <row r="480" spans="1:4">
      <c r="A480">
        <v>479</v>
      </c>
      <c r="B480" s="1">
        <v>2</v>
      </c>
      <c r="C480" s="1">
        <v>42.575000000000003</v>
      </c>
      <c r="D480">
        <v>0.46964389271529194</v>
      </c>
    </row>
    <row r="481" spans="1:4">
      <c r="A481">
        <v>480</v>
      </c>
      <c r="B481" s="1">
        <v>3.7</v>
      </c>
      <c r="C481" s="1">
        <v>29.799900000000001</v>
      </c>
      <c r="D481">
        <v>0.46988463262851221</v>
      </c>
    </row>
    <row r="482" spans="1:4">
      <c r="A482">
        <v>481</v>
      </c>
      <c r="B482" s="1">
        <v>3.7</v>
      </c>
      <c r="C482" s="1">
        <v>35.980200000000004</v>
      </c>
      <c r="D482">
        <v>0.47178168791316488</v>
      </c>
    </row>
    <row r="483" spans="1:4">
      <c r="A483">
        <v>482</v>
      </c>
      <c r="B483" s="1">
        <v>3</v>
      </c>
      <c r="C483" s="1">
        <v>39.710299999999997</v>
      </c>
      <c r="D483">
        <v>0.47256777136815797</v>
      </c>
    </row>
    <row r="484" spans="1:4">
      <c r="A484">
        <v>483</v>
      </c>
      <c r="B484" s="1">
        <v>3.5</v>
      </c>
      <c r="C484" s="1">
        <v>28.7</v>
      </c>
      <c r="D484">
        <v>0.47334517211945926</v>
      </c>
    </row>
    <row r="485" spans="1:4">
      <c r="A485">
        <v>484</v>
      </c>
      <c r="B485" s="1">
        <v>3.8</v>
      </c>
      <c r="C485" s="1">
        <v>35.359400000000001</v>
      </c>
      <c r="D485">
        <v>0.47362666310852863</v>
      </c>
    </row>
    <row r="486" spans="1:4">
      <c r="A486">
        <v>485</v>
      </c>
      <c r="B486" s="1">
        <v>3.8</v>
      </c>
      <c r="C486" s="1">
        <v>34.255000000000003</v>
      </c>
      <c r="D486">
        <v>0.47569204068312088</v>
      </c>
    </row>
    <row r="487" spans="1:4">
      <c r="A487">
        <v>486</v>
      </c>
      <c r="B487" s="1">
        <v>2.5</v>
      </c>
      <c r="C487" s="1">
        <v>39.200000000000003</v>
      </c>
      <c r="D487">
        <v>0.47648869624431178</v>
      </c>
    </row>
    <row r="488" spans="1:4">
      <c r="A488">
        <v>487</v>
      </c>
      <c r="B488" s="1">
        <v>2.4</v>
      </c>
      <c r="C488" s="1">
        <v>34.1</v>
      </c>
      <c r="D488">
        <v>0.47774671291409843</v>
      </c>
    </row>
    <row r="489" spans="1:4">
      <c r="A489">
        <v>488</v>
      </c>
      <c r="B489" s="1">
        <v>2.4</v>
      </c>
      <c r="C489" s="1">
        <v>41.5</v>
      </c>
      <c r="D489">
        <v>0.47801139999590991</v>
      </c>
    </row>
    <row r="490" spans="1:4">
      <c r="A490">
        <v>489</v>
      </c>
      <c r="B490" s="1">
        <v>4.8</v>
      </c>
      <c r="C490" s="1">
        <v>25.7761</v>
      </c>
      <c r="D490">
        <v>0.47810147044045337</v>
      </c>
    </row>
    <row r="491" spans="1:4">
      <c r="A491">
        <v>490</v>
      </c>
      <c r="B491" s="1">
        <v>1.6</v>
      </c>
      <c r="C491" s="1">
        <v>48.2</v>
      </c>
      <c r="D491">
        <v>0.47846265010355071</v>
      </c>
    </row>
    <row r="492" spans="1:4">
      <c r="A492">
        <v>491</v>
      </c>
      <c r="B492" s="1">
        <v>3.6</v>
      </c>
      <c r="C492" s="1">
        <v>26.1066</v>
      </c>
      <c r="D492">
        <v>0.47913295027503744</v>
      </c>
    </row>
    <row r="493" spans="1:4">
      <c r="A493">
        <v>492</v>
      </c>
      <c r="B493" s="1">
        <v>6.7</v>
      </c>
      <c r="C493" s="1">
        <v>24.2</v>
      </c>
      <c r="D493">
        <v>0.48008708854312765</v>
      </c>
    </row>
    <row r="494" spans="1:4">
      <c r="A494">
        <v>493</v>
      </c>
      <c r="B494" s="1">
        <v>1.8</v>
      </c>
      <c r="C494" s="1">
        <v>44.2</v>
      </c>
      <c r="D494">
        <v>0.48014064502220144</v>
      </c>
    </row>
    <row r="495" spans="1:4">
      <c r="A495">
        <v>494</v>
      </c>
      <c r="B495" s="1">
        <v>5.7</v>
      </c>
      <c r="C495" s="1">
        <v>23.999300000000002</v>
      </c>
      <c r="D495">
        <v>0.48054566525785214</v>
      </c>
    </row>
    <row r="496" spans="1:4">
      <c r="A496">
        <v>495</v>
      </c>
      <c r="B496" s="1">
        <v>2</v>
      </c>
      <c r="C496" s="1">
        <v>31.1</v>
      </c>
      <c r="D496">
        <v>0.48075706357795811</v>
      </c>
    </row>
    <row r="497" spans="1:4">
      <c r="A497">
        <v>496</v>
      </c>
      <c r="B497" s="1">
        <v>3.8</v>
      </c>
      <c r="C497" s="1">
        <v>32.4</v>
      </c>
      <c r="D497">
        <v>0.48085807539935077</v>
      </c>
    </row>
    <row r="498" spans="1:4">
      <c r="A498">
        <v>497</v>
      </c>
      <c r="B498" s="1">
        <v>2.5</v>
      </c>
      <c r="C498" s="1">
        <v>40.887300000000003</v>
      </c>
      <c r="D498">
        <v>0.48119257167516971</v>
      </c>
    </row>
    <row r="499" spans="1:4">
      <c r="A499">
        <v>498</v>
      </c>
      <c r="B499" s="1">
        <v>2</v>
      </c>
      <c r="C499" s="1">
        <v>45.190100000000001</v>
      </c>
      <c r="D499">
        <v>0.48178524310592596</v>
      </c>
    </row>
    <row r="500" spans="1:4">
      <c r="A500">
        <v>499</v>
      </c>
      <c r="B500" s="1">
        <v>6</v>
      </c>
      <c r="C500" s="1">
        <v>30.5</v>
      </c>
      <c r="D500">
        <v>0.48194721513494598</v>
      </c>
    </row>
    <row r="501" spans="1:4">
      <c r="A501">
        <v>500</v>
      </c>
      <c r="B501" s="1">
        <v>3.2</v>
      </c>
      <c r="C501" s="1">
        <v>36.200000000000003</v>
      </c>
      <c r="D501">
        <v>0.48260216671648681</v>
      </c>
    </row>
    <row r="502" spans="1:4">
      <c r="A502">
        <v>501</v>
      </c>
      <c r="B502" s="1">
        <v>4.3</v>
      </c>
      <c r="C502" s="1">
        <v>24.1937</v>
      </c>
      <c r="D502">
        <v>0.48316982789339669</v>
      </c>
    </row>
    <row r="503" spans="1:4">
      <c r="A503">
        <v>502</v>
      </c>
      <c r="B503" s="1">
        <v>2.5</v>
      </c>
      <c r="C503" s="1">
        <v>38.029899999999998</v>
      </c>
      <c r="D503">
        <v>0.48317086788243313</v>
      </c>
    </row>
    <row r="504" spans="1:4">
      <c r="A504">
        <v>503</v>
      </c>
      <c r="B504" s="1">
        <v>5.7</v>
      </c>
      <c r="C504" s="1">
        <v>34.5</v>
      </c>
      <c r="D504">
        <v>0.48349613211366327</v>
      </c>
    </row>
    <row r="505" spans="1:4">
      <c r="A505">
        <v>504</v>
      </c>
      <c r="B505" s="1">
        <v>6.2</v>
      </c>
      <c r="C505" s="1">
        <v>27.4</v>
      </c>
      <c r="D505">
        <v>0.48357739340861583</v>
      </c>
    </row>
    <row r="506" spans="1:4">
      <c r="A506">
        <v>505</v>
      </c>
      <c r="B506" s="1">
        <v>4.7</v>
      </c>
      <c r="C506" s="1">
        <v>28.0198</v>
      </c>
      <c r="D506">
        <v>0.48380520557794426</v>
      </c>
    </row>
    <row r="507" spans="1:4">
      <c r="A507">
        <v>506</v>
      </c>
      <c r="B507" s="1">
        <v>2</v>
      </c>
      <c r="C507" s="1">
        <v>40.6</v>
      </c>
      <c r="D507">
        <v>0.48433138843417489</v>
      </c>
    </row>
    <row r="508" spans="1:4">
      <c r="A508">
        <v>507</v>
      </c>
      <c r="B508" s="1">
        <v>6.2</v>
      </c>
      <c r="C508" s="1">
        <v>28.4</v>
      </c>
      <c r="D508">
        <v>0.48481873733927294</v>
      </c>
    </row>
    <row r="509" spans="1:4">
      <c r="A509">
        <v>508</v>
      </c>
      <c r="B509" s="1">
        <v>3.5</v>
      </c>
      <c r="C509" s="1">
        <v>34.5</v>
      </c>
      <c r="D509">
        <v>0.48556419967348829</v>
      </c>
    </row>
    <row r="510" spans="1:4">
      <c r="A510">
        <v>509</v>
      </c>
      <c r="B510" s="1">
        <v>4.5999999999999996</v>
      </c>
      <c r="C510" s="1">
        <v>31.61</v>
      </c>
      <c r="D510">
        <v>0.48972643341105915</v>
      </c>
    </row>
    <row r="511" spans="1:4">
      <c r="A511">
        <v>510</v>
      </c>
      <c r="B511" s="1">
        <v>3.2</v>
      </c>
      <c r="C511" s="1">
        <v>32.274700000000003</v>
      </c>
      <c r="D511">
        <v>0.48979996561367667</v>
      </c>
    </row>
    <row r="512" spans="1:4">
      <c r="A512">
        <v>511</v>
      </c>
      <c r="B512" s="1">
        <v>2.4</v>
      </c>
      <c r="C512" s="1">
        <v>39.200000000000003</v>
      </c>
      <c r="D512">
        <v>0.49109588313424446</v>
      </c>
    </row>
    <row r="513" spans="1:4">
      <c r="A513">
        <v>512</v>
      </c>
      <c r="B513" s="1">
        <v>3.7</v>
      </c>
      <c r="C513" s="1">
        <v>31.6</v>
      </c>
      <c r="D513">
        <v>0.4923461902099886</v>
      </c>
    </row>
    <row r="514" spans="1:4">
      <c r="A514">
        <v>513</v>
      </c>
      <c r="B514" s="1">
        <v>2</v>
      </c>
      <c r="C514" s="1">
        <v>41.521000000000001</v>
      </c>
      <c r="D514">
        <v>0.49299442979032992</v>
      </c>
    </row>
    <row r="515" spans="1:4">
      <c r="A515">
        <v>514</v>
      </c>
      <c r="B515" s="1">
        <v>4.5999999999999996</v>
      </c>
      <c r="C515" s="1">
        <v>26.662199999999999</v>
      </c>
      <c r="D515">
        <v>0.49460163769591725</v>
      </c>
    </row>
    <row r="516" spans="1:4">
      <c r="A516">
        <v>515</v>
      </c>
      <c r="B516" s="1">
        <v>2.4</v>
      </c>
      <c r="C516" s="1">
        <v>31.3</v>
      </c>
      <c r="D516">
        <v>0.49506823173685532</v>
      </c>
    </row>
    <row r="517" spans="1:4">
      <c r="A517">
        <v>516</v>
      </c>
      <c r="B517" s="1">
        <v>2.4</v>
      </c>
      <c r="C517" s="1">
        <v>36.4</v>
      </c>
      <c r="D517">
        <v>0.49528810420488067</v>
      </c>
    </row>
    <row r="518" spans="1:4">
      <c r="A518">
        <v>517</v>
      </c>
      <c r="B518" s="1">
        <v>1.8</v>
      </c>
      <c r="C518" s="1">
        <v>50.5</v>
      </c>
      <c r="D518">
        <v>0.49583818138017954</v>
      </c>
    </row>
    <row r="519" spans="1:4">
      <c r="A519">
        <v>518</v>
      </c>
      <c r="B519" s="1">
        <v>2.2000000000000002</v>
      </c>
      <c r="C519" s="1">
        <v>46.8</v>
      </c>
      <c r="D519">
        <v>0.49700289345988224</v>
      </c>
    </row>
    <row r="520" spans="1:4">
      <c r="A520">
        <v>519</v>
      </c>
      <c r="B520" s="1">
        <v>2.9</v>
      </c>
      <c r="C520" s="1">
        <v>34.151400000000002</v>
      </c>
      <c r="D520">
        <v>0.49703574440564813</v>
      </c>
    </row>
    <row r="521" spans="1:4">
      <c r="A521">
        <v>520</v>
      </c>
      <c r="B521" s="1">
        <v>3</v>
      </c>
      <c r="C521" s="1">
        <v>34.9</v>
      </c>
      <c r="D521">
        <v>0.49906795608845012</v>
      </c>
    </row>
    <row r="522" spans="1:4">
      <c r="A522">
        <v>521</v>
      </c>
      <c r="B522" s="1">
        <v>6.2</v>
      </c>
      <c r="C522" s="1">
        <v>35.799999999999997</v>
      </c>
      <c r="D522">
        <v>0.49982476981101986</v>
      </c>
    </row>
    <row r="523" spans="1:4">
      <c r="A523">
        <v>522</v>
      </c>
      <c r="B523" s="1">
        <v>2.4</v>
      </c>
      <c r="C523" s="1">
        <v>37</v>
      </c>
      <c r="D523">
        <v>0.50097892589992488</v>
      </c>
    </row>
    <row r="524" spans="1:4">
      <c r="A524">
        <v>523</v>
      </c>
      <c r="B524" s="1">
        <v>6.8</v>
      </c>
      <c r="C524" s="1">
        <v>21.006</v>
      </c>
      <c r="D524">
        <v>0.50112352949480976</v>
      </c>
    </row>
    <row r="525" spans="1:4">
      <c r="A525">
        <v>524</v>
      </c>
      <c r="B525" s="1">
        <v>2.7</v>
      </c>
      <c r="C525" s="1">
        <v>32.700000000000003</v>
      </c>
      <c r="D525">
        <v>0.5042368656754519</v>
      </c>
    </row>
    <row r="526" spans="1:4">
      <c r="A526">
        <v>525</v>
      </c>
      <c r="B526" s="1">
        <v>3</v>
      </c>
      <c r="C526" s="1">
        <v>33</v>
      </c>
      <c r="D526">
        <v>0.50503181824022736</v>
      </c>
    </row>
    <row r="527" spans="1:4">
      <c r="A527">
        <v>526</v>
      </c>
      <c r="B527" s="1">
        <v>2.5</v>
      </c>
      <c r="C527" s="1">
        <v>42.9</v>
      </c>
      <c r="D527">
        <v>0.50662140821015278</v>
      </c>
    </row>
    <row r="528" spans="1:4">
      <c r="A528">
        <v>527</v>
      </c>
      <c r="B528" s="1">
        <v>2</v>
      </c>
      <c r="C528" s="1">
        <v>43.5</v>
      </c>
      <c r="D528">
        <v>0.50668315861611846</v>
      </c>
    </row>
    <row r="529" spans="1:4">
      <c r="A529">
        <v>528</v>
      </c>
      <c r="B529" s="1">
        <v>6.2</v>
      </c>
      <c r="C529" s="1">
        <v>26.1</v>
      </c>
      <c r="D529">
        <v>0.50805416490446298</v>
      </c>
    </row>
    <row r="530" spans="1:4">
      <c r="A530">
        <v>529</v>
      </c>
      <c r="B530" s="1">
        <v>1.6</v>
      </c>
      <c r="C530" s="1">
        <v>47.202500000000001</v>
      </c>
      <c r="D530">
        <v>0.50920013860966584</v>
      </c>
    </row>
    <row r="531" spans="1:4">
      <c r="A531">
        <v>530</v>
      </c>
      <c r="B531" s="1">
        <v>2.2000000000000002</v>
      </c>
      <c r="C531" s="1">
        <v>46.8</v>
      </c>
      <c r="D531">
        <v>0.51178704025021315</v>
      </c>
    </row>
    <row r="532" spans="1:4">
      <c r="A532">
        <v>531</v>
      </c>
      <c r="B532" s="1">
        <v>2.4</v>
      </c>
      <c r="C532" s="1">
        <v>39.299999999999997</v>
      </c>
      <c r="D532">
        <v>0.51193605369231721</v>
      </c>
    </row>
    <row r="533" spans="1:4">
      <c r="A533">
        <v>532</v>
      </c>
      <c r="B533" s="1">
        <v>2.5</v>
      </c>
      <c r="C533" s="1">
        <v>46.6</v>
      </c>
      <c r="D533">
        <v>0.51215975263406222</v>
      </c>
    </row>
    <row r="534" spans="1:4">
      <c r="A534">
        <v>533</v>
      </c>
      <c r="B534" s="1">
        <v>5.3</v>
      </c>
      <c r="C534" s="1">
        <v>23.299900000000001</v>
      </c>
      <c r="D534">
        <v>0.51480810220931872</v>
      </c>
    </row>
    <row r="535" spans="1:4">
      <c r="A535">
        <v>534</v>
      </c>
      <c r="B535" s="1">
        <v>3</v>
      </c>
      <c r="C535" s="1">
        <v>34.285299999999999</v>
      </c>
      <c r="D535">
        <v>0.51600884116083856</v>
      </c>
    </row>
    <row r="536" spans="1:4">
      <c r="A536">
        <v>535</v>
      </c>
      <c r="B536" s="1">
        <v>4</v>
      </c>
      <c r="C536" s="1">
        <v>29.4</v>
      </c>
      <c r="D536">
        <v>0.51616498252764309</v>
      </c>
    </row>
    <row r="537" spans="1:4">
      <c r="A537">
        <v>536</v>
      </c>
      <c r="B537" s="1">
        <v>2.5</v>
      </c>
      <c r="C537" s="1">
        <v>39.571399999999997</v>
      </c>
      <c r="D537">
        <v>0.51684486329050983</v>
      </c>
    </row>
    <row r="538" spans="1:4">
      <c r="A538">
        <v>537</v>
      </c>
      <c r="B538" s="1">
        <v>3</v>
      </c>
      <c r="C538" s="1">
        <v>36.154800000000002</v>
      </c>
      <c r="D538">
        <v>0.51690733584672111</v>
      </c>
    </row>
    <row r="539" spans="1:4">
      <c r="A539">
        <v>538</v>
      </c>
      <c r="B539" s="1">
        <v>2.7</v>
      </c>
      <c r="C539" s="1">
        <v>36.5</v>
      </c>
      <c r="D539">
        <v>0.51751334905926338</v>
      </c>
    </row>
    <row r="540" spans="1:4">
      <c r="A540">
        <v>539</v>
      </c>
      <c r="B540" s="1">
        <v>8.4</v>
      </c>
      <c r="C540" s="1">
        <v>30</v>
      </c>
      <c r="D540">
        <v>0.51769329414295084</v>
      </c>
    </row>
    <row r="541" spans="1:4">
      <c r="A541">
        <v>540</v>
      </c>
      <c r="B541" s="1">
        <v>5.5</v>
      </c>
      <c r="C541" s="1">
        <v>23.9</v>
      </c>
      <c r="D541">
        <v>0.51886850679949781</v>
      </c>
    </row>
    <row r="542" spans="1:4">
      <c r="A542">
        <v>541</v>
      </c>
      <c r="B542" s="1">
        <v>2.7</v>
      </c>
      <c r="C542" s="1">
        <v>38.299999999999997</v>
      </c>
      <c r="D542">
        <v>0.52119448762046705</v>
      </c>
    </row>
    <row r="543" spans="1:4">
      <c r="A543">
        <v>542</v>
      </c>
      <c r="B543" s="1">
        <v>3.5</v>
      </c>
      <c r="C543" s="1">
        <v>29.9849</v>
      </c>
      <c r="D543">
        <v>0.5230249070529065</v>
      </c>
    </row>
    <row r="544" spans="1:4">
      <c r="A544">
        <v>543</v>
      </c>
      <c r="B544" s="1">
        <v>3</v>
      </c>
      <c r="C544" s="1">
        <v>34.4</v>
      </c>
      <c r="D544">
        <v>0.52342363967119376</v>
      </c>
    </row>
    <row r="545" spans="1:4">
      <c r="A545">
        <v>544</v>
      </c>
      <c r="B545" s="1">
        <v>1.6</v>
      </c>
      <c r="C545" s="1">
        <v>48.318800000000003</v>
      </c>
      <c r="D545">
        <v>0.52461408651260255</v>
      </c>
    </row>
    <row r="546" spans="1:4">
      <c r="A546">
        <v>545</v>
      </c>
      <c r="B546" s="1">
        <v>2.5</v>
      </c>
      <c r="C546" s="1">
        <v>35.860599999999998</v>
      </c>
      <c r="D546">
        <v>0.52492962536532728</v>
      </c>
    </row>
    <row r="547" spans="1:4">
      <c r="A547">
        <v>546</v>
      </c>
      <c r="B547" s="1">
        <v>3.8</v>
      </c>
      <c r="C547" s="1">
        <v>27.372</v>
      </c>
      <c r="D547">
        <v>0.52521995851295955</v>
      </c>
    </row>
    <row r="548" spans="1:4">
      <c r="A548">
        <v>547</v>
      </c>
      <c r="B548" s="1">
        <v>5.3</v>
      </c>
      <c r="C548" s="1">
        <v>29.3645</v>
      </c>
      <c r="D548">
        <v>0.5252350694843031</v>
      </c>
    </row>
    <row r="549" spans="1:4">
      <c r="A549">
        <v>548</v>
      </c>
      <c r="B549" s="1">
        <v>2.5</v>
      </c>
      <c r="C549" s="1">
        <v>40.0169</v>
      </c>
      <c r="D549">
        <v>0.52670439798698965</v>
      </c>
    </row>
    <row r="550" spans="1:4">
      <c r="A550">
        <v>549</v>
      </c>
      <c r="B550" s="1">
        <v>4.3</v>
      </c>
      <c r="C550" s="1">
        <v>27.6</v>
      </c>
      <c r="D550">
        <v>0.52847085632988278</v>
      </c>
    </row>
    <row r="551" spans="1:4">
      <c r="A551">
        <v>550</v>
      </c>
      <c r="B551" s="1">
        <v>2</v>
      </c>
      <c r="C551" s="1">
        <v>40.299999999999997</v>
      </c>
      <c r="D551">
        <v>0.52923303080633244</v>
      </c>
    </row>
    <row r="552" spans="1:4">
      <c r="A552">
        <v>551</v>
      </c>
      <c r="B552" s="1">
        <v>3.7</v>
      </c>
      <c r="C552" s="1">
        <v>27</v>
      </c>
      <c r="D552">
        <v>0.5294002768527486</v>
      </c>
    </row>
    <row r="553" spans="1:4">
      <c r="A553">
        <v>552</v>
      </c>
      <c r="B553" s="1">
        <v>2.5</v>
      </c>
      <c r="C553" s="1">
        <v>37.9</v>
      </c>
      <c r="D553">
        <v>0.52954959188403306</v>
      </c>
    </row>
    <row r="554" spans="1:4">
      <c r="A554">
        <v>553</v>
      </c>
      <c r="B554" s="1">
        <v>2.4</v>
      </c>
      <c r="C554" s="1">
        <v>37.491100000000003</v>
      </c>
      <c r="D554">
        <v>0.53052064582043901</v>
      </c>
    </row>
    <row r="555" spans="1:4">
      <c r="A555">
        <v>554</v>
      </c>
      <c r="B555" s="1">
        <v>2.4</v>
      </c>
      <c r="C555" s="1">
        <v>43.2286</v>
      </c>
      <c r="D555">
        <v>0.53101842432299162</v>
      </c>
    </row>
    <row r="556" spans="1:4">
      <c r="A556">
        <v>555</v>
      </c>
      <c r="B556" s="1">
        <v>3.5</v>
      </c>
      <c r="C556" s="1">
        <v>34.700000000000003</v>
      </c>
      <c r="D556">
        <v>0.53156984926885098</v>
      </c>
    </row>
    <row r="557" spans="1:4">
      <c r="A557">
        <v>556</v>
      </c>
      <c r="B557" s="1">
        <v>6.2</v>
      </c>
      <c r="C557" s="1">
        <v>26.1</v>
      </c>
      <c r="D557">
        <v>0.53166501800878141</v>
      </c>
    </row>
    <row r="558" spans="1:4">
      <c r="A558">
        <v>557</v>
      </c>
      <c r="B558" s="1">
        <v>2</v>
      </c>
      <c r="C558" s="1">
        <v>37.5</v>
      </c>
      <c r="D558">
        <v>0.53343591457181594</v>
      </c>
    </row>
    <row r="559" spans="1:4">
      <c r="A559">
        <v>558</v>
      </c>
      <c r="B559" s="1">
        <v>4.5999999999999996</v>
      </c>
      <c r="C559" s="1">
        <v>33.799999999999997</v>
      </c>
      <c r="D559">
        <v>0.53353540797238352</v>
      </c>
    </row>
    <row r="560" spans="1:4">
      <c r="A560">
        <v>559</v>
      </c>
      <c r="B560" s="1">
        <v>3.5</v>
      </c>
      <c r="C560" s="1">
        <v>32.348999999999997</v>
      </c>
      <c r="D560">
        <v>0.53376872778087869</v>
      </c>
    </row>
    <row r="561" spans="1:4">
      <c r="A561">
        <v>560</v>
      </c>
      <c r="B561" s="1">
        <v>4.5999999999999996</v>
      </c>
      <c r="C561" s="1">
        <v>29.9</v>
      </c>
      <c r="D561">
        <v>0.53379604065335506</v>
      </c>
    </row>
    <row r="562" spans="1:4">
      <c r="A562">
        <v>561</v>
      </c>
      <c r="B562" s="1">
        <v>3.4</v>
      </c>
      <c r="C562" s="1">
        <v>40.997799999999998</v>
      </c>
      <c r="D562">
        <v>0.53505050340658711</v>
      </c>
    </row>
    <row r="563" spans="1:4">
      <c r="A563">
        <v>562</v>
      </c>
      <c r="B563" s="1">
        <v>4</v>
      </c>
      <c r="C563" s="1">
        <v>28.4</v>
      </c>
      <c r="D563">
        <v>0.53606607762469305</v>
      </c>
    </row>
    <row r="564" spans="1:4">
      <c r="A564">
        <v>563</v>
      </c>
      <c r="B564" s="1">
        <v>3.5</v>
      </c>
      <c r="C564" s="1">
        <v>34.9</v>
      </c>
      <c r="D564">
        <v>0.53639032242313811</v>
      </c>
    </row>
    <row r="565" spans="1:4">
      <c r="A565">
        <v>564</v>
      </c>
      <c r="B565" s="1">
        <v>3.7</v>
      </c>
      <c r="C565" s="1">
        <v>31.6</v>
      </c>
      <c r="D565">
        <v>0.53644649893051444</v>
      </c>
    </row>
    <row r="566" spans="1:4">
      <c r="A566">
        <v>565</v>
      </c>
      <c r="B566" s="1">
        <v>1.3</v>
      </c>
      <c r="C566" s="1">
        <v>32.1</v>
      </c>
      <c r="D566">
        <v>0.53727935123639803</v>
      </c>
    </row>
    <row r="567" spans="1:4">
      <c r="A567">
        <v>566</v>
      </c>
      <c r="B567" s="1">
        <v>3.5</v>
      </c>
      <c r="C567" s="1">
        <v>37.6</v>
      </c>
      <c r="D567">
        <v>0.53738296597787927</v>
      </c>
    </row>
    <row r="568" spans="1:4">
      <c r="A568">
        <v>567</v>
      </c>
      <c r="B568" s="1">
        <v>4.8</v>
      </c>
      <c r="C568" s="1">
        <v>25.56</v>
      </c>
      <c r="D568">
        <v>0.53739002287158977</v>
      </c>
    </row>
    <row r="569" spans="1:4">
      <c r="A569">
        <v>568</v>
      </c>
      <c r="B569" s="1">
        <v>2.5</v>
      </c>
      <c r="C569" s="1">
        <v>51.6</v>
      </c>
      <c r="D569">
        <v>0.54170206839240209</v>
      </c>
    </row>
    <row r="570" spans="1:4">
      <c r="A570">
        <v>569</v>
      </c>
      <c r="B570" s="1">
        <v>4.2</v>
      </c>
      <c r="C570" s="1">
        <v>24.6</v>
      </c>
      <c r="D570">
        <v>0.54239819595428962</v>
      </c>
    </row>
    <row r="571" spans="1:4">
      <c r="A571">
        <v>570</v>
      </c>
      <c r="B571" s="1">
        <v>3</v>
      </c>
      <c r="C571" s="1">
        <v>34.7288</v>
      </c>
      <c r="D571">
        <v>0.54355037152130414</v>
      </c>
    </row>
    <row r="572" spans="1:4">
      <c r="A572">
        <v>571</v>
      </c>
      <c r="B572" s="1">
        <v>2.4</v>
      </c>
      <c r="C572" s="1">
        <v>35.299999999999997</v>
      </c>
      <c r="D572">
        <v>0.54370109987224824</v>
      </c>
    </row>
    <row r="573" spans="1:4">
      <c r="A573">
        <v>572</v>
      </c>
      <c r="B573" s="1">
        <v>4</v>
      </c>
      <c r="C573" s="1">
        <v>27.1846</v>
      </c>
      <c r="D573">
        <v>0.54647469744239352</v>
      </c>
    </row>
    <row r="574" spans="1:4">
      <c r="A574">
        <v>573</v>
      </c>
      <c r="B574" s="1">
        <v>3.8</v>
      </c>
      <c r="C574" s="1">
        <v>33.848199999999999</v>
      </c>
      <c r="D574">
        <v>0.54769182565859698</v>
      </c>
    </row>
    <row r="575" spans="1:4">
      <c r="A575">
        <v>574</v>
      </c>
      <c r="B575" s="1">
        <v>2.4</v>
      </c>
      <c r="C575" s="1">
        <v>42.3</v>
      </c>
      <c r="D575">
        <v>0.54835699023757556</v>
      </c>
    </row>
    <row r="576" spans="1:4">
      <c r="A576">
        <v>575</v>
      </c>
      <c r="B576" s="1">
        <v>5.5</v>
      </c>
      <c r="C576" s="1">
        <v>32.299999999999997</v>
      </c>
      <c r="D576">
        <v>0.5485173310760878</v>
      </c>
    </row>
    <row r="577" spans="1:4">
      <c r="A577">
        <v>576</v>
      </c>
      <c r="B577" s="1">
        <v>2.4</v>
      </c>
      <c r="C577" s="1">
        <v>41.695999999999998</v>
      </c>
      <c r="D577">
        <v>0.54955985957002884</v>
      </c>
    </row>
    <row r="578" spans="1:4">
      <c r="A578">
        <v>577</v>
      </c>
      <c r="B578" s="1">
        <v>2.4</v>
      </c>
      <c r="C578" s="1">
        <v>39.200000000000003</v>
      </c>
      <c r="D578">
        <v>0.55340134573212207</v>
      </c>
    </row>
    <row r="579" spans="1:4">
      <c r="A579">
        <v>578</v>
      </c>
      <c r="B579" s="1">
        <v>2</v>
      </c>
      <c r="C579" s="1">
        <v>38</v>
      </c>
      <c r="D579">
        <v>0.55556549352782003</v>
      </c>
    </row>
    <row r="580" spans="1:4">
      <c r="A580">
        <v>579</v>
      </c>
      <c r="B580" s="1">
        <v>3.7</v>
      </c>
      <c r="C580" s="1">
        <v>28.5</v>
      </c>
      <c r="D580">
        <v>0.55672147514124237</v>
      </c>
    </row>
    <row r="581" spans="1:4">
      <c r="A581">
        <v>580</v>
      </c>
      <c r="B581" s="1">
        <v>4.4000000000000004</v>
      </c>
      <c r="C581" s="1">
        <v>23.152100000000001</v>
      </c>
      <c r="D581">
        <v>0.55679942787620185</v>
      </c>
    </row>
    <row r="582" spans="1:4">
      <c r="A582">
        <v>581</v>
      </c>
      <c r="B582" s="1">
        <v>3.6</v>
      </c>
      <c r="C582" s="1">
        <v>31.6</v>
      </c>
      <c r="D582">
        <v>0.55705365619896052</v>
      </c>
    </row>
    <row r="583" spans="1:4">
      <c r="A583">
        <v>582</v>
      </c>
      <c r="B583" s="1">
        <v>2.2999999999999998</v>
      </c>
      <c r="C583" s="1">
        <v>32.8232</v>
      </c>
      <c r="D583">
        <v>0.5576704767024816</v>
      </c>
    </row>
    <row r="584" spans="1:4">
      <c r="A584">
        <v>583</v>
      </c>
      <c r="B584" s="1">
        <v>3</v>
      </c>
      <c r="C584" s="1">
        <v>33.629600000000003</v>
      </c>
      <c r="D584">
        <v>0.55767298699280499</v>
      </c>
    </row>
    <row r="585" spans="1:4">
      <c r="A585">
        <v>584</v>
      </c>
      <c r="B585" s="1">
        <v>2</v>
      </c>
      <c r="C585" s="1">
        <v>50.9</v>
      </c>
      <c r="D585">
        <v>0.55935461847213741</v>
      </c>
    </row>
    <row r="586" spans="1:4">
      <c r="A586">
        <v>585</v>
      </c>
      <c r="B586" s="1">
        <v>2.5</v>
      </c>
      <c r="C586" s="1">
        <v>38.6</v>
      </c>
      <c r="D586">
        <v>0.5611094002141539</v>
      </c>
    </row>
    <row r="587" spans="1:4">
      <c r="A587">
        <v>586</v>
      </c>
      <c r="B587" s="1">
        <v>2</v>
      </c>
      <c r="C587" s="1">
        <v>60.1</v>
      </c>
      <c r="D587">
        <v>0.56173392266099609</v>
      </c>
    </row>
    <row r="588" spans="1:4">
      <c r="A588">
        <v>587</v>
      </c>
      <c r="B588" s="1">
        <v>3.5</v>
      </c>
      <c r="C588" s="1">
        <v>41.2</v>
      </c>
      <c r="D588">
        <v>0.56432545720920846</v>
      </c>
    </row>
    <row r="589" spans="1:4">
      <c r="A589">
        <v>588</v>
      </c>
      <c r="B589" s="1">
        <v>2</v>
      </c>
      <c r="C589" s="1">
        <v>41.566099999999999</v>
      </c>
      <c r="D589">
        <v>0.56448659574547655</v>
      </c>
    </row>
    <row r="590" spans="1:4">
      <c r="A590">
        <v>589</v>
      </c>
      <c r="B590" s="1">
        <v>2</v>
      </c>
      <c r="C590" s="1">
        <v>42</v>
      </c>
      <c r="D590">
        <v>0.56506774569306994</v>
      </c>
    </row>
    <row r="591" spans="1:4">
      <c r="A591">
        <v>590</v>
      </c>
      <c r="B591" s="1">
        <v>5.3</v>
      </c>
      <c r="C591" s="1">
        <v>23.299900000000001</v>
      </c>
      <c r="D591">
        <v>0.56535433308680272</v>
      </c>
    </row>
    <row r="592" spans="1:4">
      <c r="A592">
        <v>591</v>
      </c>
      <c r="B592" s="1">
        <v>2.5</v>
      </c>
      <c r="C592" s="1">
        <v>38.377800000000001</v>
      </c>
      <c r="D592">
        <v>0.56590935344347981</v>
      </c>
    </row>
    <row r="593" spans="1:4">
      <c r="A593">
        <v>592</v>
      </c>
      <c r="B593" s="1">
        <v>3</v>
      </c>
      <c r="C593" s="1">
        <v>33.722900000000003</v>
      </c>
      <c r="D593">
        <v>0.56698578924647558</v>
      </c>
    </row>
    <row r="594" spans="1:4">
      <c r="A594">
        <v>593</v>
      </c>
      <c r="B594" s="1">
        <v>2</v>
      </c>
      <c r="C594" s="1">
        <v>49.216999999999999</v>
      </c>
      <c r="D594">
        <v>0.56707562943270151</v>
      </c>
    </row>
    <row r="595" spans="1:4">
      <c r="A595">
        <v>594</v>
      </c>
      <c r="B595" s="1">
        <v>5.7</v>
      </c>
      <c r="C595" s="1">
        <v>34.5</v>
      </c>
      <c r="D595">
        <v>0.5673028855176856</v>
      </c>
    </row>
    <row r="596" spans="1:4">
      <c r="A596">
        <v>595</v>
      </c>
      <c r="B596" s="1">
        <v>2</v>
      </c>
      <c r="C596" s="1">
        <v>42.575000000000003</v>
      </c>
      <c r="D596">
        <v>0.56828621689671999</v>
      </c>
    </row>
    <row r="597" spans="1:4">
      <c r="A597">
        <v>596</v>
      </c>
      <c r="B597" s="1">
        <v>3</v>
      </c>
      <c r="C597" s="1">
        <v>35.708100000000002</v>
      </c>
      <c r="D597">
        <v>0.56977375615936765</v>
      </c>
    </row>
    <row r="598" spans="1:4">
      <c r="A598">
        <v>597</v>
      </c>
      <c r="B598" s="1">
        <v>2.5</v>
      </c>
      <c r="C598" s="1">
        <v>37.5</v>
      </c>
      <c r="D598">
        <v>0.5700005951492737</v>
      </c>
    </row>
    <row r="599" spans="1:4">
      <c r="A599">
        <v>598</v>
      </c>
      <c r="B599" s="1">
        <v>3</v>
      </c>
      <c r="C599" s="1">
        <v>35.883099999999999</v>
      </c>
      <c r="D599">
        <v>0.57164474260011344</v>
      </c>
    </row>
    <row r="600" spans="1:4">
      <c r="A600">
        <v>599</v>
      </c>
      <c r="B600" s="1">
        <v>3.8</v>
      </c>
      <c r="C600" s="1">
        <v>29.5</v>
      </c>
      <c r="D600">
        <v>0.57193476693179068</v>
      </c>
    </row>
    <row r="601" spans="1:4">
      <c r="A601">
        <v>600</v>
      </c>
      <c r="B601" s="1">
        <v>2.4</v>
      </c>
      <c r="C601" s="1">
        <v>46.8</v>
      </c>
      <c r="D601">
        <v>0.57383360718451937</v>
      </c>
    </row>
    <row r="602" spans="1:4">
      <c r="A602">
        <v>601</v>
      </c>
      <c r="B602" s="1">
        <v>4.7</v>
      </c>
      <c r="C602" s="1">
        <v>25.6</v>
      </c>
      <c r="D602">
        <v>0.5756410104611831</v>
      </c>
    </row>
    <row r="603" spans="1:4">
      <c r="A603">
        <v>602</v>
      </c>
      <c r="B603" s="1">
        <v>5</v>
      </c>
      <c r="C603" s="1">
        <v>29.7559</v>
      </c>
      <c r="D603">
        <v>0.57670898052656883</v>
      </c>
    </row>
    <row r="604" spans="1:4">
      <c r="A604">
        <v>603</v>
      </c>
      <c r="B604" s="1">
        <v>3.5</v>
      </c>
      <c r="C604" s="1">
        <v>34.200000000000003</v>
      </c>
      <c r="D604">
        <v>0.57818336544219573</v>
      </c>
    </row>
    <row r="605" spans="1:4">
      <c r="A605">
        <v>604</v>
      </c>
      <c r="B605" s="1">
        <v>1.6</v>
      </c>
      <c r="C605" s="1">
        <v>48.9</v>
      </c>
      <c r="D605">
        <v>0.57993152464306696</v>
      </c>
    </row>
    <row r="606" spans="1:4">
      <c r="A606">
        <v>605</v>
      </c>
      <c r="B606" s="1">
        <v>2.5</v>
      </c>
      <c r="C606" s="1">
        <v>40.187600000000003</v>
      </c>
      <c r="D606">
        <v>0.58001817342376683</v>
      </c>
    </row>
    <row r="607" spans="1:4">
      <c r="A607">
        <v>606</v>
      </c>
      <c r="B607" s="1">
        <v>3.8</v>
      </c>
      <c r="C607" s="1">
        <v>29.0307</v>
      </c>
      <c r="D607">
        <v>0.58044713341699095</v>
      </c>
    </row>
    <row r="608" spans="1:4">
      <c r="A608">
        <v>607</v>
      </c>
      <c r="B608" s="1">
        <v>2.2999999999999998</v>
      </c>
      <c r="C608" s="1">
        <v>37.700000000000003</v>
      </c>
      <c r="D608">
        <v>0.58051364233526592</v>
      </c>
    </row>
    <row r="609" spans="1:4">
      <c r="A609">
        <v>608</v>
      </c>
      <c r="B609" s="1">
        <v>3.7</v>
      </c>
      <c r="C609" s="1">
        <v>28.7</v>
      </c>
      <c r="D609">
        <v>0.5808244156774709</v>
      </c>
    </row>
    <row r="610" spans="1:4">
      <c r="A610">
        <v>609</v>
      </c>
      <c r="B610" s="1">
        <v>5.3</v>
      </c>
      <c r="C610" s="1">
        <v>22.9</v>
      </c>
      <c r="D610">
        <v>0.58244746296119376</v>
      </c>
    </row>
    <row r="611" spans="1:4">
      <c r="A611">
        <v>610</v>
      </c>
      <c r="B611" s="1">
        <v>2</v>
      </c>
      <c r="C611" s="1">
        <v>42.774299999999997</v>
      </c>
      <c r="D611">
        <v>0.58606612292624871</v>
      </c>
    </row>
    <row r="612" spans="1:4">
      <c r="A612">
        <v>611</v>
      </c>
      <c r="B612" s="1">
        <v>6.1</v>
      </c>
      <c r="C612" s="1">
        <v>30.1</v>
      </c>
      <c r="D612">
        <v>0.58675241523722299</v>
      </c>
    </row>
    <row r="613" spans="1:4">
      <c r="A613">
        <v>612</v>
      </c>
      <c r="B613" s="1">
        <v>4.8</v>
      </c>
      <c r="C613" s="1">
        <v>30.537500000000001</v>
      </c>
      <c r="D613">
        <v>0.58844786222498868</v>
      </c>
    </row>
    <row r="614" spans="1:4">
      <c r="A614">
        <v>613</v>
      </c>
      <c r="B614" s="1">
        <v>3</v>
      </c>
      <c r="C614" s="1">
        <v>35.731099999999998</v>
      </c>
      <c r="D614">
        <v>0.58966355311248897</v>
      </c>
    </row>
    <row r="615" spans="1:4">
      <c r="A615">
        <v>614</v>
      </c>
      <c r="B615" s="1">
        <v>2</v>
      </c>
      <c r="C615" s="1">
        <v>37.5</v>
      </c>
      <c r="D615">
        <v>0.59093401908764775</v>
      </c>
    </row>
    <row r="616" spans="1:4">
      <c r="A616">
        <v>615</v>
      </c>
      <c r="B616" s="1">
        <v>4.2</v>
      </c>
      <c r="C616" s="1">
        <v>24.183700000000002</v>
      </c>
      <c r="D616">
        <v>0.59115619526804908</v>
      </c>
    </row>
    <row r="617" spans="1:4">
      <c r="A617">
        <v>616</v>
      </c>
      <c r="B617" s="1">
        <v>3.5</v>
      </c>
      <c r="C617" s="1">
        <v>35.5</v>
      </c>
      <c r="D617">
        <v>0.59259556806950453</v>
      </c>
    </row>
    <row r="618" spans="1:4">
      <c r="A618">
        <v>617</v>
      </c>
      <c r="B618" s="1">
        <v>2.4</v>
      </c>
      <c r="C618" s="1">
        <v>46.8</v>
      </c>
      <c r="D618">
        <v>0.59413175330221746</v>
      </c>
    </row>
    <row r="619" spans="1:4">
      <c r="A619">
        <v>618</v>
      </c>
      <c r="B619" s="1">
        <v>2.5</v>
      </c>
      <c r="C619" s="1">
        <v>38.4</v>
      </c>
      <c r="D619">
        <v>0.59418356788701487</v>
      </c>
    </row>
    <row r="620" spans="1:4">
      <c r="A620">
        <v>619</v>
      </c>
      <c r="B620" s="1">
        <v>4.4000000000000004</v>
      </c>
      <c r="C620" s="1">
        <v>30.953700000000001</v>
      </c>
      <c r="D620">
        <v>0.59437441275372738</v>
      </c>
    </row>
    <row r="621" spans="1:4">
      <c r="A621">
        <v>620</v>
      </c>
      <c r="B621" s="1">
        <v>4</v>
      </c>
      <c r="C621" s="1">
        <v>27.566500000000001</v>
      </c>
      <c r="D621">
        <v>0.59462360343348486</v>
      </c>
    </row>
    <row r="622" spans="1:4">
      <c r="A622">
        <v>621</v>
      </c>
      <c r="B622" s="1">
        <v>3</v>
      </c>
      <c r="C622" s="1">
        <v>34.548200000000001</v>
      </c>
      <c r="D622">
        <v>0.59481319344113359</v>
      </c>
    </row>
    <row r="623" spans="1:4">
      <c r="A623">
        <v>622</v>
      </c>
      <c r="B623" s="1">
        <v>2</v>
      </c>
      <c r="C623" s="1">
        <v>42.457900000000002</v>
      </c>
      <c r="D623">
        <v>0.59581298803327432</v>
      </c>
    </row>
    <row r="624" spans="1:4">
      <c r="A624">
        <v>623</v>
      </c>
      <c r="B624" s="1">
        <v>4.3</v>
      </c>
      <c r="C624" s="1">
        <v>24.1937</v>
      </c>
      <c r="D624">
        <v>0.59638650457499587</v>
      </c>
    </row>
    <row r="625" spans="1:4">
      <c r="A625">
        <v>624</v>
      </c>
      <c r="B625" s="1">
        <v>2</v>
      </c>
      <c r="C625" s="1">
        <v>43.541400000000003</v>
      </c>
      <c r="D625">
        <v>0.5964664213635551</v>
      </c>
    </row>
    <row r="626" spans="1:4">
      <c r="A626">
        <v>625</v>
      </c>
      <c r="B626" s="1">
        <v>1</v>
      </c>
      <c r="C626" s="1">
        <v>57.8</v>
      </c>
      <c r="D626">
        <v>0.59788212846370992</v>
      </c>
    </row>
    <row r="627" spans="1:4">
      <c r="A627">
        <v>626</v>
      </c>
      <c r="B627" s="1">
        <v>5</v>
      </c>
      <c r="C627" s="1">
        <v>24.7928</v>
      </c>
      <c r="D627">
        <v>0.5983653630887229</v>
      </c>
    </row>
    <row r="628" spans="1:4">
      <c r="A628">
        <v>627</v>
      </c>
      <c r="B628" s="1">
        <v>6.3</v>
      </c>
      <c r="C628" s="1">
        <v>24.6</v>
      </c>
      <c r="D628">
        <v>0.59862287896468658</v>
      </c>
    </row>
    <row r="629" spans="1:4">
      <c r="A629">
        <v>628</v>
      </c>
      <c r="B629" s="1">
        <v>2.4</v>
      </c>
      <c r="C629" s="1">
        <v>37.221800000000002</v>
      </c>
      <c r="D629">
        <v>0.59883985126723971</v>
      </c>
    </row>
    <row r="630" spans="1:4">
      <c r="A630">
        <v>629</v>
      </c>
      <c r="B630" s="1">
        <v>5.3</v>
      </c>
      <c r="C630" s="1">
        <v>30.4</v>
      </c>
      <c r="D630">
        <v>0.59886496808575007</v>
      </c>
    </row>
    <row r="631" spans="1:4">
      <c r="A631">
        <v>630</v>
      </c>
      <c r="B631" s="1">
        <v>2.4</v>
      </c>
      <c r="C631" s="1">
        <v>39.200000000000003</v>
      </c>
      <c r="D631">
        <v>0.59900058300492987</v>
      </c>
    </row>
    <row r="632" spans="1:4">
      <c r="A632">
        <v>631</v>
      </c>
      <c r="B632" s="1">
        <v>2</v>
      </c>
      <c r="C632" s="1">
        <v>34.5</v>
      </c>
      <c r="D632">
        <v>0.5992637259430289</v>
      </c>
    </row>
    <row r="633" spans="1:4">
      <c r="A633">
        <v>632</v>
      </c>
      <c r="B633" s="1">
        <v>6.2</v>
      </c>
      <c r="C633" s="1">
        <v>33.799999999999997</v>
      </c>
      <c r="D633">
        <v>0.59971205557935936</v>
      </c>
    </row>
    <row r="634" spans="1:4">
      <c r="A634">
        <v>633</v>
      </c>
      <c r="B634" s="1">
        <v>3.6</v>
      </c>
      <c r="C634" s="1">
        <v>35.1</v>
      </c>
      <c r="D634">
        <v>0.5999680769843867</v>
      </c>
    </row>
    <row r="635" spans="1:4">
      <c r="A635">
        <v>634</v>
      </c>
      <c r="B635" s="1">
        <v>3.5</v>
      </c>
      <c r="C635" s="1">
        <v>36.410200000000003</v>
      </c>
      <c r="D635">
        <v>0.60042269386441838</v>
      </c>
    </row>
    <row r="636" spans="1:4">
      <c r="A636">
        <v>635</v>
      </c>
      <c r="B636" s="1">
        <v>4.7</v>
      </c>
      <c r="C636" s="1">
        <v>25.609400000000001</v>
      </c>
      <c r="D636">
        <v>0.60096297828070022</v>
      </c>
    </row>
    <row r="637" spans="1:4">
      <c r="A637">
        <v>636</v>
      </c>
      <c r="B637" s="1">
        <v>4.2</v>
      </c>
      <c r="C637" s="1">
        <v>25.045100000000001</v>
      </c>
      <c r="D637">
        <v>0.60216543173462367</v>
      </c>
    </row>
    <row r="638" spans="1:4">
      <c r="A638">
        <v>637</v>
      </c>
      <c r="B638" s="1">
        <v>3.5</v>
      </c>
      <c r="C638" s="1">
        <v>33.5</v>
      </c>
      <c r="D638">
        <v>0.60249044587495804</v>
      </c>
    </row>
    <row r="639" spans="1:4">
      <c r="A639">
        <v>638</v>
      </c>
      <c r="B639" s="1">
        <v>1.6</v>
      </c>
      <c r="C639" s="1">
        <v>44.571399999999997</v>
      </c>
      <c r="D639">
        <v>0.60293088150319374</v>
      </c>
    </row>
    <row r="640" spans="1:4">
      <c r="A640">
        <v>639</v>
      </c>
      <c r="B640" s="1">
        <v>2.4</v>
      </c>
      <c r="C640" s="1">
        <v>35</v>
      </c>
      <c r="D640">
        <v>0.60318621515610027</v>
      </c>
    </row>
    <row r="641" spans="1:4">
      <c r="A641">
        <v>640</v>
      </c>
      <c r="B641" s="1">
        <v>2.4</v>
      </c>
      <c r="C641" s="1">
        <v>44.6</v>
      </c>
      <c r="D641">
        <v>0.60405879497361892</v>
      </c>
    </row>
    <row r="642" spans="1:4">
      <c r="A642">
        <v>641</v>
      </c>
      <c r="B642" s="1">
        <v>3</v>
      </c>
      <c r="C642" s="1">
        <v>34.7286</v>
      </c>
      <c r="D642">
        <v>0.60509992654076949</v>
      </c>
    </row>
    <row r="643" spans="1:4">
      <c r="A643">
        <v>642</v>
      </c>
      <c r="B643" s="1">
        <v>2.4</v>
      </c>
      <c r="C643" s="1">
        <v>33.6</v>
      </c>
      <c r="D643">
        <v>0.6051913072712507</v>
      </c>
    </row>
    <row r="644" spans="1:4">
      <c r="A644">
        <v>643</v>
      </c>
      <c r="B644" s="1">
        <v>2.5</v>
      </c>
      <c r="C644" s="1">
        <v>36.030700000000003</v>
      </c>
      <c r="D644">
        <v>0.6054099567784752</v>
      </c>
    </row>
    <row r="645" spans="1:4">
      <c r="A645">
        <v>644</v>
      </c>
      <c r="B645" s="1">
        <v>3.5</v>
      </c>
      <c r="C645" s="1">
        <v>31.3</v>
      </c>
      <c r="D645">
        <v>0.60594603118078627</v>
      </c>
    </row>
    <row r="646" spans="1:4">
      <c r="A646">
        <v>645</v>
      </c>
      <c r="B646" s="1">
        <v>3.5</v>
      </c>
      <c r="C646" s="1">
        <v>34.200000000000003</v>
      </c>
      <c r="D646">
        <v>0.60758750640785664</v>
      </c>
    </row>
    <row r="647" spans="1:4">
      <c r="A647">
        <v>646</v>
      </c>
      <c r="B647" s="1">
        <v>2</v>
      </c>
      <c r="C647" s="1">
        <v>37.798900000000003</v>
      </c>
      <c r="D647">
        <v>0.60867671114475375</v>
      </c>
    </row>
    <row r="648" spans="1:4">
      <c r="A648">
        <v>647</v>
      </c>
      <c r="B648" s="1">
        <v>3</v>
      </c>
      <c r="C648" s="1">
        <v>34.548200000000001</v>
      </c>
      <c r="D648">
        <v>0.60952815413114525</v>
      </c>
    </row>
    <row r="649" spans="1:4">
      <c r="A649">
        <v>648</v>
      </c>
      <c r="B649" s="1">
        <v>3.5</v>
      </c>
      <c r="C649" s="1">
        <v>36.799999999999997</v>
      </c>
      <c r="D649">
        <v>0.60977015617054597</v>
      </c>
    </row>
    <row r="650" spans="1:4">
      <c r="A650">
        <v>649</v>
      </c>
      <c r="B650" s="1">
        <v>3.8</v>
      </c>
      <c r="C650" s="1">
        <v>38.048400000000001</v>
      </c>
      <c r="D650">
        <v>0.60986525892592014</v>
      </c>
    </row>
    <row r="651" spans="1:4">
      <c r="A651">
        <v>650</v>
      </c>
      <c r="B651" s="1">
        <v>1.8</v>
      </c>
      <c r="C651" s="1">
        <v>44.7393</v>
      </c>
      <c r="D651">
        <v>0.61288856410790493</v>
      </c>
    </row>
    <row r="652" spans="1:4">
      <c r="A652">
        <v>651</v>
      </c>
      <c r="B652" s="1">
        <v>2</v>
      </c>
      <c r="C652" s="1">
        <v>41.521000000000001</v>
      </c>
      <c r="D652">
        <v>0.61350281738245194</v>
      </c>
    </row>
    <row r="653" spans="1:4">
      <c r="A653">
        <v>652</v>
      </c>
      <c r="B653" s="1">
        <v>4.5999999999999996</v>
      </c>
      <c r="C653" s="1">
        <v>29</v>
      </c>
      <c r="D653">
        <v>0.61387640732998694</v>
      </c>
    </row>
    <row r="654" spans="1:4">
      <c r="A654">
        <v>653</v>
      </c>
      <c r="B654" s="1">
        <v>4</v>
      </c>
      <c r="C654" s="1">
        <v>27.9711</v>
      </c>
      <c r="D654">
        <v>0.61420063850091777</v>
      </c>
    </row>
    <row r="655" spans="1:4">
      <c r="A655">
        <v>654</v>
      </c>
      <c r="B655" s="1">
        <v>3</v>
      </c>
      <c r="C655" s="1">
        <v>39.710299999999997</v>
      </c>
      <c r="D655">
        <v>0.61422562567866934</v>
      </c>
    </row>
    <row r="656" spans="1:4">
      <c r="A656">
        <v>655</v>
      </c>
      <c r="B656" s="1">
        <v>3</v>
      </c>
      <c r="C656" s="1">
        <v>35.708100000000002</v>
      </c>
      <c r="D656">
        <v>0.61454564212711027</v>
      </c>
    </row>
    <row r="657" spans="1:4">
      <c r="A657">
        <v>656</v>
      </c>
      <c r="B657" s="1">
        <v>3.5</v>
      </c>
      <c r="C657" s="1">
        <v>34.5</v>
      </c>
      <c r="D657">
        <v>0.614921521069139</v>
      </c>
    </row>
    <row r="658" spans="1:4">
      <c r="A658">
        <v>657</v>
      </c>
      <c r="B658" s="1">
        <v>1.6</v>
      </c>
      <c r="C658" s="1">
        <v>47.9</v>
      </c>
      <c r="D658">
        <v>0.61543493225763113</v>
      </c>
    </row>
    <row r="659" spans="1:4">
      <c r="A659">
        <v>658</v>
      </c>
      <c r="B659" s="1">
        <v>3.8</v>
      </c>
      <c r="C659" s="1">
        <v>36.934699999999999</v>
      </c>
      <c r="D659">
        <v>0.61568382960701951</v>
      </c>
    </row>
    <row r="660" spans="1:4">
      <c r="A660">
        <v>659</v>
      </c>
      <c r="B660" s="1">
        <v>5</v>
      </c>
      <c r="C660" s="1">
        <v>32.670099999999998</v>
      </c>
      <c r="D660">
        <v>0.61572875656899351</v>
      </c>
    </row>
    <row r="661" spans="1:4">
      <c r="A661">
        <v>660</v>
      </c>
      <c r="B661" s="1">
        <v>1.8</v>
      </c>
      <c r="C661" s="1">
        <v>51.191499999999998</v>
      </c>
      <c r="D661">
        <v>0.61607299088448753</v>
      </c>
    </row>
    <row r="662" spans="1:4">
      <c r="A662">
        <v>661</v>
      </c>
      <c r="B662" s="1">
        <v>5.3</v>
      </c>
      <c r="C662" s="1">
        <v>29.020499999999998</v>
      </c>
      <c r="D662">
        <v>0.61609236779186372</v>
      </c>
    </row>
    <row r="663" spans="1:4">
      <c r="A663">
        <v>662</v>
      </c>
      <c r="B663" s="1">
        <v>3.5</v>
      </c>
      <c r="C663" s="1">
        <v>32.200000000000003</v>
      </c>
      <c r="D663">
        <v>0.61610032201817755</v>
      </c>
    </row>
    <row r="664" spans="1:4">
      <c r="A664">
        <v>663</v>
      </c>
      <c r="B664" s="1">
        <v>3.7</v>
      </c>
      <c r="C664" s="1">
        <v>31.8217</v>
      </c>
      <c r="D664">
        <v>0.61622661740765383</v>
      </c>
    </row>
    <row r="665" spans="1:4">
      <c r="A665">
        <v>664</v>
      </c>
      <c r="B665" s="1">
        <v>2.4</v>
      </c>
      <c r="C665" s="1">
        <v>38.6</v>
      </c>
      <c r="D665">
        <v>0.6179036908345239</v>
      </c>
    </row>
    <row r="666" spans="1:4">
      <c r="A666">
        <v>665</v>
      </c>
      <c r="B666" s="1">
        <v>2</v>
      </c>
      <c r="C666" s="1">
        <v>44.707999999999998</v>
      </c>
      <c r="D666">
        <v>0.61812155595620233</v>
      </c>
    </row>
    <row r="667" spans="1:4">
      <c r="A667">
        <v>666</v>
      </c>
      <c r="B667" s="1">
        <v>1.6</v>
      </c>
      <c r="C667" s="1">
        <v>46.5047</v>
      </c>
      <c r="D667">
        <v>0.61842152746313683</v>
      </c>
    </row>
    <row r="668" spans="1:4">
      <c r="A668">
        <v>667</v>
      </c>
      <c r="B668" s="1">
        <v>3.2</v>
      </c>
      <c r="C668" s="1">
        <v>38.9</v>
      </c>
      <c r="D668">
        <v>0.61849951812118231</v>
      </c>
    </row>
    <row r="669" spans="1:4">
      <c r="A669">
        <v>668</v>
      </c>
      <c r="B669" s="1">
        <v>3</v>
      </c>
      <c r="C669" s="1">
        <v>36.1</v>
      </c>
      <c r="D669">
        <v>0.62186690795820621</v>
      </c>
    </row>
    <row r="670" spans="1:4">
      <c r="A670">
        <v>669</v>
      </c>
      <c r="B670" s="1">
        <v>3.2</v>
      </c>
      <c r="C670" s="1">
        <v>36.4</v>
      </c>
      <c r="D670">
        <v>0.62305368297779484</v>
      </c>
    </row>
    <row r="671" spans="1:4">
      <c r="A671">
        <v>670</v>
      </c>
      <c r="B671" s="1">
        <v>6.1</v>
      </c>
      <c r="C671" s="1">
        <v>26</v>
      </c>
      <c r="D671">
        <v>0.62386408257494463</v>
      </c>
    </row>
    <row r="672" spans="1:4">
      <c r="A672">
        <v>671</v>
      </c>
      <c r="B672" s="1">
        <v>2.5</v>
      </c>
      <c r="C672" s="1">
        <v>47.649299999999997</v>
      </c>
      <c r="D672">
        <v>0.62440178865366747</v>
      </c>
    </row>
    <row r="673" spans="1:4">
      <c r="A673">
        <v>672</v>
      </c>
      <c r="B673" s="1">
        <v>2.5</v>
      </c>
      <c r="C673" s="1">
        <v>37.070999999999998</v>
      </c>
      <c r="D673">
        <v>0.6244524163265206</v>
      </c>
    </row>
    <row r="674" spans="1:4">
      <c r="A674">
        <v>673</v>
      </c>
      <c r="B674" s="1">
        <v>2.4</v>
      </c>
      <c r="C674" s="1">
        <v>33.6</v>
      </c>
      <c r="D674">
        <v>0.62486671223948353</v>
      </c>
    </row>
    <row r="675" spans="1:4">
      <c r="A675">
        <v>674</v>
      </c>
      <c r="B675" s="1">
        <v>2.4</v>
      </c>
      <c r="C675" s="1">
        <v>40.299999999999997</v>
      </c>
      <c r="D675">
        <v>0.6280972054680376</v>
      </c>
    </row>
    <row r="676" spans="1:4">
      <c r="A676">
        <v>675</v>
      </c>
      <c r="B676" s="1">
        <v>2</v>
      </c>
      <c r="C676" s="1">
        <v>42.6</v>
      </c>
      <c r="D676">
        <v>0.6282134474978589</v>
      </c>
    </row>
    <row r="677" spans="1:4">
      <c r="A677">
        <v>676</v>
      </c>
      <c r="B677" s="1">
        <v>2.5</v>
      </c>
      <c r="C677" s="1">
        <v>38.6</v>
      </c>
      <c r="D677">
        <v>0.62841335242178342</v>
      </c>
    </row>
    <row r="678" spans="1:4">
      <c r="A678">
        <v>677</v>
      </c>
      <c r="B678" s="1">
        <v>2.9</v>
      </c>
      <c r="C678" s="1">
        <v>35.323700000000002</v>
      </c>
      <c r="D678">
        <v>0.63034073992732065</v>
      </c>
    </row>
    <row r="679" spans="1:4">
      <c r="A679">
        <v>678</v>
      </c>
      <c r="B679" s="1">
        <v>4.8</v>
      </c>
      <c r="C679" s="1">
        <v>31.8</v>
      </c>
      <c r="D679">
        <v>0.63245323129382203</v>
      </c>
    </row>
    <row r="680" spans="1:4">
      <c r="A680">
        <v>679</v>
      </c>
      <c r="B680" s="1">
        <v>2</v>
      </c>
      <c r="C680" s="1">
        <v>47.327800000000003</v>
      </c>
      <c r="D680">
        <v>0.6327675148877161</v>
      </c>
    </row>
    <row r="681" spans="1:4">
      <c r="A681">
        <v>680</v>
      </c>
      <c r="B681" s="1">
        <v>3.6</v>
      </c>
      <c r="C681" s="1">
        <v>40.4</v>
      </c>
      <c r="D681">
        <v>0.63417852626747262</v>
      </c>
    </row>
    <row r="682" spans="1:4">
      <c r="A682">
        <v>681</v>
      </c>
      <c r="B682" s="1">
        <v>2.4</v>
      </c>
      <c r="C682" s="1">
        <v>44.4</v>
      </c>
      <c r="D682">
        <v>0.63508284649891089</v>
      </c>
    </row>
    <row r="683" spans="1:4">
      <c r="A683">
        <v>682</v>
      </c>
      <c r="B683" s="1">
        <v>5.4</v>
      </c>
      <c r="C683" s="1">
        <v>27</v>
      </c>
      <c r="D683">
        <v>0.63627772373100022</v>
      </c>
    </row>
    <row r="684" spans="1:4">
      <c r="A684">
        <v>683</v>
      </c>
      <c r="B684" s="1">
        <v>1.8</v>
      </c>
      <c r="C684" s="1">
        <v>47.5</v>
      </c>
      <c r="D684">
        <v>0.63667543468364207</v>
      </c>
    </row>
    <row r="685" spans="1:4">
      <c r="A685">
        <v>684</v>
      </c>
      <c r="B685" s="1">
        <v>2.7</v>
      </c>
      <c r="C685" s="1">
        <v>31.3</v>
      </c>
      <c r="D685">
        <v>0.63724954346413654</v>
      </c>
    </row>
    <row r="686" spans="1:4">
      <c r="A686">
        <v>685</v>
      </c>
      <c r="B686" s="1">
        <v>4.7</v>
      </c>
      <c r="C686" s="1">
        <v>26.560400000000001</v>
      </c>
      <c r="D686">
        <v>0.63833788086638954</v>
      </c>
    </row>
    <row r="687" spans="1:4">
      <c r="A687">
        <v>686</v>
      </c>
      <c r="B687" s="1">
        <v>5</v>
      </c>
      <c r="C687" s="1">
        <v>27.251100000000001</v>
      </c>
      <c r="D687">
        <v>0.63938549590994009</v>
      </c>
    </row>
    <row r="688" spans="1:4">
      <c r="A688">
        <v>687</v>
      </c>
      <c r="B688" s="1">
        <v>2.4</v>
      </c>
      <c r="C688" s="1">
        <v>39.347999999999999</v>
      </c>
      <c r="D688">
        <v>0.63981017974061682</v>
      </c>
    </row>
    <row r="689" spans="1:4">
      <c r="A689">
        <v>688</v>
      </c>
      <c r="B689" s="1">
        <v>4</v>
      </c>
      <c r="C689" s="1">
        <v>32.756799999999998</v>
      </c>
      <c r="D689">
        <v>0.64097749224944978</v>
      </c>
    </row>
    <row r="690" spans="1:4">
      <c r="A690">
        <v>689</v>
      </c>
      <c r="B690" s="1">
        <v>3</v>
      </c>
      <c r="C690" s="1">
        <v>34.1</v>
      </c>
      <c r="D690">
        <v>0.64256405065179578</v>
      </c>
    </row>
    <row r="691" spans="1:4">
      <c r="A691">
        <v>690</v>
      </c>
      <c r="B691" s="1">
        <v>3.5</v>
      </c>
      <c r="C691" s="1">
        <v>33.200000000000003</v>
      </c>
      <c r="D691">
        <v>0.64514514682460988</v>
      </c>
    </row>
    <row r="692" spans="1:4">
      <c r="A692">
        <v>691</v>
      </c>
      <c r="B692" s="1">
        <v>1.6</v>
      </c>
      <c r="C692" s="1">
        <v>42.1</v>
      </c>
      <c r="D692">
        <v>0.64665473911302218</v>
      </c>
    </row>
    <row r="693" spans="1:4">
      <c r="A693">
        <v>692</v>
      </c>
      <c r="B693" s="1">
        <v>2.4</v>
      </c>
      <c r="C693" s="1">
        <v>46.9</v>
      </c>
      <c r="D693">
        <v>0.64962820068423888</v>
      </c>
    </row>
    <row r="694" spans="1:4">
      <c r="A694">
        <v>693</v>
      </c>
      <c r="B694" s="1">
        <v>3</v>
      </c>
      <c r="C694" s="1">
        <v>34.285299999999999</v>
      </c>
      <c r="D694">
        <v>0.65103126644498488</v>
      </c>
    </row>
    <row r="695" spans="1:4">
      <c r="A695">
        <v>694</v>
      </c>
      <c r="B695" s="1">
        <v>3.5</v>
      </c>
      <c r="C695" s="1">
        <v>32.200000000000003</v>
      </c>
      <c r="D695">
        <v>0.65182413542193229</v>
      </c>
    </row>
    <row r="696" spans="1:4">
      <c r="A696">
        <v>695</v>
      </c>
      <c r="B696" s="1">
        <v>3</v>
      </c>
      <c r="C696" s="1">
        <v>36.154800000000002</v>
      </c>
      <c r="D696">
        <v>0.65239456998054113</v>
      </c>
    </row>
    <row r="697" spans="1:4">
      <c r="A697">
        <v>696</v>
      </c>
      <c r="B697" s="1">
        <v>1.3</v>
      </c>
      <c r="C697" s="1">
        <v>30.2</v>
      </c>
      <c r="D697">
        <v>0.65251323018101992</v>
      </c>
    </row>
    <row r="698" spans="1:4">
      <c r="A698">
        <v>697</v>
      </c>
      <c r="B698" s="1">
        <v>2.5</v>
      </c>
      <c r="C698" s="1">
        <v>40.6</v>
      </c>
      <c r="D698">
        <v>0.65477463726540819</v>
      </c>
    </row>
    <row r="699" spans="1:4">
      <c r="A699">
        <v>698</v>
      </c>
      <c r="B699" s="1">
        <v>2.4</v>
      </c>
      <c r="C699" s="1">
        <v>42.8</v>
      </c>
      <c r="D699">
        <v>0.65795137416304339</v>
      </c>
    </row>
    <row r="700" spans="1:4">
      <c r="A700">
        <v>699</v>
      </c>
      <c r="B700" s="1">
        <v>2.7</v>
      </c>
      <c r="C700" s="1">
        <v>38.299999999999997</v>
      </c>
      <c r="D700">
        <v>0.66012616901521004</v>
      </c>
    </row>
    <row r="701" spans="1:4">
      <c r="A701">
        <v>700</v>
      </c>
      <c r="B701" s="1">
        <v>2</v>
      </c>
      <c r="C701" s="1">
        <v>36.200000000000003</v>
      </c>
      <c r="D701">
        <v>0.66040833737614202</v>
      </c>
    </row>
    <row r="702" spans="1:4">
      <c r="A702">
        <v>701</v>
      </c>
      <c r="B702" s="1">
        <v>3</v>
      </c>
      <c r="C702" s="1">
        <v>34.799999999999997</v>
      </c>
      <c r="D702">
        <v>0.66076482707653028</v>
      </c>
    </row>
    <row r="703" spans="1:4">
      <c r="A703">
        <v>702</v>
      </c>
      <c r="B703" s="1">
        <v>4</v>
      </c>
      <c r="C703" s="1">
        <v>27.8</v>
      </c>
      <c r="D703">
        <v>0.66079043072319554</v>
      </c>
    </row>
    <row r="704" spans="1:4">
      <c r="A704">
        <v>703</v>
      </c>
      <c r="B704" s="1">
        <v>4.2</v>
      </c>
      <c r="C704" s="1">
        <v>31.5002</v>
      </c>
      <c r="D704">
        <v>0.66116913440145786</v>
      </c>
    </row>
    <row r="705" spans="1:4">
      <c r="A705">
        <v>704</v>
      </c>
      <c r="B705" s="1">
        <v>3</v>
      </c>
      <c r="C705" s="1">
        <v>38.7896</v>
      </c>
      <c r="D705">
        <v>0.66122098192203005</v>
      </c>
    </row>
    <row r="706" spans="1:4">
      <c r="A706">
        <v>705</v>
      </c>
      <c r="B706" s="1">
        <v>2.4</v>
      </c>
      <c r="C706" s="1">
        <v>43.003500000000003</v>
      </c>
      <c r="D706">
        <v>0.6612897415967407</v>
      </c>
    </row>
    <row r="707" spans="1:4">
      <c r="A707">
        <v>706</v>
      </c>
      <c r="B707" s="1">
        <v>5.2</v>
      </c>
      <c r="C707" s="1">
        <v>24.8</v>
      </c>
      <c r="D707">
        <v>0.66190329949716542</v>
      </c>
    </row>
    <row r="708" spans="1:4">
      <c r="A708">
        <v>707</v>
      </c>
      <c r="B708" s="1">
        <v>2.5</v>
      </c>
      <c r="C708" s="1">
        <v>45.672899999999998</v>
      </c>
      <c r="D708">
        <v>0.66201339293822503</v>
      </c>
    </row>
    <row r="709" spans="1:4">
      <c r="A709">
        <v>708</v>
      </c>
      <c r="B709" s="1">
        <v>3.5</v>
      </c>
      <c r="C709" s="1">
        <v>36.200000000000003</v>
      </c>
      <c r="D709">
        <v>0.66252189466247824</v>
      </c>
    </row>
    <row r="710" spans="1:4">
      <c r="A710">
        <v>709</v>
      </c>
      <c r="B710" s="1">
        <v>2</v>
      </c>
      <c r="C710" s="1">
        <v>34.9</v>
      </c>
      <c r="D710">
        <v>0.66368797242823296</v>
      </c>
    </row>
    <row r="711" spans="1:4">
      <c r="A711">
        <v>710</v>
      </c>
      <c r="B711" s="1">
        <v>5.7</v>
      </c>
      <c r="C711" s="1">
        <v>23.431799999999999</v>
      </c>
      <c r="D711">
        <v>0.66370756650665896</v>
      </c>
    </row>
    <row r="712" spans="1:4">
      <c r="A712">
        <v>711</v>
      </c>
      <c r="B712" s="1">
        <v>2.9</v>
      </c>
      <c r="C712" s="1">
        <v>35.5</v>
      </c>
      <c r="D712">
        <v>0.66425798243478518</v>
      </c>
    </row>
    <row r="713" spans="1:4">
      <c r="A713">
        <v>712</v>
      </c>
      <c r="B713" s="1">
        <v>2.4</v>
      </c>
      <c r="C713" s="1">
        <v>33.6</v>
      </c>
      <c r="D713">
        <v>0.66615369312631589</v>
      </c>
    </row>
    <row r="714" spans="1:4">
      <c r="A714">
        <v>713</v>
      </c>
      <c r="B714" s="1">
        <v>3</v>
      </c>
      <c r="C714" s="1">
        <v>34.4</v>
      </c>
      <c r="D714">
        <v>0.66654789437195627</v>
      </c>
    </row>
    <row r="715" spans="1:4">
      <c r="A715">
        <v>714</v>
      </c>
      <c r="B715" s="1">
        <v>3</v>
      </c>
      <c r="C715" s="1">
        <v>35.799999999999997</v>
      </c>
      <c r="D715">
        <v>0.66722321396026296</v>
      </c>
    </row>
    <row r="716" spans="1:4">
      <c r="A716">
        <v>715</v>
      </c>
      <c r="B716" s="1">
        <v>5.5</v>
      </c>
      <c r="C716" s="1">
        <v>33</v>
      </c>
      <c r="D716">
        <v>0.66849540086321313</v>
      </c>
    </row>
    <row r="717" spans="1:4">
      <c r="A717">
        <v>716</v>
      </c>
      <c r="B717" s="1">
        <v>3.8</v>
      </c>
      <c r="C717" s="1">
        <v>31.9</v>
      </c>
      <c r="D717">
        <v>0.66862148621523687</v>
      </c>
    </row>
    <row r="718" spans="1:4">
      <c r="A718">
        <v>717</v>
      </c>
      <c r="B718" s="1">
        <v>2</v>
      </c>
      <c r="C718" s="1">
        <v>40</v>
      </c>
      <c r="D718">
        <v>0.67106412366816759</v>
      </c>
    </row>
    <row r="719" spans="1:4">
      <c r="A719">
        <v>718</v>
      </c>
      <c r="B719" s="1">
        <v>6.5</v>
      </c>
      <c r="C719" s="1">
        <v>17.5</v>
      </c>
      <c r="D719">
        <v>0.67250610074045891</v>
      </c>
    </row>
    <row r="720" spans="1:4">
      <c r="A720">
        <v>719</v>
      </c>
      <c r="B720" s="1">
        <v>5.5</v>
      </c>
      <c r="C720" s="1">
        <v>30.8</v>
      </c>
      <c r="D720">
        <v>0.6728800794567622</v>
      </c>
    </row>
    <row r="721" spans="1:4">
      <c r="A721">
        <v>720</v>
      </c>
      <c r="B721" s="1">
        <v>6.8</v>
      </c>
      <c r="C721" s="1">
        <v>21.006</v>
      </c>
      <c r="D721">
        <v>0.67516007395516908</v>
      </c>
    </row>
    <row r="722" spans="1:4">
      <c r="A722">
        <v>721</v>
      </c>
      <c r="B722" s="1">
        <v>2.5</v>
      </c>
      <c r="C722" s="1">
        <v>40.081600000000002</v>
      </c>
      <c r="D722">
        <v>0.67805986832714993</v>
      </c>
    </row>
    <row r="723" spans="1:4">
      <c r="A723">
        <v>722</v>
      </c>
      <c r="B723" s="1">
        <v>2.4</v>
      </c>
      <c r="C723" s="1">
        <v>32.276499999999999</v>
      </c>
      <c r="D723">
        <v>0.67970593459233242</v>
      </c>
    </row>
    <row r="724" spans="1:4">
      <c r="A724">
        <v>723</v>
      </c>
      <c r="B724" s="1">
        <v>2</v>
      </c>
      <c r="C724" s="1">
        <v>38.995899999999999</v>
      </c>
      <c r="D724">
        <v>0.68273573594958847</v>
      </c>
    </row>
    <row r="725" spans="1:4">
      <c r="A725">
        <v>724</v>
      </c>
      <c r="B725" s="1">
        <v>4</v>
      </c>
      <c r="C725" s="1">
        <v>27.9711</v>
      </c>
      <c r="D725">
        <v>0.68348556020114604</v>
      </c>
    </row>
    <row r="726" spans="1:4">
      <c r="A726">
        <v>725</v>
      </c>
      <c r="B726" s="1">
        <v>4.8</v>
      </c>
      <c r="C726" s="1">
        <v>33.260300000000001</v>
      </c>
      <c r="D726">
        <v>0.68466504650562854</v>
      </c>
    </row>
    <row r="727" spans="1:4">
      <c r="A727">
        <v>726</v>
      </c>
      <c r="B727" s="1">
        <v>3.8</v>
      </c>
      <c r="C727" s="1">
        <v>32.4</v>
      </c>
      <c r="D727">
        <v>0.6848643215329413</v>
      </c>
    </row>
    <row r="728" spans="1:4">
      <c r="A728">
        <v>727</v>
      </c>
      <c r="B728" s="1">
        <v>4</v>
      </c>
      <c r="C728" s="1">
        <v>24.4</v>
      </c>
      <c r="D728">
        <v>0.68491509071894896</v>
      </c>
    </row>
    <row r="729" spans="1:4">
      <c r="A729">
        <v>728</v>
      </c>
      <c r="B729" s="1">
        <v>6.1</v>
      </c>
      <c r="C729" s="1">
        <v>20.9</v>
      </c>
      <c r="D729">
        <v>0.68505326738498362</v>
      </c>
    </row>
    <row r="730" spans="1:4">
      <c r="A730">
        <v>729</v>
      </c>
      <c r="B730" s="1">
        <v>2.5</v>
      </c>
      <c r="C730" s="1">
        <v>40.193100000000001</v>
      </c>
      <c r="D730">
        <v>0.6861297654982641</v>
      </c>
    </row>
    <row r="731" spans="1:4">
      <c r="A731">
        <v>730</v>
      </c>
      <c r="B731" s="1">
        <v>6.5</v>
      </c>
      <c r="C731" s="1">
        <v>19.899999999999999</v>
      </c>
      <c r="D731">
        <v>0.68629506745079549</v>
      </c>
    </row>
    <row r="732" spans="1:4">
      <c r="A732">
        <v>731</v>
      </c>
      <c r="B732" s="1">
        <v>1.6</v>
      </c>
      <c r="C732" s="1">
        <v>47.3</v>
      </c>
      <c r="D732">
        <v>0.68770800232254659</v>
      </c>
    </row>
    <row r="733" spans="1:4">
      <c r="A733">
        <v>732</v>
      </c>
      <c r="B733" s="1">
        <v>2.4</v>
      </c>
      <c r="C733" s="1">
        <v>34.251300000000001</v>
      </c>
      <c r="D733">
        <v>0.68779604406919814</v>
      </c>
    </row>
    <row r="734" spans="1:4">
      <c r="A734">
        <v>733</v>
      </c>
      <c r="B734" s="1">
        <v>3.8</v>
      </c>
      <c r="C734" s="1">
        <v>33.200000000000003</v>
      </c>
      <c r="D734">
        <v>0.68815082575058062</v>
      </c>
    </row>
    <row r="735" spans="1:4">
      <c r="A735">
        <v>734</v>
      </c>
      <c r="B735" s="1">
        <v>4</v>
      </c>
      <c r="C735" s="1">
        <v>26.2</v>
      </c>
      <c r="D735">
        <v>0.68884868920850484</v>
      </c>
    </row>
    <row r="736" spans="1:4">
      <c r="A736">
        <v>735</v>
      </c>
      <c r="B736" s="1">
        <v>2.5</v>
      </c>
      <c r="C736" s="1">
        <v>31.8</v>
      </c>
      <c r="D736">
        <v>0.69132278379924461</v>
      </c>
    </row>
    <row r="737" spans="1:4">
      <c r="A737">
        <v>736</v>
      </c>
      <c r="B737" s="1">
        <v>2</v>
      </c>
      <c r="C737" s="1">
        <v>33.4</v>
      </c>
      <c r="D737">
        <v>0.69357288031365361</v>
      </c>
    </row>
    <row r="738" spans="1:4">
      <c r="A738">
        <v>737</v>
      </c>
      <c r="B738" s="1">
        <v>4</v>
      </c>
      <c r="C738" s="1">
        <v>29.9</v>
      </c>
      <c r="D738">
        <v>0.6939074411732431</v>
      </c>
    </row>
    <row r="739" spans="1:4">
      <c r="A739">
        <v>738</v>
      </c>
      <c r="B739" s="1">
        <v>2.2000000000000002</v>
      </c>
      <c r="C739" s="1">
        <v>44.999099999999999</v>
      </c>
      <c r="D739">
        <v>0.694394549890057</v>
      </c>
    </row>
    <row r="740" spans="1:4">
      <c r="A740">
        <v>739</v>
      </c>
      <c r="B740" s="1">
        <v>3.6</v>
      </c>
      <c r="C740" s="1">
        <v>38.1</v>
      </c>
      <c r="D740">
        <v>0.69451479164689189</v>
      </c>
    </row>
    <row r="741" spans="1:4">
      <c r="A741">
        <v>740</v>
      </c>
      <c r="B741" s="1">
        <v>2.2000000000000002</v>
      </c>
      <c r="C741" s="1">
        <v>44.999099999999999</v>
      </c>
      <c r="D741">
        <v>0.6951972969404423</v>
      </c>
    </row>
    <row r="742" spans="1:4">
      <c r="A742">
        <v>741</v>
      </c>
      <c r="B742" s="1">
        <v>5.3</v>
      </c>
      <c r="C742" s="1">
        <v>22.761900000000001</v>
      </c>
      <c r="D742">
        <v>0.69550621128744461</v>
      </c>
    </row>
    <row r="743" spans="1:4">
      <c r="A743">
        <v>742</v>
      </c>
      <c r="B743" s="1">
        <v>2.4</v>
      </c>
      <c r="C743" s="1">
        <v>40.1</v>
      </c>
      <c r="D743">
        <v>0.69580354916965348</v>
      </c>
    </row>
    <row r="744" spans="1:4">
      <c r="A744">
        <v>743</v>
      </c>
      <c r="B744" s="1">
        <v>2.4</v>
      </c>
      <c r="C744" s="1">
        <v>41.5</v>
      </c>
      <c r="D744">
        <v>0.69626558588248755</v>
      </c>
    </row>
    <row r="745" spans="1:4">
      <c r="A745">
        <v>744</v>
      </c>
      <c r="B745" s="1">
        <v>2.4</v>
      </c>
      <c r="C745" s="1">
        <v>40.279600000000002</v>
      </c>
      <c r="D745">
        <v>0.69662955758326017</v>
      </c>
    </row>
    <row r="746" spans="1:4">
      <c r="A746">
        <v>745</v>
      </c>
      <c r="B746" s="1">
        <v>4.5999999999999996</v>
      </c>
      <c r="C746" s="1">
        <v>34.200000000000003</v>
      </c>
      <c r="D746">
        <v>0.69800006087520927</v>
      </c>
    </row>
    <row r="747" spans="1:4">
      <c r="A747">
        <v>746</v>
      </c>
      <c r="B747" s="1">
        <v>5</v>
      </c>
      <c r="C747" s="1">
        <v>29.7559</v>
      </c>
      <c r="D747">
        <v>0.69840536423860944</v>
      </c>
    </row>
    <row r="748" spans="1:4">
      <c r="A748">
        <v>747</v>
      </c>
      <c r="B748" s="1">
        <v>6</v>
      </c>
      <c r="C748" s="1">
        <v>23.2715</v>
      </c>
      <c r="D748">
        <v>0.69966333765072597</v>
      </c>
    </row>
    <row r="749" spans="1:4">
      <c r="A749">
        <v>748</v>
      </c>
      <c r="B749" s="1">
        <v>4.8</v>
      </c>
      <c r="C749" s="1">
        <v>23.577999999999999</v>
      </c>
      <c r="D749">
        <v>0.70135871956733364</v>
      </c>
    </row>
    <row r="750" spans="1:4">
      <c r="A750">
        <v>749</v>
      </c>
      <c r="B750" s="1">
        <v>5.9</v>
      </c>
      <c r="C750" s="1">
        <v>26.620799999999999</v>
      </c>
      <c r="D750">
        <v>0.70428639694444417</v>
      </c>
    </row>
    <row r="751" spans="1:4">
      <c r="A751">
        <v>750</v>
      </c>
      <c r="B751" s="1">
        <v>3.8</v>
      </c>
      <c r="C751" s="1">
        <v>35.6</v>
      </c>
      <c r="D751">
        <v>0.70518336460346176</v>
      </c>
    </row>
    <row r="752" spans="1:4">
      <c r="A752">
        <v>751</v>
      </c>
      <c r="B752" s="1">
        <v>3.5</v>
      </c>
      <c r="C752" s="1">
        <v>35</v>
      </c>
      <c r="D752">
        <v>0.70649892493568078</v>
      </c>
    </row>
    <row r="753" spans="1:4">
      <c r="A753">
        <v>752</v>
      </c>
      <c r="B753" s="1">
        <v>6</v>
      </c>
      <c r="C753" s="1">
        <v>26.749500000000001</v>
      </c>
      <c r="D753">
        <v>0.70758056270699399</v>
      </c>
    </row>
    <row r="754" spans="1:4">
      <c r="A754">
        <v>753</v>
      </c>
      <c r="B754" s="1">
        <v>2.7</v>
      </c>
      <c r="C754" s="1">
        <v>40.6</v>
      </c>
      <c r="D754">
        <v>0.7076447820889129</v>
      </c>
    </row>
    <row r="755" spans="1:4">
      <c r="A755">
        <v>754</v>
      </c>
      <c r="B755" s="1">
        <v>3</v>
      </c>
      <c r="C755" s="1">
        <v>35.460599999999999</v>
      </c>
      <c r="D755">
        <v>0.70867761580992772</v>
      </c>
    </row>
    <row r="756" spans="1:4">
      <c r="A756">
        <v>755</v>
      </c>
      <c r="B756" s="1">
        <v>4.5999999999999996</v>
      </c>
      <c r="C756" s="1">
        <v>24.8718</v>
      </c>
      <c r="D756">
        <v>0.70887205287484445</v>
      </c>
    </row>
    <row r="757" spans="1:4">
      <c r="A757">
        <v>756</v>
      </c>
      <c r="B757" s="1">
        <v>2.5</v>
      </c>
      <c r="C757" s="1">
        <v>42.699800000000003</v>
      </c>
      <c r="D757">
        <v>0.71038774294343288</v>
      </c>
    </row>
    <row r="758" spans="1:4">
      <c r="A758">
        <v>757</v>
      </c>
      <c r="B758" s="1">
        <v>6</v>
      </c>
      <c r="C758" s="1">
        <v>30.5</v>
      </c>
      <c r="D758">
        <v>0.71053337071585454</v>
      </c>
    </row>
    <row r="759" spans="1:4">
      <c r="A759">
        <v>758</v>
      </c>
      <c r="B759" s="1">
        <v>4</v>
      </c>
      <c r="C759" s="1">
        <v>35.200000000000003</v>
      </c>
      <c r="D759">
        <v>0.71246837260498164</v>
      </c>
    </row>
    <row r="760" spans="1:4">
      <c r="A760">
        <v>759</v>
      </c>
      <c r="B760" s="1">
        <v>3.5</v>
      </c>
      <c r="C760" s="1">
        <v>33.700000000000003</v>
      </c>
      <c r="D760">
        <v>0.71285765800449319</v>
      </c>
    </row>
    <row r="761" spans="1:4">
      <c r="A761">
        <v>760</v>
      </c>
      <c r="B761" s="1">
        <v>2.5</v>
      </c>
      <c r="C761" s="1">
        <v>30.168800000000001</v>
      </c>
      <c r="D761">
        <v>0.71319117540966115</v>
      </c>
    </row>
    <row r="762" spans="1:4">
      <c r="A762">
        <v>761</v>
      </c>
      <c r="B762" s="1">
        <v>2</v>
      </c>
      <c r="C762" s="1">
        <v>37.5</v>
      </c>
      <c r="D762">
        <v>0.71333380174560013</v>
      </c>
    </row>
    <row r="763" spans="1:4">
      <c r="A763">
        <v>762</v>
      </c>
      <c r="B763" s="1">
        <v>5.7</v>
      </c>
      <c r="C763" s="1">
        <v>24.220600000000001</v>
      </c>
      <c r="D763">
        <v>0.71391086881123256</v>
      </c>
    </row>
    <row r="764" spans="1:4">
      <c r="A764">
        <v>763</v>
      </c>
      <c r="B764" s="1">
        <v>2</v>
      </c>
      <c r="C764" s="1">
        <v>58.534999999999997</v>
      </c>
      <c r="D764">
        <v>0.71411334279454164</v>
      </c>
    </row>
    <row r="765" spans="1:4">
      <c r="A765">
        <v>764</v>
      </c>
      <c r="B765" s="1">
        <v>3</v>
      </c>
      <c r="C765" s="1">
        <v>35.708100000000002</v>
      </c>
      <c r="D765">
        <v>0.71430479095039079</v>
      </c>
    </row>
    <row r="766" spans="1:4">
      <c r="A766">
        <v>765</v>
      </c>
      <c r="B766" s="1">
        <v>2.9</v>
      </c>
      <c r="C766" s="1">
        <v>34.179600000000001</v>
      </c>
      <c r="D766">
        <v>0.71450940821131237</v>
      </c>
    </row>
    <row r="767" spans="1:4">
      <c r="A767">
        <v>766</v>
      </c>
      <c r="B767" s="1">
        <v>2.5</v>
      </c>
      <c r="C767" s="1">
        <v>39.375300000000003</v>
      </c>
      <c r="D767">
        <v>0.71475251330665768</v>
      </c>
    </row>
    <row r="768" spans="1:4">
      <c r="A768">
        <v>767</v>
      </c>
      <c r="B768" s="1">
        <v>1.5</v>
      </c>
      <c r="C768" s="1">
        <v>50.672499999999999</v>
      </c>
      <c r="D768">
        <v>0.71525072998083217</v>
      </c>
    </row>
    <row r="769" spans="1:4">
      <c r="A769">
        <v>768</v>
      </c>
      <c r="B769" s="1">
        <v>3.6</v>
      </c>
      <c r="C769" s="1">
        <v>37</v>
      </c>
      <c r="D769">
        <v>0.71939839728012522</v>
      </c>
    </row>
    <row r="770" spans="1:4">
      <c r="A770">
        <v>769</v>
      </c>
      <c r="B770" s="1">
        <v>2.4</v>
      </c>
      <c r="C770" s="1">
        <v>34.299999999999997</v>
      </c>
      <c r="D770">
        <v>0.71979164358808934</v>
      </c>
    </row>
    <row r="771" spans="1:4">
      <c r="A771">
        <v>770</v>
      </c>
      <c r="B771" s="1">
        <v>3.5</v>
      </c>
      <c r="C771" s="1">
        <v>28.668299999999999</v>
      </c>
      <c r="D771">
        <v>0.7198567975595378</v>
      </c>
    </row>
    <row r="772" spans="1:4">
      <c r="A772">
        <v>771</v>
      </c>
      <c r="B772" s="1">
        <v>3.6</v>
      </c>
      <c r="C772" s="1">
        <v>36.439500000000002</v>
      </c>
      <c r="D772">
        <v>0.7198665294067359</v>
      </c>
    </row>
    <row r="773" spans="1:4">
      <c r="A773">
        <v>772</v>
      </c>
      <c r="B773" s="1">
        <v>3.7</v>
      </c>
      <c r="C773" s="1">
        <v>34.730499999999999</v>
      </c>
      <c r="D773">
        <v>0.72031738303808535</v>
      </c>
    </row>
    <row r="774" spans="1:4">
      <c r="A774">
        <v>773</v>
      </c>
      <c r="B774" s="1">
        <v>4</v>
      </c>
      <c r="C774" s="1">
        <v>26.82</v>
      </c>
      <c r="D774">
        <v>0.7203369583946897</v>
      </c>
    </row>
    <row r="775" spans="1:4">
      <c r="A775">
        <v>774</v>
      </c>
      <c r="B775" s="1">
        <v>3.6</v>
      </c>
      <c r="C775" s="1">
        <v>40</v>
      </c>
      <c r="D775">
        <v>0.72219903905241001</v>
      </c>
    </row>
    <row r="776" spans="1:4">
      <c r="A776">
        <v>775</v>
      </c>
      <c r="B776" s="1">
        <v>4.5999999999999996</v>
      </c>
      <c r="C776" s="1">
        <v>31.9</v>
      </c>
      <c r="D776">
        <v>0.72263524856532579</v>
      </c>
    </row>
    <row r="777" spans="1:4">
      <c r="A777">
        <v>776</v>
      </c>
      <c r="B777" s="1">
        <v>2.5</v>
      </c>
      <c r="C777" s="1">
        <v>39.700000000000003</v>
      </c>
      <c r="D777">
        <v>0.72333071008986316</v>
      </c>
    </row>
    <row r="778" spans="1:4">
      <c r="A778">
        <v>777</v>
      </c>
      <c r="B778" s="1">
        <v>3.5</v>
      </c>
      <c r="C778" s="1">
        <v>33.9</v>
      </c>
      <c r="D778">
        <v>0.72375456647916958</v>
      </c>
    </row>
    <row r="779" spans="1:4">
      <c r="A779">
        <v>778</v>
      </c>
      <c r="B779" s="1">
        <v>3.7</v>
      </c>
      <c r="C779" s="1">
        <v>30.5</v>
      </c>
      <c r="D779">
        <v>0.72430547034861426</v>
      </c>
    </row>
    <row r="780" spans="1:4">
      <c r="A780">
        <v>779</v>
      </c>
      <c r="B780" s="1">
        <v>2.4</v>
      </c>
      <c r="C780" s="1">
        <v>37.709800000000001</v>
      </c>
      <c r="D780">
        <v>0.72754701143898881</v>
      </c>
    </row>
    <row r="781" spans="1:4">
      <c r="A781">
        <v>780</v>
      </c>
      <c r="B781" s="1">
        <v>4</v>
      </c>
      <c r="C781" s="1">
        <v>24.6648</v>
      </c>
      <c r="D781">
        <v>0.72772070205761841</v>
      </c>
    </row>
    <row r="782" spans="1:4">
      <c r="A782">
        <v>781</v>
      </c>
      <c r="B782" s="1">
        <v>3.7</v>
      </c>
      <c r="C782" s="1">
        <v>31.3858</v>
      </c>
      <c r="D782">
        <v>0.72846927040640619</v>
      </c>
    </row>
    <row r="783" spans="1:4">
      <c r="A783">
        <v>782</v>
      </c>
      <c r="B783" s="1">
        <v>2.9</v>
      </c>
      <c r="C783" s="1">
        <v>34.1</v>
      </c>
      <c r="D783">
        <v>0.72975532173501545</v>
      </c>
    </row>
    <row r="784" spans="1:4">
      <c r="A784">
        <v>783</v>
      </c>
      <c r="B784" s="1">
        <v>2</v>
      </c>
      <c r="C784" s="1">
        <v>41.9</v>
      </c>
      <c r="D784">
        <v>0.73194858042285516</v>
      </c>
    </row>
    <row r="785" spans="1:4">
      <c r="A785">
        <v>784</v>
      </c>
      <c r="B785" s="1">
        <v>2.4</v>
      </c>
      <c r="C785" s="1">
        <v>43.291600000000003</v>
      </c>
      <c r="D785">
        <v>0.73236982285729813</v>
      </c>
    </row>
    <row r="786" spans="1:4">
      <c r="A786">
        <v>785</v>
      </c>
      <c r="B786" s="1">
        <v>3.5</v>
      </c>
      <c r="C786" s="1">
        <v>40.299999999999997</v>
      </c>
      <c r="D786">
        <v>0.73561419572183273</v>
      </c>
    </row>
    <row r="787" spans="1:4">
      <c r="A787">
        <v>786</v>
      </c>
      <c r="B787" s="1">
        <v>2.5</v>
      </c>
      <c r="C787" s="1">
        <v>43.8</v>
      </c>
      <c r="D787">
        <v>0.73595214568532441</v>
      </c>
    </row>
    <row r="788" spans="1:4">
      <c r="A788">
        <v>787</v>
      </c>
      <c r="B788" s="1">
        <v>3.6</v>
      </c>
      <c r="C788" s="1">
        <v>40</v>
      </c>
      <c r="D788">
        <v>0.73598267879443124</v>
      </c>
    </row>
    <row r="789" spans="1:4">
      <c r="A789">
        <v>788</v>
      </c>
      <c r="B789" s="1">
        <v>3.6</v>
      </c>
      <c r="C789" s="1">
        <v>34.875399999999999</v>
      </c>
      <c r="D789">
        <v>0.73956553393050739</v>
      </c>
    </row>
    <row r="790" spans="1:4">
      <c r="A790">
        <v>789</v>
      </c>
      <c r="B790" s="1">
        <v>3.5</v>
      </c>
      <c r="C790" s="1">
        <v>36.4</v>
      </c>
      <c r="D790">
        <v>0.73969305831313981</v>
      </c>
    </row>
    <row r="791" spans="1:4">
      <c r="A791">
        <v>790</v>
      </c>
      <c r="B791" s="1">
        <v>2.7</v>
      </c>
      <c r="C791" s="1">
        <v>37.799999999999997</v>
      </c>
      <c r="D791">
        <v>0.74107964905902124</v>
      </c>
    </row>
    <row r="792" spans="1:4">
      <c r="A792">
        <v>791</v>
      </c>
      <c r="B792" s="1">
        <v>4.8</v>
      </c>
      <c r="C792" s="1">
        <v>30.537500000000001</v>
      </c>
      <c r="D792">
        <v>0.74350964743979153</v>
      </c>
    </row>
    <row r="793" spans="1:4">
      <c r="A793">
        <v>792</v>
      </c>
      <c r="B793" s="1">
        <v>3.5</v>
      </c>
      <c r="C793" s="1">
        <v>37.962800000000001</v>
      </c>
      <c r="D793">
        <v>0.74562872416082482</v>
      </c>
    </row>
    <row r="794" spans="1:4">
      <c r="A794">
        <v>793</v>
      </c>
      <c r="B794" s="1">
        <v>2.5</v>
      </c>
      <c r="C794" s="1">
        <v>35.922600000000003</v>
      </c>
      <c r="D794">
        <v>0.74627863588159116</v>
      </c>
    </row>
    <row r="795" spans="1:4">
      <c r="A795">
        <v>794</v>
      </c>
      <c r="B795" s="1">
        <v>3.7</v>
      </c>
      <c r="C795" s="1">
        <v>31.846699999999998</v>
      </c>
      <c r="D795">
        <v>0.74635548866293533</v>
      </c>
    </row>
    <row r="796" spans="1:4">
      <c r="A796">
        <v>795</v>
      </c>
      <c r="B796" s="1">
        <v>5</v>
      </c>
      <c r="C796" s="1">
        <v>23.618200000000002</v>
      </c>
      <c r="D796">
        <v>0.74693538878226384</v>
      </c>
    </row>
    <row r="797" spans="1:4">
      <c r="A797">
        <v>796</v>
      </c>
      <c r="B797" s="1">
        <v>1.6</v>
      </c>
      <c r="C797" s="1">
        <v>47.7592</v>
      </c>
      <c r="D797">
        <v>0.74833219804211848</v>
      </c>
    </row>
    <row r="798" spans="1:4">
      <c r="A798">
        <v>797</v>
      </c>
      <c r="B798" s="1">
        <v>3.5</v>
      </c>
      <c r="C798" s="1">
        <v>40.299999999999997</v>
      </c>
      <c r="D798">
        <v>0.74905425744486731</v>
      </c>
    </row>
    <row r="799" spans="1:4">
      <c r="A799">
        <v>798</v>
      </c>
      <c r="B799" s="1">
        <v>4.7</v>
      </c>
      <c r="C799" s="1">
        <v>25.6</v>
      </c>
      <c r="D799">
        <v>0.75136775058417538</v>
      </c>
    </row>
    <row r="800" spans="1:4">
      <c r="A800">
        <v>799</v>
      </c>
      <c r="B800" s="1">
        <v>5.3</v>
      </c>
      <c r="C800" s="1">
        <v>29</v>
      </c>
      <c r="D800">
        <v>0.75291477458688494</v>
      </c>
    </row>
    <row r="801" spans="1:4">
      <c r="A801">
        <v>800</v>
      </c>
      <c r="B801" s="1">
        <v>1.8</v>
      </c>
      <c r="C801" s="1">
        <v>43.628999999999998</v>
      </c>
      <c r="D801">
        <v>0.7532816604472814</v>
      </c>
    </row>
    <row r="802" spans="1:4">
      <c r="A802">
        <v>801</v>
      </c>
      <c r="B802" s="1">
        <v>1.6</v>
      </c>
      <c r="C802" s="1">
        <v>44.571399999999997</v>
      </c>
      <c r="D802">
        <v>0.75462057006298178</v>
      </c>
    </row>
    <row r="803" spans="1:4">
      <c r="A803">
        <v>802</v>
      </c>
      <c r="B803" s="1">
        <v>4.3</v>
      </c>
      <c r="C803" s="1">
        <v>26.1157</v>
      </c>
      <c r="D803">
        <v>0.75568496405473007</v>
      </c>
    </row>
    <row r="804" spans="1:4">
      <c r="A804">
        <v>803</v>
      </c>
      <c r="B804" s="1">
        <v>5.6</v>
      </c>
      <c r="C804" s="1">
        <v>24.149100000000001</v>
      </c>
      <c r="D804">
        <v>0.75588600241710524</v>
      </c>
    </row>
    <row r="805" spans="1:4">
      <c r="A805">
        <v>804</v>
      </c>
      <c r="B805" s="1">
        <v>3</v>
      </c>
      <c r="C805" s="1">
        <v>51.1</v>
      </c>
      <c r="D805">
        <v>0.756344364349121</v>
      </c>
    </row>
    <row r="806" spans="1:4">
      <c r="A806">
        <v>805</v>
      </c>
      <c r="B806" s="1">
        <v>5.5</v>
      </c>
      <c r="C806" s="1">
        <v>23.2</v>
      </c>
      <c r="D806">
        <v>0.75798983641140349</v>
      </c>
    </row>
    <row r="807" spans="1:4">
      <c r="A807">
        <v>806</v>
      </c>
      <c r="B807" s="1">
        <v>2</v>
      </c>
      <c r="C807" s="1">
        <v>46.624000000000002</v>
      </c>
      <c r="D807">
        <v>0.75884783364175146</v>
      </c>
    </row>
    <row r="808" spans="1:4">
      <c r="A808">
        <v>807</v>
      </c>
      <c r="B808" s="1">
        <v>3.5</v>
      </c>
      <c r="C808" s="1">
        <v>37.9499</v>
      </c>
      <c r="D808">
        <v>0.75890869781267245</v>
      </c>
    </row>
    <row r="809" spans="1:4">
      <c r="A809">
        <v>808</v>
      </c>
      <c r="B809" s="1">
        <v>3</v>
      </c>
      <c r="C809" s="1">
        <v>33.1</v>
      </c>
      <c r="D809">
        <v>0.76036666648579398</v>
      </c>
    </row>
    <row r="810" spans="1:4">
      <c r="A810">
        <v>809</v>
      </c>
      <c r="B810" s="1">
        <v>3</v>
      </c>
      <c r="C810" s="1">
        <v>32.954799999999999</v>
      </c>
      <c r="D810">
        <v>0.76064760943094667</v>
      </c>
    </row>
    <row r="811" spans="1:4">
      <c r="A811">
        <v>810</v>
      </c>
      <c r="B811" s="1">
        <v>2.7</v>
      </c>
      <c r="C811" s="1">
        <v>35.700000000000003</v>
      </c>
      <c r="D811">
        <v>0.76074621309425861</v>
      </c>
    </row>
    <row r="812" spans="1:4">
      <c r="A812">
        <v>811</v>
      </c>
      <c r="B812" s="1">
        <v>5.6</v>
      </c>
      <c r="C812" s="1">
        <v>23.061</v>
      </c>
      <c r="D812">
        <v>0.76097290633096515</v>
      </c>
    </row>
    <row r="813" spans="1:4">
      <c r="A813">
        <v>812</v>
      </c>
      <c r="B813" s="1">
        <v>3</v>
      </c>
      <c r="C813" s="1">
        <v>29.789200000000001</v>
      </c>
      <c r="D813">
        <v>0.76264072787380766</v>
      </c>
    </row>
    <row r="814" spans="1:4">
      <c r="A814">
        <v>813</v>
      </c>
      <c r="B814" s="1">
        <v>5</v>
      </c>
      <c r="C814" s="1">
        <v>31.073599999999999</v>
      </c>
      <c r="D814">
        <v>0.76267649943764493</v>
      </c>
    </row>
    <row r="815" spans="1:4">
      <c r="A815">
        <v>814</v>
      </c>
      <c r="B815" s="1">
        <v>3</v>
      </c>
      <c r="C815" s="1">
        <v>38.299999999999997</v>
      </c>
      <c r="D815">
        <v>0.76277418814791398</v>
      </c>
    </row>
    <row r="816" spans="1:4">
      <c r="A816">
        <v>815</v>
      </c>
      <c r="B816" s="1">
        <v>3.2</v>
      </c>
      <c r="C816" s="1">
        <v>30.7</v>
      </c>
      <c r="D816">
        <v>0.76297936595351601</v>
      </c>
    </row>
    <row r="817" spans="1:4">
      <c r="A817">
        <v>816</v>
      </c>
      <c r="B817" s="1">
        <v>2.2000000000000002</v>
      </c>
      <c r="C817" s="1">
        <v>51.9</v>
      </c>
      <c r="D817">
        <v>0.76435011844954071</v>
      </c>
    </row>
    <row r="818" spans="1:4">
      <c r="A818">
        <v>817</v>
      </c>
      <c r="B818" s="1">
        <v>2.9</v>
      </c>
      <c r="C818" s="1">
        <v>37.329599999999999</v>
      </c>
      <c r="D818">
        <v>0.765031077251773</v>
      </c>
    </row>
    <row r="819" spans="1:4">
      <c r="A819">
        <v>818</v>
      </c>
      <c r="B819" s="1">
        <v>2</v>
      </c>
      <c r="C819" s="1">
        <v>37.1</v>
      </c>
      <c r="D819">
        <v>0.76660594131216286</v>
      </c>
    </row>
    <row r="820" spans="1:4">
      <c r="A820">
        <v>819</v>
      </c>
      <c r="B820" s="1">
        <v>3</v>
      </c>
      <c r="C820" s="1">
        <v>35.460599999999999</v>
      </c>
      <c r="D820">
        <v>0.76726333896048882</v>
      </c>
    </row>
    <row r="821" spans="1:4">
      <c r="A821">
        <v>820</v>
      </c>
      <c r="B821" s="1">
        <v>2.5</v>
      </c>
      <c r="C821" s="1">
        <v>32.910299999999999</v>
      </c>
      <c r="D821">
        <v>0.76737638825271959</v>
      </c>
    </row>
    <row r="822" spans="1:4">
      <c r="A822">
        <v>821</v>
      </c>
      <c r="B822" s="1">
        <v>3.6</v>
      </c>
      <c r="C822" s="1">
        <v>37.690800000000003</v>
      </c>
      <c r="D822">
        <v>0.76765438204615766</v>
      </c>
    </row>
    <row r="823" spans="1:4">
      <c r="A823">
        <v>822</v>
      </c>
      <c r="B823" s="1">
        <v>3.5</v>
      </c>
      <c r="C823" s="1">
        <v>38.299999999999997</v>
      </c>
      <c r="D823">
        <v>0.76914942616374993</v>
      </c>
    </row>
    <row r="824" spans="1:4">
      <c r="A824">
        <v>823</v>
      </c>
      <c r="B824" s="1">
        <v>2</v>
      </c>
      <c r="C824" s="1">
        <v>47.296399999999998</v>
      </c>
      <c r="D824">
        <v>0.77011682057053998</v>
      </c>
    </row>
    <row r="825" spans="1:4">
      <c r="A825">
        <v>824</v>
      </c>
      <c r="B825" s="1">
        <v>1.6</v>
      </c>
      <c r="C825" s="1">
        <v>46.5047</v>
      </c>
      <c r="D825">
        <v>0.77056385005164363</v>
      </c>
    </row>
    <row r="826" spans="1:4">
      <c r="A826">
        <v>825</v>
      </c>
      <c r="B826" s="1">
        <v>3.6</v>
      </c>
      <c r="C826" s="1">
        <v>30.9</v>
      </c>
      <c r="D826">
        <v>0.77068719081555503</v>
      </c>
    </row>
    <row r="827" spans="1:4">
      <c r="A827">
        <v>826</v>
      </c>
      <c r="B827" s="1">
        <v>3.6</v>
      </c>
      <c r="C827" s="1">
        <v>32.1</v>
      </c>
      <c r="D827">
        <v>0.77214130092065525</v>
      </c>
    </row>
    <row r="828" spans="1:4">
      <c r="A828">
        <v>827</v>
      </c>
      <c r="B828" s="1">
        <v>3.2</v>
      </c>
      <c r="C828" s="1">
        <v>30.492599999999999</v>
      </c>
      <c r="D828">
        <v>0.7731417461636152</v>
      </c>
    </row>
    <row r="829" spans="1:4">
      <c r="A829">
        <v>828</v>
      </c>
      <c r="B829" s="1">
        <v>4.4000000000000004</v>
      </c>
      <c r="C829" s="1">
        <v>30.8</v>
      </c>
      <c r="D829">
        <v>0.77449890621605411</v>
      </c>
    </row>
    <row r="830" spans="1:4">
      <c r="A830">
        <v>829</v>
      </c>
      <c r="B830" s="1">
        <v>2.5</v>
      </c>
      <c r="C830" s="1">
        <v>40.8247</v>
      </c>
      <c r="D830">
        <v>0.77649250419034566</v>
      </c>
    </row>
    <row r="831" spans="1:4">
      <c r="A831">
        <v>830</v>
      </c>
      <c r="B831" s="1">
        <v>3.3</v>
      </c>
      <c r="C831" s="1">
        <v>36.200000000000003</v>
      </c>
      <c r="D831">
        <v>0.77653859079328158</v>
      </c>
    </row>
    <row r="832" spans="1:4">
      <c r="A832">
        <v>831</v>
      </c>
      <c r="B832" s="1">
        <v>4.4000000000000004</v>
      </c>
      <c r="C832" s="1">
        <v>29.452100000000002</v>
      </c>
      <c r="D832">
        <v>0.77840877404428199</v>
      </c>
    </row>
    <row r="833" spans="1:4">
      <c r="A833">
        <v>832</v>
      </c>
      <c r="B833" s="1">
        <v>1.3</v>
      </c>
      <c r="C833" s="1">
        <v>62.267400000000002</v>
      </c>
      <c r="D833">
        <v>0.77977271180821983</v>
      </c>
    </row>
    <row r="834" spans="1:4">
      <c r="A834">
        <v>833</v>
      </c>
      <c r="B834" s="1">
        <v>2</v>
      </c>
      <c r="C834" s="1">
        <v>38.512</v>
      </c>
      <c r="D834">
        <v>0.78111193983062877</v>
      </c>
    </row>
    <row r="835" spans="1:4">
      <c r="A835">
        <v>834</v>
      </c>
      <c r="B835" s="1">
        <v>3.5</v>
      </c>
      <c r="C835" s="1">
        <v>34.792700000000004</v>
      </c>
      <c r="D835">
        <v>0.78146480043943178</v>
      </c>
    </row>
    <row r="836" spans="1:4">
      <c r="A836">
        <v>835</v>
      </c>
      <c r="B836" s="1">
        <v>3.5</v>
      </c>
      <c r="C836" s="1">
        <v>34.700000000000003</v>
      </c>
      <c r="D836">
        <v>0.78178592031818184</v>
      </c>
    </row>
    <row r="837" spans="1:4">
      <c r="A837">
        <v>836</v>
      </c>
      <c r="B837" s="1">
        <v>6.2</v>
      </c>
      <c r="C837" s="1">
        <v>34.349299999999999</v>
      </c>
      <c r="D837">
        <v>0.78333491819819567</v>
      </c>
    </row>
    <row r="838" spans="1:4">
      <c r="A838">
        <v>837</v>
      </c>
      <c r="B838" s="1">
        <v>3.8</v>
      </c>
      <c r="C838" s="1">
        <v>33.848199999999999</v>
      </c>
      <c r="D838">
        <v>0.78354116412540531</v>
      </c>
    </row>
    <row r="839" spans="1:4">
      <c r="A839">
        <v>838</v>
      </c>
      <c r="B839" s="1">
        <v>2.5</v>
      </c>
      <c r="C839" s="1">
        <v>51.6</v>
      </c>
      <c r="D839">
        <v>0.78401282022013175</v>
      </c>
    </row>
    <row r="840" spans="1:4">
      <c r="A840">
        <v>839</v>
      </c>
      <c r="B840" s="1">
        <v>2</v>
      </c>
      <c r="C840" s="1">
        <v>38.499699999999997</v>
      </c>
      <c r="D840">
        <v>0.78407215379062034</v>
      </c>
    </row>
    <row r="841" spans="1:4">
      <c r="A841">
        <v>840</v>
      </c>
      <c r="B841" s="1">
        <v>3.6</v>
      </c>
      <c r="C841" s="1">
        <v>33</v>
      </c>
      <c r="D841">
        <v>0.78419968736155443</v>
      </c>
    </row>
    <row r="842" spans="1:4">
      <c r="A842">
        <v>841</v>
      </c>
      <c r="B842" s="1">
        <v>2.9</v>
      </c>
      <c r="C842" s="1">
        <v>35.258200000000002</v>
      </c>
      <c r="D842">
        <v>0.78427750493073933</v>
      </c>
    </row>
    <row r="843" spans="1:4">
      <c r="A843">
        <v>842</v>
      </c>
      <c r="B843" s="1">
        <v>3.5</v>
      </c>
      <c r="C843" s="1">
        <v>38.719299999999997</v>
      </c>
      <c r="D843">
        <v>0.78638915084040928</v>
      </c>
    </row>
    <row r="844" spans="1:4">
      <c r="A844">
        <v>843</v>
      </c>
      <c r="B844" s="1">
        <v>4.4000000000000004</v>
      </c>
      <c r="C844" s="1">
        <v>26.6</v>
      </c>
      <c r="D844">
        <v>0.78718845080379829</v>
      </c>
    </row>
    <row r="845" spans="1:4">
      <c r="A845">
        <v>844</v>
      </c>
      <c r="B845" s="1">
        <v>2.4</v>
      </c>
      <c r="C845" s="1">
        <v>36.159599999999998</v>
      </c>
      <c r="D845">
        <v>0.78723443422903472</v>
      </c>
    </row>
    <row r="846" spans="1:4">
      <c r="A846">
        <v>845</v>
      </c>
      <c r="B846" s="1">
        <v>4.8</v>
      </c>
      <c r="C846" s="1">
        <v>24.1496</v>
      </c>
      <c r="D846">
        <v>0.78803598272963704</v>
      </c>
    </row>
    <row r="847" spans="1:4">
      <c r="A847">
        <v>846</v>
      </c>
      <c r="B847" s="1">
        <v>2</v>
      </c>
      <c r="C847" s="1">
        <v>38</v>
      </c>
      <c r="D847">
        <v>0.79047903136490572</v>
      </c>
    </row>
    <row r="848" spans="1:4">
      <c r="A848">
        <v>847</v>
      </c>
      <c r="B848" s="1">
        <v>4.8</v>
      </c>
      <c r="C848" s="1">
        <v>33.260300000000001</v>
      </c>
      <c r="D848">
        <v>0.79070716959746878</v>
      </c>
    </row>
    <row r="849" spans="1:4">
      <c r="A849">
        <v>848</v>
      </c>
      <c r="B849" s="1">
        <v>6.1</v>
      </c>
      <c r="C849" s="1">
        <v>26</v>
      </c>
      <c r="D849">
        <v>0.79119683759193915</v>
      </c>
    </row>
    <row r="850" spans="1:4">
      <c r="A850">
        <v>849</v>
      </c>
      <c r="B850" s="1">
        <v>3.8</v>
      </c>
      <c r="C850" s="1">
        <v>36.934699999999999</v>
      </c>
      <c r="D850">
        <v>0.79198742072362549</v>
      </c>
    </row>
    <row r="851" spans="1:4">
      <c r="A851">
        <v>850</v>
      </c>
      <c r="B851" s="1">
        <v>6.3</v>
      </c>
      <c r="C851" s="1">
        <v>19.7</v>
      </c>
      <c r="D851">
        <v>0.792267868029499</v>
      </c>
    </row>
    <row r="852" spans="1:4">
      <c r="A852">
        <v>851</v>
      </c>
      <c r="B852" s="1">
        <v>3</v>
      </c>
      <c r="C852" s="1">
        <v>38.7896</v>
      </c>
      <c r="D852">
        <v>0.79229276441058705</v>
      </c>
    </row>
    <row r="853" spans="1:4">
      <c r="A853">
        <v>852</v>
      </c>
      <c r="B853" s="1">
        <v>3</v>
      </c>
      <c r="C853" s="1">
        <v>36.154800000000002</v>
      </c>
      <c r="D853">
        <v>0.79241056767609397</v>
      </c>
    </row>
    <row r="854" spans="1:4">
      <c r="A854">
        <v>853</v>
      </c>
      <c r="B854" s="1">
        <v>2.5</v>
      </c>
      <c r="C854" s="1">
        <v>40.200000000000003</v>
      </c>
      <c r="D854">
        <v>0.7926768997091731</v>
      </c>
    </row>
    <row r="855" spans="1:4">
      <c r="A855">
        <v>854</v>
      </c>
      <c r="B855" s="1">
        <v>2</v>
      </c>
      <c r="C855" s="1">
        <v>41.113199999999999</v>
      </c>
      <c r="D855">
        <v>0.79369100951503224</v>
      </c>
    </row>
    <row r="856" spans="1:4">
      <c r="A856">
        <v>855</v>
      </c>
      <c r="B856" s="1">
        <v>2.5</v>
      </c>
      <c r="C856" s="1">
        <v>45.056600000000003</v>
      </c>
      <c r="D856">
        <v>0.79428054930365466</v>
      </c>
    </row>
    <row r="857" spans="1:4">
      <c r="A857">
        <v>856</v>
      </c>
      <c r="B857" s="1">
        <v>3.5</v>
      </c>
      <c r="C857" s="1">
        <v>39.799999999999997</v>
      </c>
      <c r="D857">
        <v>0.79502350330316585</v>
      </c>
    </row>
    <row r="858" spans="1:4">
      <c r="A858">
        <v>857</v>
      </c>
      <c r="B858" s="1">
        <v>2.5</v>
      </c>
      <c r="C858" s="1">
        <v>32.910299999999999</v>
      </c>
      <c r="D858">
        <v>0.79763834590059379</v>
      </c>
    </row>
    <row r="859" spans="1:4">
      <c r="A859">
        <v>858</v>
      </c>
      <c r="B859" s="1">
        <v>5.3</v>
      </c>
      <c r="C859" s="1">
        <v>26.6</v>
      </c>
      <c r="D859">
        <v>0.79922958585646775</v>
      </c>
    </row>
    <row r="860" spans="1:4">
      <c r="A860">
        <v>859</v>
      </c>
      <c r="B860" s="1">
        <v>4.5999999999999996</v>
      </c>
      <c r="C860" s="1">
        <v>29</v>
      </c>
      <c r="D860">
        <v>0.79994911965906645</v>
      </c>
    </row>
    <row r="861" spans="1:4">
      <c r="A861">
        <v>860</v>
      </c>
      <c r="B861" s="1">
        <v>5.7</v>
      </c>
      <c r="C861" s="1">
        <v>27.1</v>
      </c>
      <c r="D861">
        <v>0.80145807742415798</v>
      </c>
    </row>
    <row r="862" spans="1:4">
      <c r="A862">
        <v>861</v>
      </c>
      <c r="B862" s="1">
        <v>3.5</v>
      </c>
      <c r="C862" s="1">
        <v>25.8</v>
      </c>
      <c r="D862">
        <v>0.802400924965327</v>
      </c>
    </row>
    <row r="863" spans="1:4">
      <c r="A863">
        <v>862</v>
      </c>
      <c r="B863" s="1">
        <v>3.5</v>
      </c>
      <c r="C863" s="1">
        <v>28.7</v>
      </c>
      <c r="D863">
        <v>0.80261780908845703</v>
      </c>
    </row>
    <row r="864" spans="1:4">
      <c r="A864">
        <v>863</v>
      </c>
      <c r="B864" s="1">
        <v>2.5</v>
      </c>
      <c r="C864" s="1">
        <v>39.6</v>
      </c>
      <c r="D864">
        <v>0.80363532777938573</v>
      </c>
    </row>
    <row r="865" spans="1:4">
      <c r="A865">
        <v>864</v>
      </c>
      <c r="B865" s="1">
        <v>2.4</v>
      </c>
      <c r="C865" s="1">
        <v>35.241799999999998</v>
      </c>
      <c r="D865">
        <v>0.8047920403779758</v>
      </c>
    </row>
    <row r="866" spans="1:4">
      <c r="A866">
        <v>865</v>
      </c>
      <c r="B866" s="1">
        <v>2.5</v>
      </c>
      <c r="C866" s="1">
        <v>36.030700000000003</v>
      </c>
      <c r="D866">
        <v>0.80513876709505627</v>
      </c>
    </row>
    <row r="867" spans="1:4">
      <c r="A867">
        <v>866</v>
      </c>
      <c r="B867" s="1">
        <v>2.4</v>
      </c>
      <c r="C867" s="1">
        <v>37.976399999999998</v>
      </c>
      <c r="D867">
        <v>0.80527711370989419</v>
      </c>
    </row>
    <row r="868" spans="1:4">
      <c r="A868">
        <v>867</v>
      </c>
      <c r="B868" s="1">
        <v>4.3</v>
      </c>
      <c r="C868" s="1">
        <v>27.8522</v>
      </c>
      <c r="D868">
        <v>0.8059686315988035</v>
      </c>
    </row>
    <row r="869" spans="1:4">
      <c r="A869">
        <v>868</v>
      </c>
      <c r="B869" s="1">
        <v>3.7</v>
      </c>
      <c r="C869" s="1">
        <v>34.730499999999999</v>
      </c>
      <c r="D869">
        <v>0.80631392852070594</v>
      </c>
    </row>
    <row r="870" spans="1:4">
      <c r="A870">
        <v>869</v>
      </c>
      <c r="B870" s="1">
        <v>2.4</v>
      </c>
      <c r="C870" s="1">
        <v>37.071100000000001</v>
      </c>
      <c r="D870">
        <v>0.80748358496833372</v>
      </c>
    </row>
    <row r="871" spans="1:4">
      <c r="A871">
        <v>870</v>
      </c>
      <c r="B871" s="1">
        <v>2.2000000000000002</v>
      </c>
      <c r="C871" s="1">
        <v>51.9</v>
      </c>
      <c r="D871">
        <v>0.80777139100509143</v>
      </c>
    </row>
    <row r="872" spans="1:4">
      <c r="A872">
        <v>871</v>
      </c>
      <c r="B872" s="1">
        <v>1.6</v>
      </c>
      <c r="C872" s="1">
        <v>44.571399999999997</v>
      </c>
      <c r="D872">
        <v>0.80895521475180665</v>
      </c>
    </row>
    <row r="873" spans="1:4">
      <c r="A873">
        <v>872</v>
      </c>
      <c r="B873" s="1">
        <v>2</v>
      </c>
      <c r="C873" s="1">
        <v>42.936300000000003</v>
      </c>
      <c r="D873">
        <v>0.80917512497186306</v>
      </c>
    </row>
    <row r="874" spans="1:4">
      <c r="A874">
        <v>873</v>
      </c>
      <c r="B874" s="1">
        <v>3.7</v>
      </c>
      <c r="C874" s="1">
        <v>32.974800000000002</v>
      </c>
      <c r="D874">
        <v>0.81042026321351868</v>
      </c>
    </row>
    <row r="875" spans="1:4">
      <c r="A875">
        <v>874</v>
      </c>
      <c r="B875" s="1">
        <v>4.5</v>
      </c>
      <c r="C875" s="1">
        <v>24.349900000000002</v>
      </c>
      <c r="D875">
        <v>0.81074668715098852</v>
      </c>
    </row>
    <row r="876" spans="1:4">
      <c r="A876">
        <v>875</v>
      </c>
      <c r="B876" s="1">
        <v>1.6</v>
      </c>
      <c r="C876" s="1">
        <v>48.9</v>
      </c>
      <c r="D876">
        <v>0.8111767216446335</v>
      </c>
    </row>
    <row r="877" spans="1:4">
      <c r="A877">
        <v>876</v>
      </c>
      <c r="B877" s="1">
        <v>6.7</v>
      </c>
      <c r="C877" s="1">
        <v>24.2</v>
      </c>
      <c r="D877">
        <v>0.81243067898106158</v>
      </c>
    </row>
    <row r="878" spans="1:4">
      <c r="A878">
        <v>877</v>
      </c>
      <c r="B878" s="1">
        <v>3.5</v>
      </c>
      <c r="C878" s="1">
        <v>34.700000000000003</v>
      </c>
      <c r="D878">
        <v>0.81350906940098366</v>
      </c>
    </row>
    <row r="879" spans="1:4">
      <c r="A879">
        <v>878</v>
      </c>
      <c r="B879" s="1">
        <v>3</v>
      </c>
      <c r="C879" s="1">
        <v>32</v>
      </c>
      <c r="D879">
        <v>0.81445766812862197</v>
      </c>
    </row>
    <row r="880" spans="1:4">
      <c r="A880">
        <v>879</v>
      </c>
      <c r="B880" s="1">
        <v>3.5</v>
      </c>
      <c r="C880" s="1">
        <v>35.749400000000001</v>
      </c>
      <c r="D880">
        <v>0.81489283683375824</v>
      </c>
    </row>
    <row r="881" spans="1:4">
      <c r="A881">
        <v>880</v>
      </c>
      <c r="B881" s="1">
        <v>3.6</v>
      </c>
      <c r="C881" s="1">
        <v>27.581099999999999</v>
      </c>
      <c r="D881">
        <v>0.81548918951094773</v>
      </c>
    </row>
    <row r="882" spans="1:4">
      <c r="A882">
        <v>881</v>
      </c>
      <c r="B882" s="1">
        <v>5.5</v>
      </c>
      <c r="C882" s="1">
        <v>32</v>
      </c>
      <c r="D882">
        <v>0.81695742366973967</v>
      </c>
    </row>
    <row r="883" spans="1:4">
      <c r="A883">
        <v>882</v>
      </c>
      <c r="B883" s="1">
        <v>3.8</v>
      </c>
      <c r="C883" s="1">
        <v>36.4</v>
      </c>
      <c r="D883">
        <v>0.81725321678884311</v>
      </c>
    </row>
    <row r="884" spans="1:4">
      <c r="A884">
        <v>883</v>
      </c>
      <c r="B884" s="1">
        <v>2.4</v>
      </c>
      <c r="C884" s="1">
        <v>48.1</v>
      </c>
      <c r="D884">
        <v>0.82120883562611557</v>
      </c>
    </row>
    <row r="885" spans="1:4">
      <c r="A885">
        <v>884</v>
      </c>
      <c r="B885" s="1">
        <v>2.5</v>
      </c>
      <c r="C885" s="1">
        <v>41.664200000000001</v>
      </c>
      <c r="D885">
        <v>0.82156508497597791</v>
      </c>
    </row>
    <row r="886" spans="1:4">
      <c r="A886">
        <v>885</v>
      </c>
      <c r="B886" s="1">
        <v>4</v>
      </c>
      <c r="C886" s="1">
        <v>28.4</v>
      </c>
      <c r="D886">
        <v>0.82394468609727478</v>
      </c>
    </row>
    <row r="887" spans="1:4">
      <c r="A887">
        <v>886</v>
      </c>
      <c r="B887" s="1">
        <v>2.4</v>
      </c>
      <c r="C887" s="1">
        <v>38.6</v>
      </c>
      <c r="D887">
        <v>0.82473001495703979</v>
      </c>
    </row>
    <row r="888" spans="1:4">
      <c r="A888">
        <v>887</v>
      </c>
      <c r="B888" s="1">
        <v>4</v>
      </c>
      <c r="C888" s="1">
        <v>27.3704</v>
      </c>
      <c r="D888">
        <v>0.82544243801296346</v>
      </c>
    </row>
    <row r="889" spans="1:4">
      <c r="A889">
        <v>888</v>
      </c>
      <c r="B889" s="1">
        <v>3.5</v>
      </c>
      <c r="C889" s="1">
        <v>30.2</v>
      </c>
      <c r="D889">
        <v>0.8260074367507686</v>
      </c>
    </row>
    <row r="890" spans="1:4">
      <c r="A890">
        <v>889</v>
      </c>
      <c r="B890" s="1">
        <v>5.3</v>
      </c>
      <c r="C890" s="1">
        <v>26.6</v>
      </c>
      <c r="D890">
        <v>0.82657850434475089</v>
      </c>
    </row>
    <row r="891" spans="1:4">
      <c r="A891">
        <v>890</v>
      </c>
      <c r="B891" s="1">
        <v>2.2000000000000002</v>
      </c>
      <c r="C891" s="1">
        <v>42.399099999999997</v>
      </c>
      <c r="D891">
        <v>0.82743945035208899</v>
      </c>
    </row>
    <row r="892" spans="1:4">
      <c r="A892">
        <v>891</v>
      </c>
      <c r="B892" s="1">
        <v>1.8</v>
      </c>
      <c r="C892" s="1">
        <v>43.260899999999999</v>
      </c>
      <c r="D892">
        <v>0.8279840376975649</v>
      </c>
    </row>
    <row r="893" spans="1:4">
      <c r="A893">
        <v>892</v>
      </c>
      <c r="B893" s="1">
        <v>3.5</v>
      </c>
      <c r="C893" s="1">
        <v>29.2</v>
      </c>
      <c r="D893">
        <v>0.82852930472606645</v>
      </c>
    </row>
    <row r="894" spans="1:4">
      <c r="A894">
        <v>893</v>
      </c>
      <c r="B894" s="1">
        <v>2</v>
      </c>
      <c r="C894" s="1">
        <v>37.798900000000003</v>
      </c>
      <c r="D894">
        <v>0.82860728589407362</v>
      </c>
    </row>
    <row r="895" spans="1:4">
      <c r="A895">
        <v>894</v>
      </c>
      <c r="B895" s="1">
        <v>4.5999999999999996</v>
      </c>
      <c r="C895" s="1">
        <v>28.3</v>
      </c>
      <c r="D895">
        <v>0.82907010228199152</v>
      </c>
    </row>
    <row r="896" spans="1:4">
      <c r="A896">
        <v>895</v>
      </c>
      <c r="B896" s="1">
        <v>2.5</v>
      </c>
      <c r="C896" s="1">
        <v>31.8</v>
      </c>
      <c r="D896">
        <v>0.83080260539711137</v>
      </c>
    </row>
    <row r="897" spans="1:4">
      <c r="A897">
        <v>896</v>
      </c>
      <c r="B897" s="1">
        <v>5.3</v>
      </c>
      <c r="C897" s="1">
        <v>22.9</v>
      </c>
      <c r="D897">
        <v>0.83105662418092852</v>
      </c>
    </row>
    <row r="898" spans="1:4">
      <c r="A898">
        <v>897</v>
      </c>
      <c r="B898" s="1">
        <v>6.2</v>
      </c>
      <c r="C898" s="1">
        <v>24.9754</v>
      </c>
      <c r="D898">
        <v>0.83155523137054832</v>
      </c>
    </row>
    <row r="899" spans="1:4">
      <c r="A899">
        <v>898</v>
      </c>
      <c r="B899" s="1">
        <v>3</v>
      </c>
      <c r="C899" s="1">
        <v>31.5</v>
      </c>
      <c r="D899">
        <v>0.83166872246256762</v>
      </c>
    </row>
    <row r="900" spans="1:4">
      <c r="A900">
        <v>899</v>
      </c>
      <c r="B900" s="1">
        <v>3.7</v>
      </c>
      <c r="C900" s="1">
        <v>31.6</v>
      </c>
      <c r="D900">
        <v>0.83170474890162294</v>
      </c>
    </row>
    <row r="901" spans="1:4">
      <c r="A901">
        <v>900</v>
      </c>
      <c r="B901" s="1">
        <v>1.6</v>
      </c>
      <c r="C901" s="1">
        <v>48.9</v>
      </c>
      <c r="D901">
        <v>0.83201787994376253</v>
      </c>
    </row>
    <row r="902" spans="1:4">
      <c r="A902">
        <v>901</v>
      </c>
      <c r="B902" s="1">
        <v>3.7</v>
      </c>
      <c r="C902" s="1">
        <v>29.799900000000001</v>
      </c>
      <c r="D902">
        <v>0.83252588440696518</v>
      </c>
    </row>
    <row r="903" spans="1:4">
      <c r="A903">
        <v>902</v>
      </c>
      <c r="B903" s="1">
        <v>3.7</v>
      </c>
      <c r="C903" s="1">
        <v>29.799900000000001</v>
      </c>
      <c r="D903">
        <v>0.83317784987798071</v>
      </c>
    </row>
    <row r="904" spans="1:4">
      <c r="A904">
        <v>903</v>
      </c>
      <c r="B904" s="1">
        <v>1.6</v>
      </c>
      <c r="C904" s="1">
        <v>47.202500000000001</v>
      </c>
      <c r="D904">
        <v>0.83335653331556636</v>
      </c>
    </row>
    <row r="905" spans="1:4">
      <c r="A905">
        <v>904</v>
      </c>
      <c r="B905" s="1">
        <v>1.8</v>
      </c>
      <c r="C905" s="1">
        <v>37.619999999999997</v>
      </c>
      <c r="D905">
        <v>0.83447267636241218</v>
      </c>
    </row>
    <row r="906" spans="1:4">
      <c r="A906">
        <v>905</v>
      </c>
      <c r="B906" s="1">
        <v>4</v>
      </c>
      <c r="C906" s="1">
        <v>27.8</v>
      </c>
      <c r="D906">
        <v>0.83482411205012497</v>
      </c>
    </row>
    <row r="907" spans="1:4">
      <c r="A907">
        <v>906</v>
      </c>
      <c r="B907" s="1">
        <v>4.3</v>
      </c>
      <c r="C907" s="1">
        <v>31.6</v>
      </c>
      <c r="D907">
        <v>0.83486944502508575</v>
      </c>
    </row>
    <row r="908" spans="1:4">
      <c r="A908">
        <v>907</v>
      </c>
      <c r="B908" s="1">
        <v>3.8</v>
      </c>
      <c r="C908" s="1">
        <v>34.514800000000001</v>
      </c>
      <c r="D908">
        <v>0.83674757990534143</v>
      </c>
    </row>
    <row r="909" spans="1:4">
      <c r="A909">
        <v>908</v>
      </c>
      <c r="B909" s="1">
        <v>2</v>
      </c>
      <c r="C909" s="1">
        <v>38</v>
      </c>
      <c r="D909">
        <v>0.83675526046705029</v>
      </c>
    </row>
    <row r="910" spans="1:4">
      <c r="A910">
        <v>909</v>
      </c>
      <c r="B910" s="1">
        <v>4</v>
      </c>
      <c r="C910" s="1">
        <v>28.3</v>
      </c>
      <c r="D910">
        <v>0.83848258862371106</v>
      </c>
    </row>
    <row r="911" spans="1:4">
      <c r="A911">
        <v>910</v>
      </c>
      <c r="B911" s="1">
        <v>5.3</v>
      </c>
      <c r="C911" s="1">
        <v>29.370799999999999</v>
      </c>
      <c r="D911">
        <v>0.83852077615222509</v>
      </c>
    </row>
    <row r="912" spans="1:4">
      <c r="A912">
        <v>911</v>
      </c>
      <c r="B912" s="1">
        <v>3.8</v>
      </c>
      <c r="C912" s="1">
        <v>28.2</v>
      </c>
      <c r="D912">
        <v>0.83868140739880315</v>
      </c>
    </row>
    <row r="913" spans="1:4">
      <c r="A913">
        <v>912</v>
      </c>
      <c r="B913" s="1">
        <v>2.5</v>
      </c>
      <c r="C913" s="1">
        <v>42.908000000000001</v>
      </c>
      <c r="D913">
        <v>0.83938109457426258</v>
      </c>
    </row>
    <row r="914" spans="1:4">
      <c r="A914">
        <v>913</v>
      </c>
      <c r="B914" s="1">
        <v>4</v>
      </c>
      <c r="C914" s="1">
        <v>26.384599999999999</v>
      </c>
      <c r="D914">
        <v>0.83940903328343897</v>
      </c>
    </row>
    <row r="915" spans="1:4">
      <c r="A915">
        <v>914</v>
      </c>
      <c r="B915" s="1">
        <v>5</v>
      </c>
      <c r="C915" s="1">
        <v>32.670099999999998</v>
      </c>
      <c r="D915">
        <v>0.83957762706219352</v>
      </c>
    </row>
    <row r="916" spans="1:4">
      <c r="A916">
        <v>915</v>
      </c>
      <c r="B916" s="1">
        <v>2.2000000000000002</v>
      </c>
      <c r="C916" s="1">
        <v>46.8</v>
      </c>
      <c r="D916">
        <v>0.83989880140382489</v>
      </c>
    </row>
    <row r="917" spans="1:4">
      <c r="A917">
        <v>916</v>
      </c>
      <c r="B917" s="1">
        <v>6.7</v>
      </c>
      <c r="C917" s="1">
        <v>24.2</v>
      </c>
      <c r="D917">
        <v>0.84057096134012332</v>
      </c>
    </row>
    <row r="918" spans="1:4">
      <c r="A918">
        <v>917</v>
      </c>
      <c r="B918" s="1">
        <v>3.6</v>
      </c>
      <c r="C918" s="1">
        <v>37.690800000000003</v>
      </c>
      <c r="D918">
        <v>0.84119226620866083</v>
      </c>
    </row>
    <row r="919" spans="1:4">
      <c r="A919">
        <v>918</v>
      </c>
      <c r="B919" s="1">
        <v>3</v>
      </c>
      <c r="C919" s="1">
        <v>36.798000000000002</v>
      </c>
      <c r="D919">
        <v>0.84400403876422159</v>
      </c>
    </row>
    <row r="920" spans="1:4">
      <c r="A920">
        <v>919</v>
      </c>
      <c r="B920" s="1">
        <v>2.5</v>
      </c>
      <c r="C920" s="1">
        <v>44.736499999999999</v>
      </c>
      <c r="D920">
        <v>0.84421179459548323</v>
      </c>
    </row>
    <row r="921" spans="1:4">
      <c r="A921">
        <v>920</v>
      </c>
      <c r="B921" s="1">
        <v>2.4</v>
      </c>
      <c r="C921" s="1">
        <v>38.599499999999999</v>
      </c>
      <c r="D921">
        <v>0.84507941860332814</v>
      </c>
    </row>
    <row r="922" spans="1:4">
      <c r="A922">
        <v>921</v>
      </c>
      <c r="B922" s="1">
        <v>2</v>
      </c>
      <c r="C922" s="1">
        <v>37.798900000000003</v>
      </c>
      <c r="D922">
        <v>0.84528426158394732</v>
      </c>
    </row>
    <row r="923" spans="1:4">
      <c r="A923">
        <v>922</v>
      </c>
      <c r="B923" s="1">
        <v>6.2</v>
      </c>
      <c r="C923" s="1">
        <v>26</v>
      </c>
      <c r="D923">
        <v>0.84547469285472587</v>
      </c>
    </row>
    <row r="924" spans="1:4">
      <c r="A924">
        <v>923</v>
      </c>
      <c r="B924" s="1">
        <v>3.7</v>
      </c>
      <c r="C924" s="1">
        <v>27</v>
      </c>
      <c r="D924">
        <v>0.84549087474006979</v>
      </c>
    </row>
    <row r="925" spans="1:4">
      <c r="A925">
        <v>924</v>
      </c>
      <c r="B925" s="1">
        <v>1.6</v>
      </c>
      <c r="C925" s="1">
        <v>48.9</v>
      </c>
      <c r="D925">
        <v>0.8457184318353328</v>
      </c>
    </row>
    <row r="926" spans="1:4">
      <c r="A926">
        <v>925</v>
      </c>
      <c r="B926" s="1">
        <v>4.5999999999999996</v>
      </c>
      <c r="C926" s="1">
        <v>26.662199999999999</v>
      </c>
      <c r="D926">
        <v>0.84621259604009502</v>
      </c>
    </row>
    <row r="927" spans="1:4">
      <c r="A927">
        <v>926</v>
      </c>
      <c r="B927" s="1">
        <v>2.4</v>
      </c>
      <c r="C927" s="1">
        <v>41.6</v>
      </c>
      <c r="D927">
        <v>0.84685708688547567</v>
      </c>
    </row>
    <row r="928" spans="1:4">
      <c r="A928">
        <v>927</v>
      </c>
      <c r="B928" s="1">
        <v>2.4</v>
      </c>
      <c r="C928" s="1">
        <v>34.700000000000003</v>
      </c>
      <c r="D928">
        <v>0.8477772823834604</v>
      </c>
    </row>
    <row r="929" spans="1:4">
      <c r="A929">
        <v>928</v>
      </c>
      <c r="B929" s="1">
        <v>3.6</v>
      </c>
      <c r="C929" s="1">
        <v>33.5</v>
      </c>
      <c r="D929">
        <v>0.84806335290080792</v>
      </c>
    </row>
    <row r="930" spans="1:4">
      <c r="A930">
        <v>929</v>
      </c>
      <c r="B930" s="1">
        <v>3</v>
      </c>
      <c r="C930" s="1">
        <v>35.540399999999998</v>
      </c>
      <c r="D930">
        <v>0.8482987955312149</v>
      </c>
    </row>
    <row r="931" spans="1:4">
      <c r="A931">
        <v>930</v>
      </c>
      <c r="B931" s="1">
        <v>4.2</v>
      </c>
      <c r="C931" s="1">
        <v>27.471</v>
      </c>
      <c r="D931">
        <v>0.84966099977921528</v>
      </c>
    </row>
    <row r="932" spans="1:4">
      <c r="A932">
        <v>931</v>
      </c>
      <c r="B932" s="1">
        <v>3.5</v>
      </c>
      <c r="C932" s="1">
        <v>36</v>
      </c>
      <c r="D932">
        <v>0.85123285997143849</v>
      </c>
    </row>
    <row r="933" spans="1:4">
      <c r="A933">
        <v>932</v>
      </c>
      <c r="B933" s="1">
        <v>1.6</v>
      </c>
      <c r="C933" s="1">
        <v>50.820500000000003</v>
      </c>
      <c r="D933">
        <v>0.85212968015770052</v>
      </c>
    </row>
    <row r="934" spans="1:4">
      <c r="A934">
        <v>933</v>
      </c>
      <c r="B934" s="1">
        <v>2.4</v>
      </c>
      <c r="C934" s="1">
        <v>40.832099999999997</v>
      </c>
      <c r="D934">
        <v>0.85590401791078485</v>
      </c>
    </row>
    <row r="935" spans="1:4">
      <c r="A935">
        <v>934</v>
      </c>
      <c r="B935" s="1">
        <v>3.7</v>
      </c>
      <c r="C935" s="1">
        <v>28.8</v>
      </c>
      <c r="D935">
        <v>0.85633960062550796</v>
      </c>
    </row>
    <row r="936" spans="1:4">
      <c r="A936">
        <v>935</v>
      </c>
      <c r="B936" s="1">
        <v>4.5999999999999996</v>
      </c>
      <c r="C936" s="1">
        <v>25.229800000000001</v>
      </c>
      <c r="D936">
        <v>0.85700101832372177</v>
      </c>
    </row>
    <row r="937" spans="1:4">
      <c r="A937">
        <v>936</v>
      </c>
      <c r="B937" s="1">
        <v>5.4</v>
      </c>
      <c r="C937" s="1">
        <v>20.7</v>
      </c>
      <c r="D937">
        <v>0.85823532500447941</v>
      </c>
    </row>
    <row r="938" spans="1:4">
      <c r="A938">
        <v>937</v>
      </c>
      <c r="B938" s="1">
        <v>6</v>
      </c>
      <c r="C938" s="1">
        <v>21.7</v>
      </c>
      <c r="D938">
        <v>0.86152309370425928</v>
      </c>
    </row>
    <row r="939" spans="1:4">
      <c r="A939">
        <v>938</v>
      </c>
      <c r="B939" s="1">
        <v>3.8</v>
      </c>
      <c r="C939" s="1">
        <v>31.9</v>
      </c>
      <c r="D939">
        <v>0.8622756913805385</v>
      </c>
    </row>
    <row r="940" spans="1:4">
      <c r="A940">
        <v>939</v>
      </c>
      <c r="B940" s="1">
        <v>2.4</v>
      </c>
      <c r="C940" s="1">
        <v>40</v>
      </c>
      <c r="D940">
        <v>0.86302532000053045</v>
      </c>
    </row>
    <row r="941" spans="1:4">
      <c r="A941">
        <v>940</v>
      </c>
      <c r="B941" s="1">
        <v>4.8</v>
      </c>
      <c r="C941" s="1">
        <v>26.794599999999999</v>
      </c>
      <c r="D941">
        <v>0.86364916530333269</v>
      </c>
    </row>
    <row r="942" spans="1:4">
      <c r="A942">
        <v>941</v>
      </c>
      <c r="B942" s="1">
        <v>3.5</v>
      </c>
      <c r="C942" s="1">
        <v>27.8</v>
      </c>
      <c r="D942">
        <v>0.86471304049557629</v>
      </c>
    </row>
    <row r="943" spans="1:4">
      <c r="A943">
        <v>942</v>
      </c>
      <c r="B943" s="1">
        <v>5.7</v>
      </c>
      <c r="C943" s="1">
        <v>25.555099999999999</v>
      </c>
      <c r="D943">
        <v>0.86495490263362895</v>
      </c>
    </row>
    <row r="944" spans="1:4">
      <c r="A944">
        <v>943</v>
      </c>
      <c r="B944" s="1">
        <v>2</v>
      </c>
      <c r="C944" s="1">
        <v>43.1</v>
      </c>
      <c r="D944">
        <v>0.86751673216680913</v>
      </c>
    </row>
    <row r="945" spans="1:4">
      <c r="A945">
        <v>944</v>
      </c>
      <c r="B945" s="1">
        <v>2.4</v>
      </c>
      <c r="C945" s="1">
        <v>33.5</v>
      </c>
      <c r="D945">
        <v>0.86911301535102847</v>
      </c>
    </row>
    <row r="946" spans="1:4">
      <c r="A946">
        <v>945</v>
      </c>
      <c r="B946" s="1">
        <v>5.7</v>
      </c>
      <c r="C946" s="1">
        <v>24.5</v>
      </c>
      <c r="D946">
        <v>0.86929741528442062</v>
      </c>
    </row>
    <row r="947" spans="1:4">
      <c r="A947">
        <v>946</v>
      </c>
      <c r="B947" s="1">
        <v>6.2</v>
      </c>
      <c r="C947" s="1">
        <v>28.4</v>
      </c>
      <c r="D947">
        <v>0.86940011575053955</v>
      </c>
    </row>
    <row r="948" spans="1:4">
      <c r="A948">
        <v>947</v>
      </c>
      <c r="B948" s="1">
        <v>6</v>
      </c>
      <c r="C948" s="1">
        <v>23.2715</v>
      </c>
      <c r="D948">
        <v>0.87028558806151857</v>
      </c>
    </row>
    <row r="949" spans="1:4">
      <c r="A949">
        <v>948</v>
      </c>
      <c r="B949" s="1">
        <v>5.4</v>
      </c>
      <c r="C949" s="1">
        <v>27.0426</v>
      </c>
      <c r="D949">
        <v>0.87069600251909307</v>
      </c>
    </row>
    <row r="950" spans="1:4">
      <c r="A950">
        <v>949</v>
      </c>
      <c r="B950" s="1">
        <v>3.2</v>
      </c>
      <c r="C950" s="1">
        <v>29.7</v>
      </c>
      <c r="D950">
        <v>0.8709920463293257</v>
      </c>
    </row>
    <row r="951" spans="1:4">
      <c r="A951">
        <v>950</v>
      </c>
      <c r="B951" s="1">
        <v>2.5</v>
      </c>
      <c r="C951" s="1">
        <v>38.6</v>
      </c>
      <c r="D951">
        <v>0.8735827082259453</v>
      </c>
    </row>
    <row r="952" spans="1:4">
      <c r="A952">
        <v>951</v>
      </c>
      <c r="B952" s="1">
        <v>2.5</v>
      </c>
      <c r="C952" s="1">
        <v>44.2</v>
      </c>
      <c r="D952">
        <v>0.87595879814668942</v>
      </c>
    </row>
    <row r="953" spans="1:4">
      <c r="A953">
        <v>952</v>
      </c>
      <c r="B953" s="1">
        <v>3.5</v>
      </c>
      <c r="C953" s="1">
        <v>32.1</v>
      </c>
      <c r="D953">
        <v>0.87603945177207465</v>
      </c>
    </row>
    <row r="954" spans="1:4">
      <c r="A954">
        <v>953</v>
      </c>
      <c r="B954" s="1">
        <v>3.8</v>
      </c>
      <c r="C954" s="1">
        <v>26.9</v>
      </c>
      <c r="D954">
        <v>0.87684617130688869</v>
      </c>
    </row>
    <row r="955" spans="1:4">
      <c r="A955">
        <v>954</v>
      </c>
      <c r="B955" s="1">
        <v>2.5</v>
      </c>
      <c r="C955" s="1">
        <v>34.143500000000003</v>
      </c>
      <c r="D955">
        <v>0.87726844089222755</v>
      </c>
    </row>
    <row r="956" spans="1:4">
      <c r="A956">
        <v>955</v>
      </c>
      <c r="B956" s="1">
        <v>5.7</v>
      </c>
      <c r="C956" s="1">
        <v>21.7</v>
      </c>
      <c r="D956">
        <v>0.87843507464131432</v>
      </c>
    </row>
    <row r="957" spans="1:4">
      <c r="A957">
        <v>956</v>
      </c>
      <c r="B957" s="1">
        <v>4.7</v>
      </c>
      <c r="C957" s="1">
        <v>25.510200000000001</v>
      </c>
      <c r="D957">
        <v>0.87922751732013182</v>
      </c>
    </row>
    <row r="958" spans="1:4">
      <c r="A958">
        <v>957</v>
      </c>
      <c r="B958" s="1">
        <v>3.8</v>
      </c>
      <c r="C958" s="1">
        <v>28.5532</v>
      </c>
      <c r="D958">
        <v>0.88151069280574057</v>
      </c>
    </row>
    <row r="959" spans="1:4">
      <c r="A959">
        <v>958</v>
      </c>
      <c r="B959" s="1">
        <v>3.5</v>
      </c>
      <c r="C959" s="1">
        <v>35.9</v>
      </c>
      <c r="D959">
        <v>0.88359174317041766</v>
      </c>
    </row>
    <row r="960" spans="1:4">
      <c r="A960">
        <v>959</v>
      </c>
      <c r="B960" s="1">
        <v>2</v>
      </c>
      <c r="C960" s="1">
        <v>41.521000000000001</v>
      </c>
      <c r="D960">
        <v>0.88536833113990632</v>
      </c>
    </row>
    <row r="961" spans="1:4">
      <c r="A961">
        <v>960</v>
      </c>
      <c r="B961" s="1">
        <v>4.2</v>
      </c>
      <c r="C961" s="1">
        <v>29.3</v>
      </c>
      <c r="D961">
        <v>0.88592458879725222</v>
      </c>
    </row>
    <row r="962" spans="1:4">
      <c r="A962">
        <v>961</v>
      </c>
      <c r="B962" s="1">
        <v>2.4</v>
      </c>
      <c r="C962" s="1">
        <v>44.8</v>
      </c>
      <c r="D962">
        <v>0.88614237544483121</v>
      </c>
    </row>
    <row r="963" spans="1:4">
      <c r="A963">
        <v>962</v>
      </c>
      <c r="B963" s="1">
        <v>1.6</v>
      </c>
      <c r="C963" s="1">
        <v>51.655500000000004</v>
      </c>
      <c r="D963">
        <v>0.88703253021581352</v>
      </c>
    </row>
    <row r="964" spans="1:4">
      <c r="A964">
        <v>963</v>
      </c>
      <c r="B964" s="1">
        <v>3.5</v>
      </c>
      <c r="C964" s="1">
        <v>35.349400000000003</v>
      </c>
      <c r="D964">
        <v>0.88799063060922401</v>
      </c>
    </row>
    <row r="965" spans="1:4">
      <c r="A965">
        <v>964</v>
      </c>
      <c r="B965" s="1">
        <v>2</v>
      </c>
      <c r="C965" s="1">
        <v>42.8</v>
      </c>
      <c r="D965">
        <v>0.88842220692107277</v>
      </c>
    </row>
    <row r="966" spans="1:4">
      <c r="A966">
        <v>965</v>
      </c>
      <c r="B966" s="1">
        <v>2</v>
      </c>
      <c r="C966" s="1">
        <v>39.7256</v>
      </c>
      <c r="D966">
        <v>0.88886472254138349</v>
      </c>
    </row>
    <row r="967" spans="1:4">
      <c r="A967">
        <v>966</v>
      </c>
      <c r="B967" s="1">
        <v>2.4</v>
      </c>
      <c r="C967" s="1">
        <v>36.4</v>
      </c>
      <c r="D967">
        <v>0.88891850464715905</v>
      </c>
    </row>
    <row r="968" spans="1:4">
      <c r="A968">
        <v>967</v>
      </c>
      <c r="B968" s="1">
        <v>2.9</v>
      </c>
      <c r="C968" s="1">
        <v>32.4</v>
      </c>
      <c r="D968">
        <v>0.88936472379546017</v>
      </c>
    </row>
    <row r="969" spans="1:4">
      <c r="A969">
        <v>968</v>
      </c>
      <c r="B969" s="1">
        <v>4.5999999999999996</v>
      </c>
      <c r="C969" s="1">
        <v>28.4</v>
      </c>
      <c r="D969">
        <v>0.8907968610598791</v>
      </c>
    </row>
    <row r="970" spans="1:4">
      <c r="A970">
        <v>969</v>
      </c>
      <c r="B970" s="1">
        <v>4.5999999999999996</v>
      </c>
      <c r="C970" s="1">
        <v>33.305199999999999</v>
      </c>
      <c r="D970">
        <v>0.89080088025237236</v>
      </c>
    </row>
    <row r="971" spans="1:4">
      <c r="A971">
        <v>970</v>
      </c>
      <c r="B971" s="1">
        <v>2.4</v>
      </c>
      <c r="C971" s="1">
        <v>44.081800000000001</v>
      </c>
      <c r="D971">
        <v>0.89161057554341561</v>
      </c>
    </row>
    <row r="972" spans="1:4">
      <c r="A972">
        <v>971</v>
      </c>
      <c r="B972" s="1">
        <v>2.9</v>
      </c>
      <c r="C972" s="1">
        <v>34.1</v>
      </c>
      <c r="D972">
        <v>0.89213019872228028</v>
      </c>
    </row>
    <row r="973" spans="1:4">
      <c r="A973">
        <v>972</v>
      </c>
      <c r="B973" s="1">
        <v>3</v>
      </c>
      <c r="C973" s="1">
        <v>35.465499999999999</v>
      </c>
      <c r="D973">
        <v>0.89413540974069505</v>
      </c>
    </row>
    <row r="974" spans="1:4">
      <c r="A974">
        <v>973</v>
      </c>
      <c r="B974" s="1">
        <v>6.7</v>
      </c>
      <c r="C974" s="1">
        <v>24.2</v>
      </c>
      <c r="D974">
        <v>0.89423333478962763</v>
      </c>
    </row>
    <row r="975" spans="1:4">
      <c r="A975">
        <v>974</v>
      </c>
      <c r="B975" s="1">
        <v>3.2</v>
      </c>
      <c r="C975" s="1">
        <v>36.4</v>
      </c>
      <c r="D975">
        <v>0.8973520516568696</v>
      </c>
    </row>
    <row r="976" spans="1:4">
      <c r="A976">
        <v>975</v>
      </c>
      <c r="B976" s="1">
        <v>2.4</v>
      </c>
      <c r="C976" s="1">
        <v>39.299999999999997</v>
      </c>
      <c r="D976">
        <v>0.89755911023491586</v>
      </c>
    </row>
    <row r="977" spans="1:4">
      <c r="A977">
        <v>976</v>
      </c>
      <c r="B977" s="1">
        <v>2.9</v>
      </c>
      <c r="C977" s="1">
        <v>37.329599999999999</v>
      </c>
      <c r="D977">
        <v>0.89799278970827601</v>
      </c>
    </row>
    <row r="978" spans="1:4">
      <c r="A978">
        <v>977</v>
      </c>
      <c r="B978" s="1">
        <v>5</v>
      </c>
      <c r="C978" s="1">
        <v>23.820399999999999</v>
      </c>
      <c r="D978">
        <v>0.89823468961784281</v>
      </c>
    </row>
    <row r="979" spans="1:4">
      <c r="A979">
        <v>978</v>
      </c>
      <c r="B979" s="1">
        <v>4.4000000000000004</v>
      </c>
      <c r="C979" s="1">
        <v>26.2</v>
      </c>
      <c r="D979">
        <v>0.89867617295456537</v>
      </c>
    </row>
    <row r="980" spans="1:4">
      <c r="A980">
        <v>979</v>
      </c>
      <c r="B980" s="1">
        <v>5.7</v>
      </c>
      <c r="C980" s="1">
        <v>33.6</v>
      </c>
      <c r="D980">
        <v>0.8992629704157189</v>
      </c>
    </row>
    <row r="981" spans="1:4">
      <c r="A981">
        <v>980</v>
      </c>
      <c r="B981" s="1">
        <v>3.7</v>
      </c>
      <c r="C981" s="1">
        <v>25.1</v>
      </c>
      <c r="D981">
        <v>0.90152371075342397</v>
      </c>
    </row>
    <row r="982" spans="1:4">
      <c r="A982">
        <v>981</v>
      </c>
      <c r="B982" s="1">
        <v>6.2</v>
      </c>
      <c r="C982" s="1">
        <v>28.4</v>
      </c>
      <c r="D982">
        <v>0.90295773414573066</v>
      </c>
    </row>
    <row r="983" spans="1:4">
      <c r="A983">
        <v>982</v>
      </c>
      <c r="B983" s="1">
        <v>5.6</v>
      </c>
      <c r="C983" s="1">
        <v>23.110900000000001</v>
      </c>
      <c r="D983">
        <v>0.9041490784172046</v>
      </c>
    </row>
    <row r="984" spans="1:4">
      <c r="A984">
        <v>983</v>
      </c>
      <c r="B984" s="1">
        <v>3</v>
      </c>
      <c r="C984" s="1">
        <v>38.299999999999997</v>
      </c>
      <c r="D984">
        <v>0.90493627357115702</v>
      </c>
    </row>
    <row r="985" spans="1:4">
      <c r="A985">
        <v>984</v>
      </c>
      <c r="B985" s="1">
        <v>2.9</v>
      </c>
      <c r="C985" s="1">
        <v>34.299999999999997</v>
      </c>
      <c r="D985">
        <v>0.90536361026782108</v>
      </c>
    </row>
    <row r="986" spans="1:4">
      <c r="A986">
        <v>985</v>
      </c>
      <c r="B986" s="1">
        <v>5.3</v>
      </c>
      <c r="C986" s="1">
        <v>22.9</v>
      </c>
      <c r="D986">
        <v>0.90672046917464688</v>
      </c>
    </row>
    <row r="987" spans="1:4">
      <c r="A987">
        <v>986</v>
      </c>
      <c r="B987" s="1">
        <v>2.2000000000000002</v>
      </c>
      <c r="C987" s="1">
        <v>51.9</v>
      </c>
      <c r="D987">
        <v>0.90707125614949646</v>
      </c>
    </row>
    <row r="988" spans="1:4">
      <c r="A988">
        <v>987</v>
      </c>
      <c r="B988" s="1">
        <v>4.8</v>
      </c>
      <c r="C988" s="1">
        <v>32.026299999999999</v>
      </c>
      <c r="D988">
        <v>0.90811764885823276</v>
      </c>
    </row>
    <row r="989" spans="1:4">
      <c r="A989">
        <v>988</v>
      </c>
      <c r="B989" s="1">
        <v>2.4</v>
      </c>
      <c r="C989" s="1">
        <v>41.9</v>
      </c>
      <c r="D989">
        <v>0.90894697312408956</v>
      </c>
    </row>
    <row r="990" spans="1:4">
      <c r="A990">
        <v>989</v>
      </c>
      <c r="B990" s="1">
        <v>3.7</v>
      </c>
      <c r="C990" s="1">
        <v>28.1</v>
      </c>
      <c r="D990">
        <v>0.91032504373459755</v>
      </c>
    </row>
    <row r="991" spans="1:4">
      <c r="A991">
        <v>990</v>
      </c>
      <c r="B991" s="1">
        <v>2</v>
      </c>
      <c r="C991" s="1">
        <v>38.462699999999998</v>
      </c>
      <c r="D991">
        <v>0.91096943932376462</v>
      </c>
    </row>
    <row r="992" spans="1:4">
      <c r="A992">
        <v>991</v>
      </c>
      <c r="B992" s="1">
        <v>3.5</v>
      </c>
      <c r="C992" s="1">
        <v>33.793700000000001</v>
      </c>
      <c r="D992">
        <v>0.91115310740220523</v>
      </c>
    </row>
    <row r="993" spans="1:4">
      <c r="A993">
        <v>992</v>
      </c>
      <c r="B993" s="1">
        <v>3</v>
      </c>
      <c r="C993" s="1">
        <v>34.781799999999997</v>
      </c>
      <c r="D993">
        <v>0.91343575958514345</v>
      </c>
    </row>
    <row r="994" spans="1:4">
      <c r="A994">
        <v>993</v>
      </c>
      <c r="B994" s="1">
        <v>2.5</v>
      </c>
      <c r="C994" s="1">
        <v>32.910299999999999</v>
      </c>
      <c r="D994">
        <v>0.91355550536313324</v>
      </c>
    </row>
    <row r="995" spans="1:4">
      <c r="A995">
        <v>994</v>
      </c>
      <c r="B995" s="1">
        <v>4</v>
      </c>
      <c r="C995" s="1">
        <v>26.813700000000001</v>
      </c>
      <c r="D995">
        <v>0.91368010247302234</v>
      </c>
    </row>
    <row r="996" spans="1:4">
      <c r="A996">
        <v>995</v>
      </c>
      <c r="B996" s="1">
        <v>3.7</v>
      </c>
      <c r="C996" s="1">
        <v>29.799900000000001</v>
      </c>
      <c r="D996">
        <v>0.91395315957501388</v>
      </c>
    </row>
    <row r="997" spans="1:4">
      <c r="A997">
        <v>996</v>
      </c>
      <c r="B997" s="1">
        <v>2.5</v>
      </c>
      <c r="C997" s="1">
        <v>30.2</v>
      </c>
      <c r="D997">
        <v>0.91459444374898169</v>
      </c>
    </row>
    <row r="998" spans="1:4">
      <c r="A998">
        <v>997</v>
      </c>
      <c r="B998" s="1">
        <v>5.7</v>
      </c>
      <c r="C998" s="1">
        <v>26</v>
      </c>
      <c r="D998">
        <v>0.91612200843886171</v>
      </c>
    </row>
    <row r="999" spans="1:4">
      <c r="A999">
        <v>998</v>
      </c>
      <c r="B999" s="1">
        <v>2.4</v>
      </c>
      <c r="C999" s="1">
        <v>38.6</v>
      </c>
      <c r="D999">
        <v>0.91674986037251394</v>
      </c>
    </row>
    <row r="1000" spans="1:4">
      <c r="A1000">
        <v>999</v>
      </c>
      <c r="B1000" s="1">
        <v>2.4</v>
      </c>
      <c r="C1000" s="1">
        <v>42.214599999999997</v>
      </c>
      <c r="D1000">
        <v>0.91698385539635496</v>
      </c>
    </row>
    <row r="1001" spans="1:4">
      <c r="A1001">
        <v>1000</v>
      </c>
      <c r="B1001" s="1">
        <v>5.3</v>
      </c>
      <c r="C1001" s="1">
        <v>28.993500000000001</v>
      </c>
      <c r="D1001">
        <v>0.91753292219589166</v>
      </c>
    </row>
    <row r="1002" spans="1:4">
      <c r="A1002">
        <v>1001</v>
      </c>
      <c r="B1002" s="1">
        <v>3.7</v>
      </c>
      <c r="C1002" s="1">
        <v>34.9</v>
      </c>
      <c r="D1002">
        <v>0.9179973152395251</v>
      </c>
    </row>
    <row r="1003" spans="1:4">
      <c r="A1003">
        <v>1002</v>
      </c>
      <c r="B1003" s="1">
        <v>3.5</v>
      </c>
      <c r="C1003" s="1">
        <v>39.799999999999997</v>
      </c>
      <c r="D1003">
        <v>0.91800956308290105</v>
      </c>
    </row>
    <row r="1004" spans="1:4">
      <c r="A1004">
        <v>1003</v>
      </c>
      <c r="B1004" s="1">
        <v>1.6</v>
      </c>
      <c r="C1004" s="1">
        <v>44.2</v>
      </c>
      <c r="D1004">
        <v>0.918685609183723</v>
      </c>
    </row>
    <row r="1005" spans="1:4">
      <c r="A1005">
        <v>1004</v>
      </c>
      <c r="B1005" s="1">
        <v>2.5</v>
      </c>
      <c r="C1005" s="1">
        <v>37.057400000000001</v>
      </c>
      <c r="D1005">
        <v>0.91957180324840859</v>
      </c>
    </row>
    <row r="1006" spans="1:4">
      <c r="A1006">
        <v>1005</v>
      </c>
      <c r="B1006" s="1">
        <v>1.6</v>
      </c>
      <c r="C1006" s="1">
        <v>46.5047</v>
      </c>
      <c r="D1006">
        <v>0.92121706288215832</v>
      </c>
    </row>
    <row r="1007" spans="1:4">
      <c r="A1007">
        <v>1006</v>
      </c>
      <c r="B1007" s="1">
        <v>2</v>
      </c>
      <c r="C1007" s="1">
        <v>33.299999999999997</v>
      </c>
      <c r="D1007">
        <v>0.9218189725215753</v>
      </c>
    </row>
    <row r="1008" spans="1:4">
      <c r="A1008">
        <v>1007</v>
      </c>
      <c r="B1008" s="1">
        <v>1.8</v>
      </c>
      <c r="C1008" s="1">
        <v>44.9</v>
      </c>
      <c r="D1008">
        <v>0.92192731073944367</v>
      </c>
    </row>
    <row r="1009" spans="1:4">
      <c r="A1009">
        <v>1008</v>
      </c>
      <c r="B1009" s="1">
        <v>1.3</v>
      </c>
      <c r="C1009" s="1">
        <v>61.2</v>
      </c>
      <c r="D1009">
        <v>0.92311340321263091</v>
      </c>
    </row>
    <row r="1010" spans="1:4">
      <c r="A1010">
        <v>1009</v>
      </c>
      <c r="B1010" s="1">
        <v>3</v>
      </c>
      <c r="C1010" s="1">
        <v>35.288699999999999</v>
      </c>
      <c r="D1010">
        <v>0.92567073803694466</v>
      </c>
    </row>
    <row r="1011" spans="1:4">
      <c r="A1011">
        <v>1010</v>
      </c>
      <c r="B1011" s="1">
        <v>6.2</v>
      </c>
      <c r="C1011" s="1">
        <v>26</v>
      </c>
      <c r="D1011">
        <v>0.92646222238811426</v>
      </c>
    </row>
    <row r="1012" spans="1:4">
      <c r="A1012">
        <v>1011</v>
      </c>
      <c r="B1012" s="1">
        <v>2.5</v>
      </c>
      <c r="C1012" s="1">
        <v>40.6</v>
      </c>
      <c r="D1012">
        <v>0.92690698457564058</v>
      </c>
    </row>
    <row r="1013" spans="1:4">
      <c r="A1013">
        <v>1012</v>
      </c>
      <c r="B1013" s="1">
        <v>2.4</v>
      </c>
      <c r="C1013" s="1">
        <v>44.344000000000001</v>
      </c>
      <c r="D1013">
        <v>0.92770577329637316</v>
      </c>
    </row>
    <row r="1014" spans="1:4">
      <c r="A1014">
        <v>1013</v>
      </c>
      <c r="B1014" s="1">
        <v>3</v>
      </c>
      <c r="C1014" s="1">
        <v>29.789200000000001</v>
      </c>
      <c r="D1014">
        <v>0.93061880881773695</v>
      </c>
    </row>
    <row r="1015" spans="1:4">
      <c r="A1015">
        <v>1014</v>
      </c>
      <c r="B1015" s="1">
        <v>2.5</v>
      </c>
      <c r="C1015" s="1">
        <v>40.799999999999997</v>
      </c>
      <c r="D1015">
        <v>0.93067019015665142</v>
      </c>
    </row>
    <row r="1016" spans="1:4">
      <c r="A1016">
        <v>1015</v>
      </c>
      <c r="B1016" s="1">
        <v>3</v>
      </c>
      <c r="C1016" s="1">
        <v>32.1</v>
      </c>
      <c r="D1016">
        <v>0.93091945952589317</v>
      </c>
    </row>
    <row r="1017" spans="1:4">
      <c r="A1017">
        <v>1016</v>
      </c>
      <c r="B1017" s="1">
        <v>3.5</v>
      </c>
      <c r="C1017" s="1">
        <v>34</v>
      </c>
      <c r="D1017">
        <v>0.93122702549483205</v>
      </c>
    </row>
    <row r="1018" spans="1:4">
      <c r="A1018">
        <v>1017</v>
      </c>
      <c r="B1018" s="1">
        <v>3</v>
      </c>
      <c r="C1018" s="1">
        <v>35.540399999999998</v>
      </c>
      <c r="D1018">
        <v>0.93201204540963212</v>
      </c>
    </row>
    <row r="1019" spans="1:4">
      <c r="A1019">
        <v>1018</v>
      </c>
      <c r="B1019" s="1">
        <v>1.5</v>
      </c>
      <c r="C1019" s="1">
        <v>48.862200000000001</v>
      </c>
      <c r="D1019">
        <v>0.93224845867811279</v>
      </c>
    </row>
    <row r="1020" spans="1:4">
      <c r="A1020">
        <v>1019</v>
      </c>
      <c r="B1020" s="1">
        <v>3.8</v>
      </c>
      <c r="C1020" s="1">
        <v>33.235700000000001</v>
      </c>
      <c r="D1020">
        <v>0.93274269801904475</v>
      </c>
    </row>
    <row r="1021" spans="1:4">
      <c r="A1021">
        <v>1020</v>
      </c>
      <c r="B1021" s="1">
        <v>5.3</v>
      </c>
      <c r="C1021" s="1">
        <v>22.761900000000001</v>
      </c>
      <c r="D1021">
        <v>0.93281141316654725</v>
      </c>
    </row>
    <row r="1022" spans="1:4">
      <c r="A1022">
        <v>1021</v>
      </c>
      <c r="B1022" s="1">
        <v>4.5999999999999996</v>
      </c>
      <c r="C1022" s="1">
        <v>31.9</v>
      </c>
      <c r="D1022">
        <v>0.93319773076134904</v>
      </c>
    </row>
    <row r="1023" spans="1:4">
      <c r="A1023">
        <v>1022</v>
      </c>
      <c r="B1023" s="1">
        <v>5.9</v>
      </c>
      <c r="C1023" s="1">
        <v>24.6983</v>
      </c>
      <c r="D1023">
        <v>0.93401753659469189</v>
      </c>
    </row>
    <row r="1024" spans="1:4">
      <c r="A1024">
        <v>1023</v>
      </c>
      <c r="B1024" s="1">
        <v>4.2</v>
      </c>
      <c r="C1024" s="1">
        <v>31.5002</v>
      </c>
      <c r="D1024">
        <v>0.93471877435303408</v>
      </c>
    </row>
    <row r="1025" spans="1:4">
      <c r="A1025">
        <v>1024</v>
      </c>
      <c r="B1025" s="1">
        <v>4</v>
      </c>
      <c r="C1025" s="1">
        <v>28.0488</v>
      </c>
      <c r="D1025">
        <v>0.93519250597814985</v>
      </c>
    </row>
    <row r="1026" spans="1:4">
      <c r="A1026">
        <v>1025</v>
      </c>
      <c r="B1026" s="1">
        <v>2</v>
      </c>
      <c r="C1026" s="1">
        <v>34.1</v>
      </c>
      <c r="D1026">
        <v>0.9361620995833777</v>
      </c>
    </row>
    <row r="1027" spans="1:4">
      <c r="A1027">
        <v>1026</v>
      </c>
      <c r="B1027" s="1">
        <v>1.3</v>
      </c>
      <c r="C1027" s="1">
        <v>65</v>
      </c>
      <c r="D1027">
        <v>0.93846658693456364</v>
      </c>
    </row>
    <row r="1028" spans="1:4">
      <c r="A1028">
        <v>1027</v>
      </c>
      <c r="B1028" s="1">
        <v>3</v>
      </c>
      <c r="C1028" s="1">
        <v>35.9</v>
      </c>
      <c r="D1028">
        <v>0.93883447302055933</v>
      </c>
    </row>
    <row r="1029" spans="1:4">
      <c r="A1029">
        <v>1028</v>
      </c>
      <c r="B1029" s="1">
        <v>3</v>
      </c>
      <c r="C1029" s="1">
        <v>34.4</v>
      </c>
      <c r="D1029">
        <v>0.93939394444897872</v>
      </c>
    </row>
    <row r="1030" spans="1:4">
      <c r="A1030">
        <v>1029</v>
      </c>
      <c r="B1030" s="1">
        <v>3.4</v>
      </c>
      <c r="C1030" s="1">
        <v>40.997799999999998</v>
      </c>
      <c r="D1030">
        <v>0.94003063108794738</v>
      </c>
    </row>
    <row r="1031" spans="1:4">
      <c r="A1031">
        <v>1030</v>
      </c>
      <c r="B1031" s="1">
        <v>5.3</v>
      </c>
      <c r="C1031" s="1">
        <v>23.299900000000001</v>
      </c>
      <c r="D1031">
        <v>0.941044751218721</v>
      </c>
    </row>
    <row r="1032" spans="1:4">
      <c r="A1032">
        <v>1031</v>
      </c>
      <c r="B1032" s="1">
        <v>2.4</v>
      </c>
      <c r="C1032" s="1">
        <v>36.262799999999999</v>
      </c>
      <c r="D1032">
        <v>0.94107708692691383</v>
      </c>
    </row>
    <row r="1033" spans="1:4">
      <c r="A1033">
        <v>1032</v>
      </c>
      <c r="B1033" s="1">
        <v>2</v>
      </c>
      <c r="C1033" s="1">
        <v>40.239699999999999</v>
      </c>
      <c r="D1033">
        <v>0.94153951897333799</v>
      </c>
    </row>
    <row r="1034" spans="1:4">
      <c r="A1034">
        <v>1033</v>
      </c>
      <c r="B1034" s="1">
        <v>3.5</v>
      </c>
      <c r="C1034" s="1">
        <v>39.0959</v>
      </c>
      <c r="D1034">
        <v>0.94198608089204416</v>
      </c>
    </row>
    <row r="1035" spans="1:4">
      <c r="A1035">
        <v>1034</v>
      </c>
      <c r="B1035" s="1">
        <v>4.7</v>
      </c>
      <c r="C1035" s="1">
        <v>26.702200000000001</v>
      </c>
      <c r="D1035">
        <v>0.94256304927052104</v>
      </c>
    </row>
    <row r="1036" spans="1:4">
      <c r="A1036">
        <v>1035</v>
      </c>
      <c r="B1036" s="1">
        <v>3.6</v>
      </c>
      <c r="C1036" s="1">
        <v>32.6</v>
      </c>
      <c r="D1036">
        <v>0.94312738091741832</v>
      </c>
    </row>
    <row r="1037" spans="1:4">
      <c r="A1037">
        <v>1036</v>
      </c>
      <c r="B1037" s="1">
        <v>2.5</v>
      </c>
      <c r="C1037" s="1">
        <v>37.057400000000001</v>
      </c>
      <c r="D1037">
        <v>0.94436275239025536</v>
      </c>
    </row>
    <row r="1038" spans="1:4">
      <c r="A1038">
        <v>1037</v>
      </c>
      <c r="B1038" s="1">
        <v>2</v>
      </c>
      <c r="C1038" s="1">
        <v>40.234499999999997</v>
      </c>
      <c r="D1038">
        <v>0.94440430504568695</v>
      </c>
    </row>
    <row r="1039" spans="1:4">
      <c r="A1039">
        <v>1038</v>
      </c>
      <c r="B1039" s="1">
        <v>2.5</v>
      </c>
      <c r="C1039" s="1">
        <v>39.200000000000003</v>
      </c>
      <c r="D1039">
        <v>0.94488638124608348</v>
      </c>
    </row>
    <row r="1040" spans="1:4">
      <c r="A1040">
        <v>1039</v>
      </c>
      <c r="B1040" s="1">
        <v>3.3</v>
      </c>
      <c r="C1040" s="1">
        <v>33.098799999999997</v>
      </c>
      <c r="D1040">
        <v>0.9459859179834389</v>
      </c>
    </row>
    <row r="1041" spans="1:4">
      <c r="A1041">
        <v>1040</v>
      </c>
      <c r="B1041" s="1">
        <v>6</v>
      </c>
      <c r="C1041" s="1">
        <v>30.299900000000001</v>
      </c>
      <c r="D1041">
        <v>0.94613747931140768</v>
      </c>
    </row>
    <row r="1042" spans="1:4">
      <c r="A1042">
        <v>1041</v>
      </c>
      <c r="B1042" s="1">
        <v>2.4</v>
      </c>
      <c r="C1042" s="1">
        <v>40.200000000000003</v>
      </c>
      <c r="D1042">
        <v>0.94676184689330101</v>
      </c>
    </row>
    <row r="1043" spans="1:4">
      <c r="A1043">
        <v>1042</v>
      </c>
      <c r="B1043" s="1">
        <v>3.5</v>
      </c>
      <c r="C1043" s="1">
        <v>37.6</v>
      </c>
      <c r="D1043">
        <v>0.94804570104626684</v>
      </c>
    </row>
    <row r="1044" spans="1:4">
      <c r="A1044">
        <v>1043</v>
      </c>
      <c r="B1044" s="1">
        <v>5</v>
      </c>
      <c r="C1044" s="1">
        <v>25.508199999999999</v>
      </c>
      <c r="D1044">
        <v>0.94813899587798112</v>
      </c>
    </row>
    <row r="1045" spans="1:4">
      <c r="A1045">
        <v>1044</v>
      </c>
      <c r="B1045" s="1">
        <v>3.6</v>
      </c>
      <c r="C1045" s="1">
        <v>37.200000000000003</v>
      </c>
      <c r="D1045">
        <v>0.94953395896829829</v>
      </c>
    </row>
    <row r="1046" spans="1:4">
      <c r="A1046">
        <v>1045</v>
      </c>
      <c r="B1046" s="1">
        <v>3</v>
      </c>
      <c r="C1046" s="1">
        <v>35.465499999999999</v>
      </c>
      <c r="D1046">
        <v>0.94960074412394135</v>
      </c>
    </row>
    <row r="1047" spans="1:4">
      <c r="A1047">
        <v>1046</v>
      </c>
      <c r="B1047" s="1">
        <v>2</v>
      </c>
      <c r="C1047" s="1">
        <v>35</v>
      </c>
      <c r="D1047">
        <v>0.95018515303208262</v>
      </c>
    </row>
    <row r="1048" spans="1:4">
      <c r="A1048">
        <v>1047</v>
      </c>
      <c r="B1048" s="1">
        <v>3.5</v>
      </c>
      <c r="C1048" s="1">
        <v>30.549900000000001</v>
      </c>
      <c r="D1048">
        <v>0.95055856759908597</v>
      </c>
    </row>
    <row r="1049" spans="1:4">
      <c r="A1049">
        <v>1048</v>
      </c>
      <c r="B1049" s="1">
        <v>2.5</v>
      </c>
      <c r="C1049" s="1">
        <v>47.649299999999997</v>
      </c>
      <c r="D1049">
        <v>0.95089067058844723</v>
      </c>
    </row>
    <row r="1050" spans="1:4">
      <c r="A1050">
        <v>1049</v>
      </c>
      <c r="B1050" s="1">
        <v>6.5</v>
      </c>
      <c r="C1050" s="1">
        <v>19.899999999999999</v>
      </c>
      <c r="D1050">
        <v>0.95304747901492792</v>
      </c>
    </row>
    <row r="1051" spans="1:4">
      <c r="A1051">
        <v>1050</v>
      </c>
      <c r="B1051" s="1">
        <v>2.9</v>
      </c>
      <c r="C1051" s="1">
        <v>35.5</v>
      </c>
      <c r="D1051">
        <v>0.9537714544228848</v>
      </c>
    </row>
    <row r="1052" spans="1:4">
      <c r="A1052">
        <v>1051</v>
      </c>
      <c r="B1052" s="1">
        <v>3</v>
      </c>
      <c r="C1052" s="1">
        <v>32.5289</v>
      </c>
      <c r="D1052">
        <v>0.95567140537707451</v>
      </c>
    </row>
    <row r="1053" spans="1:4">
      <c r="A1053">
        <v>1052</v>
      </c>
      <c r="B1053" s="1">
        <v>5.7</v>
      </c>
      <c r="C1053" s="1">
        <v>25.4</v>
      </c>
      <c r="D1053">
        <v>0.95660713329757119</v>
      </c>
    </row>
    <row r="1054" spans="1:4">
      <c r="A1054">
        <v>1053</v>
      </c>
      <c r="B1054" s="1">
        <v>2</v>
      </c>
      <c r="C1054" s="1">
        <v>48.2</v>
      </c>
      <c r="D1054">
        <v>0.95755132424685474</v>
      </c>
    </row>
    <row r="1055" spans="1:4">
      <c r="A1055">
        <v>1054</v>
      </c>
      <c r="B1055" s="1">
        <v>3</v>
      </c>
      <c r="C1055" s="1">
        <v>36</v>
      </c>
      <c r="D1055">
        <v>0.95859175341057234</v>
      </c>
    </row>
    <row r="1056" spans="1:4">
      <c r="A1056">
        <v>1055</v>
      </c>
      <c r="B1056" s="1">
        <v>3.8</v>
      </c>
      <c r="C1056" s="1">
        <v>29.809899999999999</v>
      </c>
      <c r="D1056">
        <v>0.95897725751465934</v>
      </c>
    </row>
    <row r="1057" spans="1:4">
      <c r="A1057">
        <v>1056</v>
      </c>
      <c r="B1057" s="1">
        <v>3.3</v>
      </c>
      <c r="C1057" s="1">
        <v>33.098799999999997</v>
      </c>
      <c r="D1057">
        <v>0.95986930323639719</v>
      </c>
    </row>
    <row r="1058" spans="1:4">
      <c r="A1058">
        <v>1057</v>
      </c>
      <c r="B1058" s="1">
        <v>5.2</v>
      </c>
      <c r="C1058" s="1">
        <v>23.9</v>
      </c>
      <c r="D1058">
        <v>0.9630729297662548</v>
      </c>
    </row>
    <row r="1059" spans="1:4">
      <c r="A1059">
        <v>1058</v>
      </c>
      <c r="B1059" s="1">
        <v>3.8</v>
      </c>
      <c r="C1059" s="1">
        <v>34.514800000000001</v>
      </c>
      <c r="D1059">
        <v>0.96346392408078163</v>
      </c>
    </row>
    <row r="1060" spans="1:4">
      <c r="A1060">
        <v>1059</v>
      </c>
      <c r="B1060" s="1">
        <v>1.6</v>
      </c>
      <c r="C1060" s="1">
        <v>47.7592</v>
      </c>
      <c r="D1060">
        <v>0.96532379771566035</v>
      </c>
    </row>
    <row r="1061" spans="1:4">
      <c r="A1061">
        <v>1060</v>
      </c>
      <c r="B1061" s="1">
        <v>5.7</v>
      </c>
      <c r="C1061" s="1">
        <v>31.9</v>
      </c>
      <c r="D1061">
        <v>0.96534765437462777</v>
      </c>
    </row>
    <row r="1062" spans="1:4">
      <c r="A1062">
        <v>1061</v>
      </c>
      <c r="B1062" s="1">
        <v>1.5</v>
      </c>
      <c r="C1062" s="1">
        <v>49.3</v>
      </c>
      <c r="D1062">
        <v>0.96606580897971739</v>
      </c>
    </row>
    <row r="1063" spans="1:4">
      <c r="A1063">
        <v>1062</v>
      </c>
      <c r="B1063" s="1">
        <v>4.8</v>
      </c>
      <c r="C1063" s="1">
        <v>26.388000000000002</v>
      </c>
      <c r="D1063">
        <v>0.9664293794660912</v>
      </c>
    </row>
    <row r="1064" spans="1:4">
      <c r="A1064">
        <v>1063</v>
      </c>
      <c r="B1064" s="1">
        <v>3.5</v>
      </c>
      <c r="C1064" s="1">
        <v>41.2</v>
      </c>
      <c r="D1064">
        <v>0.96723427049120803</v>
      </c>
    </row>
    <row r="1065" spans="1:4">
      <c r="A1065">
        <v>1064</v>
      </c>
      <c r="B1065" s="1">
        <v>5.6</v>
      </c>
      <c r="C1065" s="1">
        <v>23.6</v>
      </c>
      <c r="D1065">
        <v>0.96835391140505322</v>
      </c>
    </row>
    <row r="1066" spans="1:4">
      <c r="A1066">
        <v>1065</v>
      </c>
      <c r="B1066" s="1">
        <v>3.5</v>
      </c>
      <c r="C1066" s="1">
        <v>34.200000000000003</v>
      </c>
      <c r="D1066">
        <v>0.96954336740926839</v>
      </c>
    </row>
    <row r="1067" spans="1:4">
      <c r="A1067">
        <v>1066</v>
      </c>
      <c r="B1067" s="1">
        <v>5.3</v>
      </c>
      <c r="C1067" s="1">
        <v>22.299900000000001</v>
      </c>
      <c r="D1067">
        <v>0.96954466392671002</v>
      </c>
    </row>
    <row r="1068" spans="1:4">
      <c r="A1068">
        <v>1067</v>
      </c>
      <c r="B1068" s="1">
        <v>2.4</v>
      </c>
      <c r="C1068" s="1">
        <v>47.408099999999997</v>
      </c>
      <c r="D1068">
        <v>0.96988366035301521</v>
      </c>
    </row>
    <row r="1069" spans="1:4">
      <c r="A1069">
        <v>1068</v>
      </c>
      <c r="B1069" s="1">
        <v>3.6</v>
      </c>
      <c r="C1069" s="1">
        <v>26.1066</v>
      </c>
      <c r="D1069">
        <v>0.96992343764349531</v>
      </c>
    </row>
    <row r="1070" spans="1:4">
      <c r="A1070">
        <v>1069</v>
      </c>
      <c r="B1070" s="1">
        <v>2.7</v>
      </c>
      <c r="C1070" s="1">
        <v>35.429099999999998</v>
      </c>
      <c r="D1070">
        <v>0.97155469961606533</v>
      </c>
    </row>
    <row r="1071" spans="1:4">
      <c r="A1071">
        <v>1070</v>
      </c>
      <c r="B1071" s="1">
        <v>6</v>
      </c>
      <c r="C1071" s="1">
        <v>30.5</v>
      </c>
      <c r="D1071">
        <v>0.9719058627356234</v>
      </c>
    </row>
    <row r="1072" spans="1:4">
      <c r="A1072">
        <v>1071</v>
      </c>
      <c r="B1072" s="1">
        <v>1.8</v>
      </c>
      <c r="C1072" s="1">
        <v>48.6</v>
      </c>
      <c r="D1072">
        <v>0.97203211269135958</v>
      </c>
    </row>
    <row r="1073" spans="1:4">
      <c r="A1073">
        <v>1072</v>
      </c>
      <c r="B1073" s="1">
        <v>5.5</v>
      </c>
      <c r="C1073" s="1">
        <v>20.100000000000001</v>
      </c>
      <c r="D1073">
        <v>0.97265257438781028</v>
      </c>
    </row>
    <row r="1074" spans="1:4">
      <c r="A1074">
        <v>1073</v>
      </c>
      <c r="B1074" s="1">
        <v>3</v>
      </c>
      <c r="C1074" s="1">
        <v>36.798000000000002</v>
      </c>
      <c r="D1074">
        <v>0.97310554088435475</v>
      </c>
    </row>
    <row r="1075" spans="1:4">
      <c r="A1075">
        <v>1074</v>
      </c>
      <c r="B1075" s="1">
        <v>5.2</v>
      </c>
      <c r="C1075" s="1">
        <v>24</v>
      </c>
      <c r="D1075">
        <v>0.97664874816468772</v>
      </c>
    </row>
    <row r="1076" spans="1:4">
      <c r="A1076">
        <v>1075</v>
      </c>
      <c r="B1076" s="1">
        <v>2.2000000000000002</v>
      </c>
      <c r="C1076" s="1">
        <v>51.9</v>
      </c>
      <c r="D1076">
        <v>0.97841511004322723</v>
      </c>
    </row>
    <row r="1077" spans="1:4">
      <c r="A1077">
        <v>1076</v>
      </c>
      <c r="B1077" s="1">
        <v>3.8</v>
      </c>
      <c r="C1077" s="1">
        <v>34.255000000000003</v>
      </c>
      <c r="D1077">
        <v>0.97908308583243553</v>
      </c>
    </row>
    <row r="1078" spans="1:4">
      <c r="A1078">
        <v>1077</v>
      </c>
      <c r="B1078" s="1">
        <v>2.4</v>
      </c>
      <c r="C1078" s="1">
        <v>44.6</v>
      </c>
      <c r="D1078">
        <v>0.97920959468961666</v>
      </c>
    </row>
    <row r="1079" spans="1:4">
      <c r="A1079">
        <v>1078</v>
      </c>
      <c r="B1079" s="1">
        <v>3.6</v>
      </c>
      <c r="C1079" s="1">
        <v>34.875399999999999</v>
      </c>
      <c r="D1079">
        <v>0.98059949700524074</v>
      </c>
    </row>
    <row r="1080" spans="1:4">
      <c r="A1080">
        <v>1079</v>
      </c>
      <c r="B1080" s="1">
        <v>3.5</v>
      </c>
      <c r="C1080" s="1">
        <v>31.708200000000001</v>
      </c>
      <c r="D1080">
        <v>0.98137318153207098</v>
      </c>
    </row>
    <row r="1081" spans="1:4">
      <c r="A1081">
        <v>1080</v>
      </c>
      <c r="B1081" s="1">
        <v>3.5</v>
      </c>
      <c r="C1081" s="1">
        <v>34.200000000000003</v>
      </c>
      <c r="D1081">
        <v>0.98205203918316553</v>
      </c>
    </row>
    <row r="1082" spans="1:4">
      <c r="A1082">
        <v>1081</v>
      </c>
      <c r="B1082" s="1">
        <v>2.4</v>
      </c>
      <c r="C1082" s="1">
        <v>45.1</v>
      </c>
      <c r="D1082">
        <v>0.98285045819783168</v>
      </c>
    </row>
    <row r="1083" spans="1:4">
      <c r="A1083">
        <v>1082</v>
      </c>
      <c r="B1083" s="1">
        <v>1.8</v>
      </c>
      <c r="C1083" s="1">
        <v>69.6404</v>
      </c>
      <c r="D1083">
        <v>0.98285951710658348</v>
      </c>
    </row>
    <row r="1084" spans="1:4">
      <c r="A1084">
        <v>1083</v>
      </c>
      <c r="B1084" s="1">
        <v>2</v>
      </c>
      <c r="C1084" s="1">
        <v>40</v>
      </c>
      <c r="D1084">
        <v>0.98336971423143038</v>
      </c>
    </row>
    <row r="1085" spans="1:4">
      <c r="A1085">
        <v>1084</v>
      </c>
      <c r="B1085" s="1">
        <v>2</v>
      </c>
      <c r="C1085" s="1">
        <v>42.774299999999997</v>
      </c>
      <c r="D1085">
        <v>0.98442592155823161</v>
      </c>
    </row>
    <row r="1086" spans="1:4">
      <c r="A1086">
        <v>1085</v>
      </c>
      <c r="B1086" s="1">
        <v>5.6</v>
      </c>
      <c r="C1086" s="1">
        <v>24.299600000000002</v>
      </c>
      <c r="D1086">
        <v>0.98539508516514651</v>
      </c>
    </row>
    <row r="1087" spans="1:4">
      <c r="A1087">
        <v>1086</v>
      </c>
      <c r="B1087" s="1">
        <v>2</v>
      </c>
      <c r="C1087" s="1">
        <v>47.512900000000002</v>
      </c>
      <c r="D1087">
        <v>0.98550857165021788</v>
      </c>
    </row>
    <row r="1088" spans="1:4">
      <c r="A1088">
        <v>1087</v>
      </c>
      <c r="B1088" s="1">
        <v>2.5</v>
      </c>
      <c r="C1088" s="1">
        <v>34.143500000000003</v>
      </c>
      <c r="D1088">
        <v>0.98591479772816992</v>
      </c>
    </row>
    <row r="1089" spans="1:4">
      <c r="A1089">
        <v>1088</v>
      </c>
      <c r="B1089" s="1">
        <v>5.7</v>
      </c>
      <c r="C1089" s="1">
        <v>24.749099999999999</v>
      </c>
      <c r="D1089">
        <v>0.98594642733716542</v>
      </c>
    </row>
    <row r="1090" spans="1:4">
      <c r="A1090">
        <v>1089</v>
      </c>
      <c r="B1090" s="1">
        <v>3.9</v>
      </c>
      <c r="C1090" s="1">
        <v>36.6</v>
      </c>
      <c r="D1090">
        <v>0.98627794663697976</v>
      </c>
    </row>
    <row r="1091" spans="1:4">
      <c r="A1091">
        <v>1090</v>
      </c>
      <c r="B1091" s="1">
        <v>5.6</v>
      </c>
      <c r="C1091" s="1">
        <v>25.1952</v>
      </c>
      <c r="D1091">
        <v>0.98659460999445403</v>
      </c>
    </row>
    <row r="1092" spans="1:4">
      <c r="A1092">
        <v>1091</v>
      </c>
      <c r="B1092" s="1">
        <v>3.6</v>
      </c>
      <c r="C1092" s="1">
        <v>35.242699999999999</v>
      </c>
      <c r="D1092">
        <v>0.98663865270458739</v>
      </c>
    </row>
    <row r="1093" spans="1:4">
      <c r="A1093">
        <v>1092</v>
      </c>
      <c r="B1093" s="1">
        <v>3</v>
      </c>
      <c r="C1093" s="1">
        <v>35.267800000000001</v>
      </c>
      <c r="D1093">
        <v>0.98842520124519861</v>
      </c>
    </row>
    <row r="1094" spans="1:4">
      <c r="A1094">
        <v>1093</v>
      </c>
      <c r="B1094" s="1">
        <v>3.5</v>
      </c>
      <c r="C1094" s="1">
        <v>33.1</v>
      </c>
      <c r="D1094">
        <v>0.99103981974481137</v>
      </c>
    </row>
    <row r="1095" spans="1:4">
      <c r="A1095">
        <v>1094</v>
      </c>
      <c r="B1095" s="1">
        <v>2.4</v>
      </c>
      <c r="C1095" s="1">
        <v>41.699800000000003</v>
      </c>
      <c r="D1095">
        <v>0.99112264613093037</v>
      </c>
    </row>
    <row r="1096" spans="1:4">
      <c r="A1096">
        <v>1095</v>
      </c>
      <c r="B1096" s="1">
        <v>3</v>
      </c>
      <c r="C1096" s="1">
        <v>31.3917</v>
      </c>
      <c r="D1096">
        <v>0.99463245397122635</v>
      </c>
    </row>
    <row r="1097" spans="1:4">
      <c r="A1097">
        <v>1096</v>
      </c>
      <c r="B1097" s="1">
        <v>5</v>
      </c>
      <c r="C1097" s="1">
        <v>32.088799999999999</v>
      </c>
      <c r="D1097">
        <v>0.99583305108360154</v>
      </c>
    </row>
    <row r="1098" spans="1:4">
      <c r="A1098">
        <v>1097</v>
      </c>
      <c r="B1098" s="1">
        <v>2.4</v>
      </c>
      <c r="C1098" s="1">
        <v>37.6</v>
      </c>
      <c r="D1098">
        <v>0.99703885488611288</v>
      </c>
    </row>
    <row r="1099" spans="1:4">
      <c r="A1099">
        <v>1098</v>
      </c>
      <c r="B1099" s="1">
        <v>2</v>
      </c>
      <c r="C1099" s="1">
        <v>46.438699999999997</v>
      </c>
      <c r="D1099">
        <v>0.99774591396881984</v>
      </c>
    </row>
    <row r="1100" spans="1:4">
      <c r="A1100">
        <v>1099</v>
      </c>
      <c r="B1100" s="1">
        <v>5.9</v>
      </c>
      <c r="C1100" s="1">
        <v>23.6523</v>
      </c>
      <c r="D1100">
        <v>0.99805071746546159</v>
      </c>
    </row>
    <row r="1101" spans="1:4">
      <c r="A1101">
        <v>1100</v>
      </c>
      <c r="B1101" s="1">
        <v>5.3</v>
      </c>
      <c r="C1101" s="1">
        <v>28.993500000000001</v>
      </c>
      <c r="D1101">
        <v>0.99838059776649635</v>
      </c>
    </row>
    <row r="1102" spans="1:4">
      <c r="A1102">
        <v>1101</v>
      </c>
      <c r="B1102" s="1">
        <v>3.6</v>
      </c>
      <c r="C1102" s="1">
        <v>33</v>
      </c>
      <c r="D1102">
        <v>0.99850541051075759</v>
      </c>
    </row>
    <row r="1103" spans="1:4">
      <c r="A1103">
        <v>1102</v>
      </c>
      <c r="B1103" s="1">
        <v>2.5</v>
      </c>
      <c r="C1103" s="1">
        <v>37.070999999999998</v>
      </c>
      <c r="D1103">
        <v>0.99898294342138971</v>
      </c>
    </row>
    <row r="1104" spans="1:4">
      <c r="A1104">
        <v>1103</v>
      </c>
      <c r="B1104" s="1">
        <v>4</v>
      </c>
      <c r="C1104" s="1">
        <v>35.200000000000003</v>
      </c>
      <c r="D1104">
        <v>0.99961106817086831</v>
      </c>
    </row>
    <row r="1105" spans="1:4">
      <c r="A1105">
        <v>1104</v>
      </c>
      <c r="B1105" s="1">
        <v>3.5</v>
      </c>
      <c r="C1105" s="1">
        <v>41.2</v>
      </c>
      <c r="D1105">
        <v>0.99969083618897847</v>
      </c>
    </row>
    <row r="1106" spans="1:4">
      <c r="A1106">
        <v>1105</v>
      </c>
      <c r="B1106" s="1">
        <v>1.6</v>
      </c>
      <c r="C1106" s="1">
        <v>51.655500000000004</v>
      </c>
      <c r="D1106">
        <v>0.99980256264070455</v>
      </c>
    </row>
    <row r="1107" spans="1:4">
      <c r="A1107">
        <v>1106</v>
      </c>
      <c r="B1107" s="1">
        <v>3</v>
      </c>
      <c r="C1107" s="1">
        <v>38.7896</v>
      </c>
      <c r="D1107">
        <v>0.99985065351271452</v>
      </c>
    </row>
    <row r="1108" spans="1:4">
      <c r="A1108">
        <v>1107</v>
      </c>
      <c r="B1108" s="1">
        <v>3.8</v>
      </c>
      <c r="C1108" s="1">
        <v>32.5</v>
      </c>
      <c r="D1108">
        <v>0.99993000034457769</v>
      </c>
    </row>
  </sheetData>
  <sortState ref="B2:D1108">
    <sortCondition ref="D2:D110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71"/>
  <sheetViews>
    <sheetView topLeftCell="A355" workbookViewId="0">
      <selection activeCell="A2" sqref="A2:B371"/>
    </sheetView>
  </sheetViews>
  <sheetFormatPr defaultRowHeight="15"/>
  <sheetData>
    <row r="1" spans="1:2">
      <c r="A1" s="1" t="s">
        <v>0</v>
      </c>
      <c r="B1" s="1" t="s">
        <v>2</v>
      </c>
    </row>
    <row r="2" spans="1:2">
      <c r="A2" s="1">
        <v>2.5</v>
      </c>
      <c r="B2" s="1">
        <v>40.4</v>
      </c>
    </row>
    <row r="3" spans="1:2">
      <c r="A3" s="1">
        <v>3.5</v>
      </c>
      <c r="B3" s="1">
        <v>36.556399999999996</v>
      </c>
    </row>
    <row r="4" spans="1:2">
      <c r="A4" s="1">
        <v>2.4</v>
      </c>
      <c r="B4" s="1">
        <v>45.1</v>
      </c>
    </row>
    <row r="5" spans="1:2">
      <c r="A5" s="1">
        <v>1.6</v>
      </c>
      <c r="B5" s="1">
        <v>46.5</v>
      </c>
    </row>
    <row r="6" spans="1:2">
      <c r="A6" s="1">
        <v>2</v>
      </c>
      <c r="B6" s="1">
        <v>35.299999999999997</v>
      </c>
    </row>
    <row r="7" spans="1:2">
      <c r="A7" s="1">
        <v>2.4</v>
      </c>
      <c r="B7" s="1">
        <v>33.6</v>
      </c>
    </row>
    <row r="8" spans="1:2">
      <c r="A8" s="1">
        <v>2.4</v>
      </c>
      <c r="B8" s="1">
        <v>34.700000000000003</v>
      </c>
    </row>
    <row r="9" spans="1:2">
      <c r="A9" s="1">
        <v>2.4</v>
      </c>
      <c r="B9" s="1">
        <v>39.347999999999999</v>
      </c>
    </row>
    <row r="10" spans="1:2">
      <c r="A10" s="1">
        <v>4.5999999999999996</v>
      </c>
      <c r="B10" s="1">
        <v>32.110900000000001</v>
      </c>
    </row>
    <row r="11" spans="1:2">
      <c r="A11" s="1">
        <v>3.7</v>
      </c>
      <c r="B11" s="1">
        <v>34.823500000000003</v>
      </c>
    </row>
    <row r="12" spans="1:2">
      <c r="A12" s="1">
        <v>6.2</v>
      </c>
      <c r="B12" s="1">
        <v>27.1</v>
      </c>
    </row>
    <row r="13" spans="1:2">
      <c r="A13" s="1">
        <v>4.5999999999999996</v>
      </c>
      <c r="B13" s="1">
        <v>22.7</v>
      </c>
    </row>
    <row r="14" spans="1:2">
      <c r="A14" s="1">
        <v>7</v>
      </c>
      <c r="B14" s="1">
        <v>33.700000000000003</v>
      </c>
    </row>
    <row r="15" spans="1:2">
      <c r="A15" s="1">
        <v>2.7</v>
      </c>
      <c r="B15" s="1">
        <v>35.700000000000003</v>
      </c>
    </row>
    <row r="16" spans="1:2">
      <c r="A16" s="1">
        <v>5.5</v>
      </c>
      <c r="B16" s="1">
        <v>29.8</v>
      </c>
    </row>
    <row r="17" spans="1:2">
      <c r="A17" s="1">
        <v>4.2</v>
      </c>
      <c r="B17" s="1">
        <v>26.8</v>
      </c>
    </row>
    <row r="18" spans="1:2">
      <c r="A18" s="1">
        <v>3</v>
      </c>
      <c r="B18" s="1">
        <v>36.558999999999997</v>
      </c>
    </row>
    <row r="19" spans="1:2">
      <c r="A19" s="1">
        <v>3</v>
      </c>
      <c r="B19" s="1">
        <v>34.5</v>
      </c>
    </row>
    <row r="20" spans="1:2">
      <c r="A20" s="1">
        <v>6.1</v>
      </c>
      <c r="B20" s="1">
        <v>26</v>
      </c>
    </row>
    <row r="21" spans="1:2">
      <c r="A21" s="1">
        <v>3.8</v>
      </c>
      <c r="B21" s="1">
        <v>35.359400000000001</v>
      </c>
    </row>
    <row r="22" spans="1:2">
      <c r="A22" s="1">
        <v>3.5</v>
      </c>
      <c r="B22" s="1">
        <v>38.034700000000001</v>
      </c>
    </row>
    <row r="23" spans="1:2">
      <c r="A23" s="1">
        <v>2.5</v>
      </c>
      <c r="B23" s="1">
        <v>42.9</v>
      </c>
    </row>
    <row r="24" spans="1:2">
      <c r="A24" s="1">
        <v>4</v>
      </c>
      <c r="B24" s="1">
        <v>30</v>
      </c>
    </row>
    <row r="25" spans="1:2">
      <c r="A25" s="1">
        <v>3.6</v>
      </c>
      <c r="B25" s="1">
        <v>36.756300000000003</v>
      </c>
    </row>
    <row r="26" spans="1:2">
      <c r="A26" s="1">
        <v>5</v>
      </c>
      <c r="B26" s="1">
        <v>23.227</v>
      </c>
    </row>
    <row r="27" spans="1:2">
      <c r="A27" s="1">
        <v>3.5</v>
      </c>
      <c r="B27" s="1">
        <v>33</v>
      </c>
    </row>
    <row r="28" spans="1:2">
      <c r="A28" s="1">
        <v>3.8</v>
      </c>
      <c r="B28" s="1">
        <v>37.076900000000002</v>
      </c>
    </row>
    <row r="29" spans="1:2">
      <c r="A29" s="1">
        <v>2</v>
      </c>
      <c r="B29" s="1">
        <v>43.1</v>
      </c>
    </row>
    <row r="30" spans="1:2">
      <c r="A30" s="1">
        <v>2</v>
      </c>
      <c r="B30" s="1">
        <v>42</v>
      </c>
    </row>
    <row r="31" spans="1:2">
      <c r="A31" s="1">
        <v>4.4000000000000004</v>
      </c>
      <c r="B31" s="1">
        <v>27.7</v>
      </c>
    </row>
    <row r="32" spans="1:2">
      <c r="A32" s="1">
        <v>4.5</v>
      </c>
      <c r="B32" s="1">
        <v>29.6</v>
      </c>
    </row>
    <row r="33" spans="1:2">
      <c r="A33" s="1">
        <v>3</v>
      </c>
      <c r="B33" s="1">
        <v>36.1</v>
      </c>
    </row>
    <row r="34" spans="1:2">
      <c r="A34" s="1">
        <v>2.2000000000000002</v>
      </c>
      <c r="B34" s="1">
        <v>51.9</v>
      </c>
    </row>
    <row r="35" spans="1:2">
      <c r="A35" s="1">
        <v>3.5</v>
      </c>
      <c r="B35" s="1">
        <v>30.380500000000001</v>
      </c>
    </row>
    <row r="36" spans="1:2">
      <c r="A36" s="1">
        <v>5.3</v>
      </c>
      <c r="B36" s="1">
        <v>28.993500000000001</v>
      </c>
    </row>
    <row r="37" spans="1:2">
      <c r="A37" s="1">
        <v>4</v>
      </c>
      <c r="B37" s="1">
        <v>30.2</v>
      </c>
    </row>
    <row r="38" spans="1:2">
      <c r="A38" s="1">
        <v>5.4</v>
      </c>
      <c r="B38" s="1">
        <v>27</v>
      </c>
    </row>
    <row r="39" spans="1:2">
      <c r="A39" s="1">
        <v>4.5999999999999996</v>
      </c>
      <c r="B39" s="1">
        <v>33.550899999999999</v>
      </c>
    </row>
    <row r="40" spans="1:2">
      <c r="A40" s="1">
        <v>2.5</v>
      </c>
      <c r="B40" s="1">
        <v>40.240900000000003</v>
      </c>
    </row>
    <row r="41" spans="1:2">
      <c r="A41" s="1">
        <v>5.2</v>
      </c>
      <c r="B41" s="1">
        <v>25.4</v>
      </c>
    </row>
    <row r="42" spans="1:2">
      <c r="A42" s="1">
        <v>2</v>
      </c>
      <c r="B42" s="1">
        <v>58.534999999999997</v>
      </c>
    </row>
    <row r="43" spans="1:2">
      <c r="A43" s="1">
        <v>2</v>
      </c>
      <c r="B43" s="1">
        <v>42</v>
      </c>
    </row>
    <row r="44" spans="1:2">
      <c r="A44" s="1">
        <v>2.7</v>
      </c>
      <c r="B44" s="1">
        <v>36.146299999999997</v>
      </c>
    </row>
    <row r="45" spans="1:2">
      <c r="A45" s="1">
        <v>3.5</v>
      </c>
      <c r="B45" s="1">
        <v>33.5</v>
      </c>
    </row>
    <row r="46" spans="1:2">
      <c r="A46" s="1">
        <v>4.5999999999999996</v>
      </c>
      <c r="B46" s="1">
        <v>30.299900000000001</v>
      </c>
    </row>
    <row r="47" spans="1:2">
      <c r="A47" s="1">
        <v>3.4</v>
      </c>
      <c r="B47" s="1">
        <v>36.729900000000001</v>
      </c>
    </row>
    <row r="48" spans="1:2">
      <c r="A48" s="1">
        <v>3.6</v>
      </c>
      <c r="B48" s="1">
        <v>33</v>
      </c>
    </row>
    <row r="49" spans="1:2">
      <c r="A49" s="1">
        <v>1</v>
      </c>
      <c r="B49" s="1">
        <v>57.8</v>
      </c>
    </row>
    <row r="50" spans="1:2">
      <c r="A50" s="1">
        <v>2.2999999999999998</v>
      </c>
      <c r="B50" s="1">
        <v>34.700000000000003</v>
      </c>
    </row>
    <row r="51" spans="1:2">
      <c r="A51" s="1">
        <v>3.8</v>
      </c>
      <c r="B51" s="1">
        <v>29.2986</v>
      </c>
    </row>
    <row r="52" spans="1:2">
      <c r="A52" s="1">
        <v>5</v>
      </c>
      <c r="B52" s="1">
        <v>30.3</v>
      </c>
    </row>
    <row r="53" spans="1:2">
      <c r="A53" s="1">
        <v>3.5</v>
      </c>
      <c r="B53" s="1">
        <v>35</v>
      </c>
    </row>
    <row r="54" spans="1:2">
      <c r="A54" s="1">
        <v>2.5</v>
      </c>
      <c r="B54" s="1">
        <v>40.200000000000003</v>
      </c>
    </row>
    <row r="55" spans="1:2">
      <c r="A55" s="1">
        <v>6</v>
      </c>
      <c r="B55" s="1">
        <v>30.5</v>
      </c>
    </row>
    <row r="56" spans="1:2">
      <c r="A56" s="1">
        <v>4.8</v>
      </c>
      <c r="B56" s="1">
        <v>23.577999999999999</v>
      </c>
    </row>
    <row r="57" spans="1:2">
      <c r="A57" s="1">
        <v>2.9</v>
      </c>
      <c r="B57" s="1">
        <v>32.4</v>
      </c>
    </row>
    <row r="58" spans="1:2">
      <c r="A58" s="1">
        <v>2.5</v>
      </c>
      <c r="B58" s="1">
        <v>42.9</v>
      </c>
    </row>
    <row r="59" spans="1:2">
      <c r="A59" s="1">
        <v>2.2999999999999998</v>
      </c>
      <c r="B59" s="1">
        <v>38.1</v>
      </c>
    </row>
    <row r="60" spans="1:2">
      <c r="A60" s="1">
        <v>3.6</v>
      </c>
      <c r="B60" s="1">
        <v>35.242699999999999</v>
      </c>
    </row>
    <row r="61" spans="1:2">
      <c r="A61" s="1">
        <v>3.5</v>
      </c>
      <c r="B61" s="1">
        <v>30.2</v>
      </c>
    </row>
    <row r="62" spans="1:2">
      <c r="A62" s="1">
        <v>2.4</v>
      </c>
      <c r="B62" s="1">
        <v>40.1</v>
      </c>
    </row>
    <row r="63" spans="1:2">
      <c r="A63" s="1">
        <v>2</v>
      </c>
      <c r="B63" s="1">
        <v>40.5</v>
      </c>
    </row>
    <row r="64" spans="1:2">
      <c r="A64" s="1">
        <v>4</v>
      </c>
      <c r="B64" s="1">
        <v>28.4</v>
      </c>
    </row>
    <row r="65" spans="1:2">
      <c r="A65" s="1">
        <v>2.7</v>
      </c>
      <c r="B65" s="1">
        <v>38.700000000000003</v>
      </c>
    </row>
    <row r="66" spans="1:2">
      <c r="A66" s="1">
        <v>5.7</v>
      </c>
      <c r="B66" s="1">
        <v>25.617899999999999</v>
      </c>
    </row>
    <row r="67" spans="1:2">
      <c r="A67" s="1">
        <v>2.5</v>
      </c>
      <c r="B67" s="1">
        <v>35.922600000000003</v>
      </c>
    </row>
    <row r="68" spans="1:2">
      <c r="A68" s="1">
        <v>3.7</v>
      </c>
      <c r="B68" s="1">
        <v>37.064999999999998</v>
      </c>
    </row>
    <row r="69" spans="1:2">
      <c r="A69" s="1">
        <v>3.5</v>
      </c>
      <c r="B69" s="1">
        <v>37.4</v>
      </c>
    </row>
    <row r="70" spans="1:2">
      <c r="A70" s="1">
        <v>4</v>
      </c>
      <c r="B70" s="1">
        <v>25.753499999999999</v>
      </c>
    </row>
    <row r="71" spans="1:2">
      <c r="A71" s="1">
        <v>5.7</v>
      </c>
      <c r="B71" s="1">
        <v>24.149100000000001</v>
      </c>
    </row>
    <row r="72" spans="1:2">
      <c r="A72" s="1">
        <v>3.3</v>
      </c>
      <c r="B72" s="1">
        <v>34.998899999999999</v>
      </c>
    </row>
    <row r="73" spans="1:2">
      <c r="A73" s="1">
        <v>4</v>
      </c>
      <c r="B73" s="1">
        <v>35.200000000000003</v>
      </c>
    </row>
    <row r="74" spans="1:2">
      <c r="A74" s="1">
        <v>2.4</v>
      </c>
      <c r="B74" s="1">
        <v>44.6</v>
      </c>
    </row>
    <row r="75" spans="1:2">
      <c r="A75" s="1">
        <v>2.5</v>
      </c>
      <c r="B75" s="1">
        <v>31.7</v>
      </c>
    </row>
    <row r="76" spans="1:2">
      <c r="A76" s="1">
        <v>6.2</v>
      </c>
      <c r="B76" s="1">
        <v>25.799900000000001</v>
      </c>
    </row>
    <row r="77" spans="1:2">
      <c r="A77" s="1">
        <v>5</v>
      </c>
      <c r="B77" s="1">
        <v>30.802700000000002</v>
      </c>
    </row>
    <row r="78" spans="1:2">
      <c r="A78" s="1">
        <v>3.6</v>
      </c>
      <c r="B78" s="1">
        <v>34.9</v>
      </c>
    </row>
    <row r="79" spans="1:2">
      <c r="A79" s="1">
        <v>6.2</v>
      </c>
      <c r="B79" s="1">
        <v>25.802600000000002</v>
      </c>
    </row>
    <row r="80" spans="1:2">
      <c r="A80" s="1">
        <v>1.8</v>
      </c>
      <c r="B80" s="1">
        <v>46.9</v>
      </c>
    </row>
    <row r="81" spans="1:2">
      <c r="A81" s="1">
        <v>2.4</v>
      </c>
      <c r="B81" s="1">
        <v>38.700000000000003</v>
      </c>
    </row>
    <row r="82" spans="1:2">
      <c r="A82" s="1">
        <v>3.5</v>
      </c>
      <c r="B82" s="1">
        <v>31.9</v>
      </c>
    </row>
    <row r="83" spans="1:2">
      <c r="A83" s="1">
        <v>2.4</v>
      </c>
      <c r="B83" s="1">
        <v>42.6</v>
      </c>
    </row>
    <row r="84" spans="1:2">
      <c r="A84" s="1">
        <v>5.7</v>
      </c>
      <c r="B84" s="1">
        <v>26</v>
      </c>
    </row>
    <row r="85" spans="1:2">
      <c r="A85" s="1">
        <v>2.5</v>
      </c>
      <c r="B85" s="1">
        <v>46.8</v>
      </c>
    </row>
    <row r="86" spans="1:2">
      <c r="A86" s="1">
        <v>3</v>
      </c>
      <c r="B86" s="1">
        <v>34.799999999999997</v>
      </c>
    </row>
    <row r="87" spans="1:2">
      <c r="A87" s="1">
        <v>2</v>
      </c>
      <c r="B87" s="1">
        <v>39</v>
      </c>
    </row>
    <row r="88" spans="1:2">
      <c r="A88" s="1">
        <v>5.3</v>
      </c>
      <c r="B88" s="1">
        <v>28.993500000000001</v>
      </c>
    </row>
    <row r="89" spans="1:2">
      <c r="A89" s="1">
        <v>5.5</v>
      </c>
      <c r="B89" s="1">
        <v>29.2</v>
      </c>
    </row>
    <row r="90" spans="1:2">
      <c r="A90" s="1">
        <v>3.6</v>
      </c>
      <c r="B90" s="1">
        <v>33</v>
      </c>
    </row>
    <row r="91" spans="1:2">
      <c r="A91" s="1">
        <v>2.5</v>
      </c>
      <c r="B91" s="1">
        <v>37.070999999999998</v>
      </c>
    </row>
    <row r="92" spans="1:2">
      <c r="A92" s="1">
        <v>4.5999999999999996</v>
      </c>
      <c r="B92" s="1">
        <v>26.782900000000001</v>
      </c>
    </row>
    <row r="93" spans="1:2">
      <c r="A93" s="1">
        <v>4.8</v>
      </c>
      <c r="B93" s="1">
        <v>31.374700000000001</v>
      </c>
    </row>
    <row r="94" spans="1:2">
      <c r="A94" s="1">
        <v>3.8</v>
      </c>
      <c r="B94" s="1">
        <v>34.6</v>
      </c>
    </row>
    <row r="95" spans="1:2">
      <c r="A95" s="1">
        <v>3.2</v>
      </c>
      <c r="B95" s="1">
        <v>33.762799999999999</v>
      </c>
    </row>
    <row r="96" spans="1:2">
      <c r="A96" s="1">
        <v>5.7</v>
      </c>
      <c r="B96" s="1">
        <v>27.1</v>
      </c>
    </row>
    <row r="97" spans="1:2">
      <c r="A97" s="1">
        <v>3</v>
      </c>
      <c r="B97" s="1">
        <v>31.3</v>
      </c>
    </row>
    <row r="98" spans="1:2">
      <c r="A98" s="1">
        <v>3.6</v>
      </c>
      <c r="B98" s="1">
        <v>35.6</v>
      </c>
    </row>
    <row r="99" spans="1:2">
      <c r="A99" s="1">
        <v>2.5</v>
      </c>
      <c r="B99" s="1">
        <v>37.9</v>
      </c>
    </row>
    <row r="100" spans="1:2">
      <c r="A100" s="1">
        <v>5.7</v>
      </c>
      <c r="B100" s="1">
        <v>34.5</v>
      </c>
    </row>
    <row r="101" spans="1:2">
      <c r="A101" s="1">
        <v>5.2</v>
      </c>
      <c r="B101" s="1">
        <v>25.4</v>
      </c>
    </row>
    <row r="102" spans="1:2">
      <c r="A102" s="1">
        <v>1.6</v>
      </c>
      <c r="B102" s="1">
        <v>47.9</v>
      </c>
    </row>
    <row r="103" spans="1:2">
      <c r="A103" s="1">
        <v>5.9</v>
      </c>
      <c r="B103" s="1">
        <v>22.925799999999999</v>
      </c>
    </row>
    <row r="104" spans="1:2">
      <c r="A104" s="1">
        <v>6</v>
      </c>
      <c r="B104" s="1">
        <v>21.4</v>
      </c>
    </row>
    <row r="105" spans="1:2">
      <c r="A105" s="1">
        <v>2.5</v>
      </c>
      <c r="B105" s="1">
        <v>37.9</v>
      </c>
    </row>
    <row r="106" spans="1:2">
      <c r="A106" s="1">
        <v>3</v>
      </c>
      <c r="B106" s="1">
        <v>38.7896</v>
      </c>
    </row>
    <row r="107" spans="1:2">
      <c r="A107" s="1">
        <v>2.4</v>
      </c>
      <c r="B107" s="1">
        <v>35.810299999999998</v>
      </c>
    </row>
    <row r="108" spans="1:2">
      <c r="A108" s="1">
        <v>5.4</v>
      </c>
      <c r="B108" s="1">
        <v>24.793900000000001</v>
      </c>
    </row>
    <row r="109" spans="1:2">
      <c r="A109" s="1">
        <v>3</v>
      </c>
      <c r="B109" s="1">
        <v>37.9</v>
      </c>
    </row>
    <row r="110" spans="1:2">
      <c r="A110" s="1">
        <v>2.5</v>
      </c>
      <c r="B110" s="1">
        <v>39.571399999999997</v>
      </c>
    </row>
    <row r="111" spans="1:2">
      <c r="A111" s="1">
        <v>5.6</v>
      </c>
      <c r="B111" s="1">
        <v>24.192399999999999</v>
      </c>
    </row>
    <row r="112" spans="1:2">
      <c r="A112" s="1">
        <v>1.5</v>
      </c>
      <c r="B112" s="1">
        <v>47.4</v>
      </c>
    </row>
    <row r="113" spans="1:2">
      <c r="A113" s="1">
        <v>2.5</v>
      </c>
      <c r="B113" s="1">
        <v>39.726700000000001</v>
      </c>
    </row>
    <row r="114" spans="1:2">
      <c r="A114" s="1">
        <v>3.5</v>
      </c>
      <c r="B114" s="1">
        <v>31.947500000000002</v>
      </c>
    </row>
    <row r="115" spans="1:2">
      <c r="A115" s="1">
        <v>3.5</v>
      </c>
      <c r="B115" s="1">
        <v>37.349899999999998</v>
      </c>
    </row>
    <row r="116" spans="1:2">
      <c r="A116" s="1">
        <v>4.5999999999999996</v>
      </c>
      <c r="B116" s="1">
        <v>33.305199999999999</v>
      </c>
    </row>
    <row r="117" spans="1:2">
      <c r="A117" s="1">
        <v>4.5999999999999996</v>
      </c>
      <c r="B117" s="1">
        <v>32.149900000000002</v>
      </c>
    </row>
    <row r="118" spans="1:2">
      <c r="A118" s="1">
        <v>2.2000000000000002</v>
      </c>
      <c r="B118" s="1">
        <v>51.9</v>
      </c>
    </row>
    <row r="119" spans="1:2">
      <c r="A119" s="1">
        <v>2</v>
      </c>
      <c r="B119" s="1">
        <v>49.3</v>
      </c>
    </row>
    <row r="120" spans="1:2">
      <c r="A120" s="1">
        <v>2.5</v>
      </c>
      <c r="B120" s="1">
        <v>38.6</v>
      </c>
    </row>
    <row r="121" spans="1:2">
      <c r="A121" s="1">
        <v>3</v>
      </c>
      <c r="B121" s="1">
        <v>33.200000000000003</v>
      </c>
    </row>
    <row r="122" spans="1:2">
      <c r="A122" s="1">
        <v>5.3</v>
      </c>
      <c r="B122" s="1">
        <v>26.6</v>
      </c>
    </row>
    <row r="123" spans="1:2">
      <c r="A123" s="1">
        <v>3.5</v>
      </c>
      <c r="B123" s="1">
        <v>28.2</v>
      </c>
    </row>
    <row r="124" spans="1:2">
      <c r="A124" s="1">
        <v>3.2</v>
      </c>
      <c r="B124" s="1">
        <v>30.347000000000001</v>
      </c>
    </row>
    <row r="125" spans="1:2">
      <c r="A125" s="1">
        <v>4</v>
      </c>
      <c r="B125" s="1">
        <v>27.8</v>
      </c>
    </row>
    <row r="126" spans="1:2">
      <c r="A126" s="1">
        <v>3</v>
      </c>
      <c r="B126" s="1">
        <v>38.169600000000003</v>
      </c>
    </row>
    <row r="127" spans="1:2">
      <c r="A127" s="1">
        <v>4</v>
      </c>
      <c r="B127" s="1">
        <v>27.785699999999999</v>
      </c>
    </row>
    <row r="128" spans="1:2">
      <c r="A128" s="1">
        <v>2.4</v>
      </c>
      <c r="B128" s="1">
        <v>48.2</v>
      </c>
    </row>
    <row r="129" spans="1:2">
      <c r="A129" s="1">
        <v>3.7</v>
      </c>
      <c r="B129" s="1">
        <v>35.161999999999999</v>
      </c>
    </row>
    <row r="130" spans="1:2">
      <c r="A130" s="1">
        <v>3.7</v>
      </c>
      <c r="B130" s="1">
        <v>27.5</v>
      </c>
    </row>
    <row r="131" spans="1:2">
      <c r="A131" s="1">
        <v>5.2</v>
      </c>
      <c r="B131" s="1">
        <v>26.7</v>
      </c>
    </row>
    <row r="132" spans="1:2">
      <c r="A132" s="1">
        <v>5.7</v>
      </c>
      <c r="B132" s="1">
        <v>31.9</v>
      </c>
    </row>
    <row r="133" spans="1:2">
      <c r="A133" s="1">
        <v>5.3</v>
      </c>
      <c r="B133" s="1">
        <v>27.9</v>
      </c>
    </row>
    <row r="134" spans="1:2">
      <c r="A134" s="1">
        <v>2.4</v>
      </c>
      <c r="B134" s="1">
        <v>39.347999999999999</v>
      </c>
    </row>
    <row r="135" spans="1:2">
      <c r="A135" s="1">
        <v>3</v>
      </c>
      <c r="B135" s="1">
        <v>35.5</v>
      </c>
    </row>
    <row r="136" spans="1:2">
      <c r="A136" s="1">
        <v>3.5</v>
      </c>
      <c r="B136" s="1">
        <v>32.1</v>
      </c>
    </row>
    <row r="137" spans="1:2">
      <c r="A137" s="1">
        <v>3.5</v>
      </c>
      <c r="B137" s="1">
        <v>38.0169</v>
      </c>
    </row>
    <row r="138" spans="1:2">
      <c r="A138" s="1">
        <v>3.7</v>
      </c>
      <c r="B138" s="1">
        <v>34.299999999999997</v>
      </c>
    </row>
    <row r="139" spans="1:2">
      <c r="A139" s="1">
        <v>5.3</v>
      </c>
      <c r="B139" s="1">
        <v>24.299900000000001</v>
      </c>
    </row>
    <row r="140" spans="1:2">
      <c r="A140" s="1">
        <v>3.7</v>
      </c>
      <c r="B140" s="1">
        <v>35.161999999999999</v>
      </c>
    </row>
    <row r="141" spans="1:2">
      <c r="A141" s="1">
        <v>6.2</v>
      </c>
      <c r="B141" s="1">
        <v>26</v>
      </c>
    </row>
    <row r="142" spans="1:2">
      <c r="A142" s="1">
        <v>3.5</v>
      </c>
      <c r="B142" s="1">
        <v>34.6</v>
      </c>
    </row>
    <row r="143" spans="1:2">
      <c r="A143" s="1">
        <v>4.5999999999999996</v>
      </c>
      <c r="B143" s="1">
        <v>27.106100000000001</v>
      </c>
    </row>
    <row r="144" spans="1:2">
      <c r="A144" s="1">
        <v>3</v>
      </c>
      <c r="B144" s="1">
        <v>35.460599999999999</v>
      </c>
    </row>
    <row r="145" spans="1:2">
      <c r="A145" s="1">
        <v>5.5</v>
      </c>
      <c r="B145" s="1">
        <v>21.4</v>
      </c>
    </row>
    <row r="146" spans="1:2">
      <c r="A146" s="1">
        <v>4</v>
      </c>
      <c r="B146" s="1">
        <v>25.753499999999999</v>
      </c>
    </row>
    <row r="147" spans="1:2">
      <c r="A147" s="1">
        <v>3</v>
      </c>
      <c r="B147" s="1">
        <v>36.1</v>
      </c>
    </row>
    <row r="148" spans="1:2">
      <c r="A148" s="1">
        <v>2</v>
      </c>
      <c r="B148" s="1">
        <v>41.799799999999998</v>
      </c>
    </row>
    <row r="149" spans="1:2">
      <c r="A149" s="1">
        <v>3.5</v>
      </c>
      <c r="B149" s="1">
        <v>34.200000000000003</v>
      </c>
    </row>
    <row r="150" spans="1:2">
      <c r="A150" s="1">
        <v>8</v>
      </c>
      <c r="B150" s="1">
        <v>17.8</v>
      </c>
    </row>
    <row r="151" spans="1:2">
      <c r="A151" s="1">
        <v>3.6</v>
      </c>
      <c r="B151" s="1">
        <v>31</v>
      </c>
    </row>
    <row r="152" spans="1:2">
      <c r="A152" s="1">
        <v>5.3</v>
      </c>
      <c r="B152" s="1">
        <v>28.993500000000001</v>
      </c>
    </row>
    <row r="153" spans="1:2">
      <c r="A153" s="1">
        <v>2.4</v>
      </c>
      <c r="B153" s="1">
        <v>42.3947</v>
      </c>
    </row>
    <row r="154" spans="1:2">
      <c r="A154" s="1">
        <v>3.5</v>
      </c>
      <c r="B154" s="1">
        <v>34.6</v>
      </c>
    </row>
    <row r="155" spans="1:2">
      <c r="A155" s="1">
        <v>3.6</v>
      </c>
      <c r="B155" s="1">
        <v>31.6</v>
      </c>
    </row>
    <row r="156" spans="1:2">
      <c r="A156" s="1">
        <v>3.6</v>
      </c>
      <c r="B156" s="1">
        <v>36.439500000000002</v>
      </c>
    </row>
    <row r="157" spans="1:2">
      <c r="A157" s="1">
        <v>5</v>
      </c>
      <c r="B157" s="1">
        <v>24.0505</v>
      </c>
    </row>
    <row r="158" spans="1:2">
      <c r="A158" s="1">
        <v>3.7</v>
      </c>
      <c r="B158" s="1">
        <v>26.6</v>
      </c>
    </row>
    <row r="159" spans="1:2">
      <c r="A159" s="1">
        <v>6</v>
      </c>
      <c r="B159" s="1">
        <v>30.5</v>
      </c>
    </row>
    <row r="160" spans="1:2">
      <c r="A160" s="1">
        <v>2.5</v>
      </c>
      <c r="B160" s="1">
        <v>40.4</v>
      </c>
    </row>
    <row r="161" spans="1:2">
      <c r="A161" s="1">
        <v>2.5</v>
      </c>
      <c r="B161" s="1">
        <v>37.799999999999997</v>
      </c>
    </row>
    <row r="162" spans="1:2">
      <c r="A162" s="1">
        <v>3.7</v>
      </c>
      <c r="B162" s="1">
        <v>37.064999999999998</v>
      </c>
    </row>
    <row r="163" spans="1:2">
      <c r="A163" s="1">
        <v>3.7</v>
      </c>
      <c r="B163" s="1">
        <v>24.4</v>
      </c>
    </row>
    <row r="164" spans="1:2">
      <c r="A164" s="1">
        <v>6.3</v>
      </c>
      <c r="B164" s="1">
        <v>24.8202</v>
      </c>
    </row>
    <row r="165" spans="1:2">
      <c r="A165" s="1">
        <v>2.8</v>
      </c>
      <c r="B165" s="1">
        <v>30.299299999999999</v>
      </c>
    </row>
    <row r="166" spans="1:2">
      <c r="A166" s="1">
        <v>5.7</v>
      </c>
      <c r="B166" s="1">
        <v>21.1</v>
      </c>
    </row>
    <row r="167" spans="1:2">
      <c r="A167" s="1">
        <v>2.5</v>
      </c>
      <c r="B167" s="1">
        <v>42.921500000000002</v>
      </c>
    </row>
    <row r="168" spans="1:2">
      <c r="A168" s="1">
        <v>4.5999999999999996</v>
      </c>
      <c r="B168" s="1">
        <v>24.5</v>
      </c>
    </row>
    <row r="169" spans="1:2">
      <c r="A169" s="1">
        <v>3.5</v>
      </c>
      <c r="B169" s="1">
        <v>33.299999999999997</v>
      </c>
    </row>
    <row r="170" spans="1:2">
      <c r="A170" s="1">
        <v>5.3</v>
      </c>
      <c r="B170" s="1">
        <v>30.4</v>
      </c>
    </row>
    <row r="171" spans="1:2">
      <c r="A171" s="1">
        <v>6.2</v>
      </c>
      <c r="B171" s="1">
        <v>27.4</v>
      </c>
    </row>
    <row r="172" spans="1:2">
      <c r="A172" s="1">
        <v>3.5</v>
      </c>
      <c r="B172" s="1">
        <v>37.4</v>
      </c>
    </row>
    <row r="173" spans="1:2">
      <c r="A173" s="1">
        <v>1.8</v>
      </c>
      <c r="B173" s="1">
        <v>48.4</v>
      </c>
    </row>
    <row r="174" spans="1:2">
      <c r="A174" s="1">
        <v>4.5999999999999996</v>
      </c>
      <c r="B174" s="1">
        <v>33.550899999999999</v>
      </c>
    </row>
    <row r="175" spans="1:2">
      <c r="A175" s="1">
        <v>4.2</v>
      </c>
      <c r="B175" s="1">
        <v>31</v>
      </c>
    </row>
    <row r="176" spans="1:2">
      <c r="A176" s="1">
        <v>3</v>
      </c>
      <c r="B176" s="1">
        <v>39.493699999999997</v>
      </c>
    </row>
    <row r="177" spans="1:2">
      <c r="A177" s="1">
        <v>1.8</v>
      </c>
      <c r="B177" s="1">
        <v>50</v>
      </c>
    </row>
    <row r="178" spans="1:2">
      <c r="A178" s="1">
        <v>3.5</v>
      </c>
      <c r="B178" s="1">
        <v>31.5</v>
      </c>
    </row>
    <row r="179" spans="1:2">
      <c r="A179" s="1">
        <v>5.3</v>
      </c>
      <c r="B179" s="1">
        <v>27.9</v>
      </c>
    </row>
    <row r="180" spans="1:2">
      <c r="A180" s="1">
        <v>4.8</v>
      </c>
      <c r="B180" s="1">
        <v>25.7761</v>
      </c>
    </row>
    <row r="181" spans="1:2">
      <c r="A181" s="1">
        <v>4</v>
      </c>
      <c r="B181" s="1">
        <v>31.4</v>
      </c>
    </row>
    <row r="182" spans="1:2">
      <c r="A182" s="1">
        <v>2</v>
      </c>
      <c r="B182" s="1">
        <v>60.1</v>
      </c>
    </row>
    <row r="183" spans="1:2">
      <c r="A183" s="1">
        <v>2.4</v>
      </c>
      <c r="B183" s="1">
        <v>35.587699999999998</v>
      </c>
    </row>
    <row r="184" spans="1:2">
      <c r="A184" s="1">
        <v>4.7</v>
      </c>
      <c r="B184" s="1">
        <v>23.8</v>
      </c>
    </row>
    <row r="185" spans="1:2">
      <c r="A185" s="1">
        <v>4</v>
      </c>
      <c r="B185" s="1">
        <v>27.234000000000002</v>
      </c>
    </row>
    <row r="186" spans="1:2">
      <c r="A186" s="1">
        <v>5.6</v>
      </c>
      <c r="B186" s="1">
        <v>24.947700000000001</v>
      </c>
    </row>
    <row r="187" spans="1:2">
      <c r="A187" s="1">
        <v>4</v>
      </c>
      <c r="B187" s="1">
        <v>27.736599999999999</v>
      </c>
    </row>
    <row r="188" spans="1:2">
      <c r="A188" s="1">
        <v>3.2</v>
      </c>
      <c r="B188" s="1">
        <v>29.743099999999998</v>
      </c>
    </row>
    <row r="189" spans="1:2">
      <c r="A189" s="1">
        <v>5.3</v>
      </c>
      <c r="B189" s="1">
        <v>29</v>
      </c>
    </row>
    <row r="190" spans="1:2">
      <c r="A190" s="1">
        <v>3</v>
      </c>
      <c r="B190" s="1">
        <v>35.708100000000002</v>
      </c>
    </row>
    <row r="191" spans="1:2">
      <c r="A191" s="1">
        <v>3.5</v>
      </c>
      <c r="B191" s="1">
        <v>36.6</v>
      </c>
    </row>
    <row r="192" spans="1:2">
      <c r="A192" s="1">
        <v>2</v>
      </c>
      <c r="B192" s="1">
        <v>42.3461</v>
      </c>
    </row>
    <row r="193" spans="1:2">
      <c r="A193" s="1">
        <v>3.5</v>
      </c>
      <c r="B193" s="1">
        <v>35.5</v>
      </c>
    </row>
    <row r="194" spans="1:2">
      <c r="A194" s="1">
        <v>1.6</v>
      </c>
      <c r="B194" s="1">
        <v>47.9</v>
      </c>
    </row>
    <row r="195" spans="1:2">
      <c r="A195" s="1">
        <v>2.4</v>
      </c>
      <c r="B195" s="1">
        <v>36.700000000000003</v>
      </c>
    </row>
    <row r="196" spans="1:2">
      <c r="A196" s="1">
        <v>4.5999999999999996</v>
      </c>
      <c r="B196" s="1">
        <v>26.229500000000002</v>
      </c>
    </row>
    <row r="197" spans="1:2">
      <c r="A197" s="1">
        <v>3.7</v>
      </c>
      <c r="B197" s="1">
        <v>28.5</v>
      </c>
    </row>
    <row r="198" spans="1:2">
      <c r="A198" s="1">
        <v>2</v>
      </c>
      <c r="B198" s="1">
        <v>38.462699999999998</v>
      </c>
    </row>
    <row r="199" spans="1:2">
      <c r="A199" s="1">
        <v>3.5</v>
      </c>
      <c r="B199" s="1">
        <v>31.496099999999998</v>
      </c>
    </row>
    <row r="200" spans="1:2">
      <c r="A200" s="1">
        <v>4</v>
      </c>
      <c r="B200" s="1">
        <v>25.3</v>
      </c>
    </row>
    <row r="201" spans="1:2">
      <c r="A201" s="1">
        <v>5</v>
      </c>
      <c r="B201" s="1">
        <v>23.7</v>
      </c>
    </row>
    <row r="202" spans="1:2">
      <c r="A202" s="1">
        <v>2.4</v>
      </c>
      <c r="B202" s="1">
        <v>37.490200000000002</v>
      </c>
    </row>
    <row r="203" spans="1:2">
      <c r="A203" s="1">
        <v>3</v>
      </c>
      <c r="B203" s="1">
        <v>38.169600000000003</v>
      </c>
    </row>
    <row r="204" spans="1:2">
      <c r="A204" s="1">
        <v>6.5</v>
      </c>
      <c r="B204" s="1">
        <v>19.899999999999999</v>
      </c>
    </row>
    <row r="205" spans="1:2">
      <c r="A205" s="1">
        <v>2.4</v>
      </c>
      <c r="B205" s="1">
        <v>34.283099999999997</v>
      </c>
    </row>
    <row r="206" spans="1:2">
      <c r="A206" s="1">
        <v>2.4</v>
      </c>
      <c r="B206" s="1">
        <v>38.6</v>
      </c>
    </row>
    <row r="207" spans="1:2">
      <c r="A207" s="1">
        <v>4.5999999999999996</v>
      </c>
      <c r="B207" s="1">
        <v>31.9</v>
      </c>
    </row>
    <row r="208" spans="1:2">
      <c r="A208" s="1">
        <v>2</v>
      </c>
      <c r="B208" s="1">
        <v>41.0456</v>
      </c>
    </row>
    <row r="209" spans="1:2">
      <c r="A209" s="1">
        <v>2.5</v>
      </c>
      <c r="B209" s="1">
        <v>36.290100000000002</v>
      </c>
    </row>
    <row r="210" spans="1:2">
      <c r="A210" s="1">
        <v>4.5999999999999996</v>
      </c>
      <c r="B210" s="1">
        <v>26.548400000000001</v>
      </c>
    </row>
    <row r="211" spans="1:2">
      <c r="A211" s="1">
        <v>2.5</v>
      </c>
      <c r="B211" s="1">
        <v>40.4</v>
      </c>
    </row>
    <row r="212" spans="1:2">
      <c r="A212" s="1">
        <v>2</v>
      </c>
      <c r="B212" s="1">
        <v>41.521000000000001</v>
      </c>
    </row>
    <row r="213" spans="1:2">
      <c r="A213" s="1">
        <v>1.6</v>
      </c>
      <c r="B213" s="1">
        <v>52</v>
      </c>
    </row>
    <row r="214" spans="1:2">
      <c r="A214" s="1">
        <v>2.2999999999999998</v>
      </c>
      <c r="B214" s="1">
        <v>39.200000000000003</v>
      </c>
    </row>
    <row r="215" spans="1:2">
      <c r="A215" s="1">
        <v>1.5</v>
      </c>
      <c r="B215" s="1">
        <v>46.2622</v>
      </c>
    </row>
    <row r="216" spans="1:2">
      <c r="A216" s="1">
        <v>2.5</v>
      </c>
      <c r="B216" s="1">
        <v>37.799999999999997</v>
      </c>
    </row>
    <row r="217" spans="1:2">
      <c r="A217" s="1">
        <v>6</v>
      </c>
      <c r="B217" s="1">
        <v>30.299900000000001</v>
      </c>
    </row>
    <row r="218" spans="1:2">
      <c r="A218" s="1">
        <v>4</v>
      </c>
      <c r="B218" s="1">
        <v>30.9375</v>
      </c>
    </row>
    <row r="219" spans="1:2">
      <c r="A219" s="1">
        <v>5.6</v>
      </c>
      <c r="B219" s="1">
        <v>24.2</v>
      </c>
    </row>
    <row r="220" spans="1:2">
      <c r="A220" s="1">
        <v>3</v>
      </c>
      <c r="B220" s="1">
        <v>38.169600000000003</v>
      </c>
    </row>
    <row r="221" spans="1:2">
      <c r="A221" s="1">
        <v>4.5999999999999996</v>
      </c>
      <c r="B221" s="1">
        <v>29</v>
      </c>
    </row>
    <row r="222" spans="1:2">
      <c r="A222" s="1">
        <v>6.2</v>
      </c>
      <c r="B222" s="1">
        <v>35.200000000000003</v>
      </c>
    </row>
    <row r="223" spans="1:2">
      <c r="A223" s="1">
        <v>2.4</v>
      </c>
      <c r="B223" s="1">
        <v>38.6</v>
      </c>
    </row>
    <row r="224" spans="1:2">
      <c r="A224" s="1">
        <v>6</v>
      </c>
      <c r="B224" s="1">
        <v>30.299900000000001</v>
      </c>
    </row>
    <row r="225" spans="1:2">
      <c r="A225" s="1">
        <v>3.5</v>
      </c>
      <c r="B225" s="1">
        <v>39.9</v>
      </c>
    </row>
    <row r="226" spans="1:2">
      <c r="A226" s="1">
        <v>3</v>
      </c>
      <c r="B226" s="1">
        <v>34.7288</v>
      </c>
    </row>
    <row r="227" spans="1:2">
      <c r="A227" s="1">
        <v>3.5</v>
      </c>
      <c r="B227" s="1">
        <v>30.6</v>
      </c>
    </row>
    <row r="228" spans="1:2">
      <c r="A228" s="1">
        <v>3.7</v>
      </c>
      <c r="B228" s="1">
        <v>34.4</v>
      </c>
    </row>
    <row r="229" spans="1:2">
      <c r="A229" s="1">
        <v>2.5</v>
      </c>
      <c r="B229" s="1">
        <v>40.0169</v>
      </c>
    </row>
    <row r="230" spans="1:2">
      <c r="A230" s="1">
        <v>3.7</v>
      </c>
      <c r="B230" s="1">
        <v>27.8</v>
      </c>
    </row>
    <row r="231" spans="1:2">
      <c r="A231" s="1">
        <v>5.7</v>
      </c>
      <c r="B231" s="1">
        <v>20.99</v>
      </c>
    </row>
    <row r="232" spans="1:2">
      <c r="A232" s="1">
        <v>2</v>
      </c>
      <c r="B232" s="1">
        <v>39.7256</v>
      </c>
    </row>
    <row r="233" spans="1:2">
      <c r="A233" s="1">
        <v>2.5</v>
      </c>
      <c r="B233" s="1">
        <v>39.614699999999999</v>
      </c>
    </row>
    <row r="234" spans="1:2">
      <c r="A234" s="1">
        <v>4.8</v>
      </c>
      <c r="B234" s="1">
        <v>25.7761</v>
      </c>
    </row>
    <row r="235" spans="1:2">
      <c r="A235" s="1">
        <v>3.6</v>
      </c>
      <c r="B235" s="1">
        <v>33.200000000000003</v>
      </c>
    </row>
    <row r="236" spans="1:2">
      <c r="A236" s="1">
        <v>2</v>
      </c>
      <c r="B236" s="1">
        <v>41.2</v>
      </c>
    </row>
    <row r="237" spans="1:2">
      <c r="A237" s="1">
        <v>1.8</v>
      </c>
      <c r="B237" s="1">
        <v>37.002800000000001</v>
      </c>
    </row>
    <row r="238" spans="1:2">
      <c r="A238" s="1">
        <v>3</v>
      </c>
      <c r="B238" s="1">
        <v>29.6</v>
      </c>
    </row>
    <row r="239" spans="1:2">
      <c r="A239" s="1">
        <v>4.2</v>
      </c>
      <c r="B239" s="1">
        <v>26.881699999999999</v>
      </c>
    </row>
    <row r="240" spans="1:2">
      <c r="A240" s="1">
        <v>5</v>
      </c>
      <c r="B240" s="1">
        <v>23.618200000000002</v>
      </c>
    </row>
    <row r="241" spans="1:2">
      <c r="A241" s="1">
        <v>3.5</v>
      </c>
      <c r="B241" s="1">
        <v>34.749400000000001</v>
      </c>
    </row>
    <row r="242" spans="1:2">
      <c r="A242" s="1">
        <v>3.8</v>
      </c>
      <c r="B242" s="1">
        <v>36.012999999999998</v>
      </c>
    </row>
    <row r="243" spans="1:2">
      <c r="A243" s="1">
        <v>2.4</v>
      </c>
      <c r="B243" s="1">
        <v>42.6</v>
      </c>
    </row>
    <row r="244" spans="1:2">
      <c r="A244" s="1">
        <v>3.5</v>
      </c>
      <c r="B244" s="1">
        <v>31.4</v>
      </c>
    </row>
    <row r="245" spans="1:2">
      <c r="A245" s="1">
        <v>1.8</v>
      </c>
      <c r="B245" s="1">
        <v>44.8</v>
      </c>
    </row>
    <row r="246" spans="1:2">
      <c r="A246" s="1">
        <v>3.6</v>
      </c>
      <c r="B246" s="1">
        <v>28.1127</v>
      </c>
    </row>
    <row r="247" spans="1:2">
      <c r="A247" s="1">
        <v>5.3</v>
      </c>
      <c r="B247" s="1">
        <v>29.0185</v>
      </c>
    </row>
    <row r="248" spans="1:2">
      <c r="A248" s="1">
        <v>2</v>
      </c>
      <c r="B248" s="1">
        <v>30.6</v>
      </c>
    </row>
    <row r="249" spans="1:2">
      <c r="A249" s="1">
        <v>2.8</v>
      </c>
      <c r="B249" s="1">
        <v>37.118499999999997</v>
      </c>
    </row>
    <row r="250" spans="1:2">
      <c r="A250" s="1">
        <v>2</v>
      </c>
      <c r="B250" s="1">
        <v>41.566099999999999</v>
      </c>
    </row>
    <row r="251" spans="1:2">
      <c r="A251" s="1">
        <v>3</v>
      </c>
      <c r="B251" s="1">
        <v>33.299999999999997</v>
      </c>
    </row>
    <row r="252" spans="1:2">
      <c r="A252" s="1">
        <v>2.4</v>
      </c>
      <c r="B252" s="1">
        <v>40.299999999999997</v>
      </c>
    </row>
    <row r="253" spans="1:2">
      <c r="A253" s="1">
        <v>2.9</v>
      </c>
      <c r="B253" s="1">
        <v>34.299999999999997</v>
      </c>
    </row>
    <row r="254" spans="1:2">
      <c r="A254" s="1">
        <v>3.7</v>
      </c>
      <c r="B254" s="1">
        <v>34.583199999999998</v>
      </c>
    </row>
    <row r="255" spans="1:2">
      <c r="A255" s="1">
        <v>3.5</v>
      </c>
      <c r="B255" s="1">
        <v>37.4</v>
      </c>
    </row>
    <row r="256" spans="1:2">
      <c r="A256" s="1">
        <v>4</v>
      </c>
      <c r="B256" s="1">
        <v>28.6</v>
      </c>
    </row>
    <row r="257" spans="1:2">
      <c r="A257" s="1">
        <v>2</v>
      </c>
      <c r="B257" s="1">
        <v>41.707799999999999</v>
      </c>
    </row>
    <row r="258" spans="1:2">
      <c r="A258" s="1">
        <v>3.5</v>
      </c>
      <c r="B258" s="1">
        <v>29.773399999999999</v>
      </c>
    </row>
    <row r="259" spans="1:2">
      <c r="A259" s="1">
        <v>3</v>
      </c>
      <c r="B259" s="1">
        <v>31.3917</v>
      </c>
    </row>
    <row r="260" spans="1:2">
      <c r="A260" s="1">
        <v>5.3</v>
      </c>
      <c r="B260" s="1">
        <v>24.299900000000001</v>
      </c>
    </row>
    <row r="261" spans="1:2">
      <c r="A261" s="1">
        <v>3</v>
      </c>
      <c r="B261" s="1">
        <v>36.154800000000002</v>
      </c>
    </row>
    <row r="262" spans="1:2">
      <c r="A262" s="1">
        <v>5.5</v>
      </c>
      <c r="B262" s="1">
        <v>24.6</v>
      </c>
    </row>
    <row r="263" spans="1:2">
      <c r="A263" s="1">
        <v>3.8</v>
      </c>
      <c r="B263" s="1">
        <v>26.563199999999998</v>
      </c>
    </row>
    <row r="264" spans="1:2">
      <c r="A264" s="1">
        <v>3.5</v>
      </c>
      <c r="B264" s="1">
        <v>27.3</v>
      </c>
    </row>
    <row r="265" spans="1:2">
      <c r="A265" s="1">
        <v>4.2</v>
      </c>
      <c r="B265" s="1">
        <v>34.485500000000002</v>
      </c>
    </row>
    <row r="266" spans="1:2">
      <c r="A266" s="1">
        <v>2.5</v>
      </c>
      <c r="B266" s="1">
        <v>35.922600000000003</v>
      </c>
    </row>
    <row r="267" spans="1:2">
      <c r="A267" s="1">
        <v>3.6</v>
      </c>
      <c r="B267" s="1">
        <v>34.875399999999999</v>
      </c>
    </row>
    <row r="268" spans="1:2">
      <c r="A268" s="1">
        <v>3.5</v>
      </c>
      <c r="B268" s="1">
        <v>31.4</v>
      </c>
    </row>
    <row r="269" spans="1:2">
      <c r="A269" s="1">
        <v>2.4</v>
      </c>
      <c r="B269" s="1">
        <v>46.9</v>
      </c>
    </row>
    <row r="270" spans="1:2">
      <c r="A270" s="1">
        <v>2.2999999999999998</v>
      </c>
      <c r="B270" s="1">
        <v>31.7</v>
      </c>
    </row>
    <row r="271" spans="1:2">
      <c r="A271" s="1">
        <v>2.4</v>
      </c>
      <c r="B271" s="1">
        <v>43.5</v>
      </c>
    </row>
    <row r="272" spans="1:2">
      <c r="A272" s="1">
        <v>2.4</v>
      </c>
      <c r="B272" s="1">
        <v>31.9</v>
      </c>
    </row>
    <row r="273" spans="1:2">
      <c r="A273" s="1">
        <v>3</v>
      </c>
      <c r="B273" s="1">
        <v>34.285299999999999</v>
      </c>
    </row>
    <row r="274" spans="1:2">
      <c r="A274" s="1">
        <v>6.2</v>
      </c>
      <c r="B274" s="1">
        <v>28.4</v>
      </c>
    </row>
    <row r="275" spans="1:2">
      <c r="A275" s="1">
        <v>2.4</v>
      </c>
      <c r="B275" s="1">
        <v>33.6</v>
      </c>
    </row>
    <row r="276" spans="1:2">
      <c r="A276" s="1">
        <v>3</v>
      </c>
      <c r="B276" s="1">
        <v>34</v>
      </c>
    </row>
    <row r="277" spans="1:2">
      <c r="A277" s="1">
        <v>2.7</v>
      </c>
      <c r="B277" s="1">
        <v>39.799999999999997</v>
      </c>
    </row>
    <row r="278" spans="1:2">
      <c r="A278" s="1">
        <v>2</v>
      </c>
      <c r="B278" s="1">
        <v>46.362900000000003</v>
      </c>
    </row>
    <row r="279" spans="1:2">
      <c r="A279" s="1">
        <v>5.7</v>
      </c>
      <c r="B279" s="1">
        <v>21.3</v>
      </c>
    </row>
    <row r="280" spans="1:2">
      <c r="A280" s="1">
        <v>3.7</v>
      </c>
      <c r="B280" s="1">
        <v>25.1</v>
      </c>
    </row>
    <row r="281" spans="1:2">
      <c r="A281" s="1">
        <v>3.6</v>
      </c>
      <c r="B281" s="1">
        <v>31.6</v>
      </c>
    </row>
    <row r="282" spans="1:2">
      <c r="A282" s="1">
        <v>3.2</v>
      </c>
      <c r="B282" s="1">
        <v>30.492599999999999</v>
      </c>
    </row>
    <row r="283" spans="1:2">
      <c r="A283" s="1">
        <v>3.5</v>
      </c>
      <c r="B283" s="1">
        <v>41.2</v>
      </c>
    </row>
    <row r="284" spans="1:2">
      <c r="A284" s="1">
        <v>4.5999999999999996</v>
      </c>
      <c r="B284" s="1">
        <v>34.1</v>
      </c>
    </row>
    <row r="285" spans="1:2">
      <c r="A285" s="1">
        <v>3</v>
      </c>
      <c r="B285" s="1">
        <v>29.5</v>
      </c>
    </row>
    <row r="286" spans="1:2">
      <c r="A286" s="1">
        <v>3.5</v>
      </c>
      <c r="B286" s="1">
        <v>32.407600000000002</v>
      </c>
    </row>
    <row r="287" spans="1:2">
      <c r="A287" s="1">
        <v>3.7</v>
      </c>
      <c r="B287" s="1">
        <v>30.5</v>
      </c>
    </row>
    <row r="288" spans="1:2">
      <c r="A288" s="1">
        <v>5.3</v>
      </c>
      <c r="B288" s="1">
        <v>22.9</v>
      </c>
    </row>
    <row r="289" spans="1:2">
      <c r="A289" s="1">
        <v>2.4</v>
      </c>
      <c r="B289" s="1">
        <v>41.699800000000003</v>
      </c>
    </row>
    <row r="290" spans="1:2">
      <c r="A290" s="1">
        <v>4</v>
      </c>
      <c r="B290" s="1">
        <v>36.392600000000002</v>
      </c>
    </row>
    <row r="291" spans="1:2">
      <c r="A291" s="1">
        <v>2.5</v>
      </c>
      <c r="B291" s="1">
        <v>36.704700000000003</v>
      </c>
    </row>
    <row r="292" spans="1:2">
      <c r="A292" s="1">
        <v>5.7</v>
      </c>
      <c r="B292" s="1">
        <v>27.1</v>
      </c>
    </row>
    <row r="293" spans="1:2">
      <c r="A293" s="1">
        <v>2</v>
      </c>
      <c r="B293" s="1">
        <v>60.1</v>
      </c>
    </row>
    <row r="294" spans="1:2">
      <c r="A294" s="1">
        <v>1.6</v>
      </c>
      <c r="B294" s="1">
        <v>47.202500000000001</v>
      </c>
    </row>
    <row r="295" spans="1:2">
      <c r="A295" s="1">
        <v>2.4</v>
      </c>
      <c r="B295" s="1">
        <v>42.8</v>
      </c>
    </row>
    <row r="296" spans="1:2">
      <c r="A296" s="1">
        <v>4.8</v>
      </c>
      <c r="B296" s="1">
        <v>26.212499999999999</v>
      </c>
    </row>
    <row r="297" spans="1:2">
      <c r="A297" s="1">
        <v>4.7</v>
      </c>
      <c r="B297" s="1">
        <v>24.5</v>
      </c>
    </row>
    <row r="298" spans="1:2">
      <c r="A298" s="1">
        <v>2.2999999999999998</v>
      </c>
      <c r="B298" s="1">
        <v>34.700000000000003</v>
      </c>
    </row>
    <row r="299" spans="1:2">
      <c r="A299" s="1">
        <v>3.6</v>
      </c>
      <c r="B299" s="1">
        <v>37.200000000000003</v>
      </c>
    </row>
    <row r="300" spans="1:2">
      <c r="A300" s="1">
        <v>2.9</v>
      </c>
      <c r="B300" s="1">
        <v>41.360799999999998</v>
      </c>
    </row>
    <row r="301" spans="1:2">
      <c r="A301" s="1">
        <v>4</v>
      </c>
      <c r="B301" s="1">
        <v>27.589400000000001</v>
      </c>
    </row>
    <row r="302" spans="1:2">
      <c r="A302" s="1">
        <v>6</v>
      </c>
      <c r="B302" s="1">
        <v>23.4</v>
      </c>
    </row>
    <row r="303" spans="1:2">
      <c r="A303" s="1">
        <v>2.4</v>
      </c>
      <c r="B303" s="1">
        <v>38.957500000000003</v>
      </c>
    </row>
    <row r="304" spans="1:2">
      <c r="A304" s="1">
        <v>2</v>
      </c>
      <c r="B304" s="1">
        <v>43.541400000000003</v>
      </c>
    </row>
    <row r="305" spans="1:2">
      <c r="A305" s="1">
        <v>2.4</v>
      </c>
      <c r="B305" s="1">
        <v>43.104300000000002</v>
      </c>
    </row>
    <row r="306" spans="1:2">
      <c r="A306" s="1">
        <v>3.2</v>
      </c>
      <c r="B306" s="1">
        <v>36.4</v>
      </c>
    </row>
    <row r="307" spans="1:2">
      <c r="A307" s="1">
        <v>3.5</v>
      </c>
      <c r="B307" s="1">
        <v>35.5</v>
      </c>
    </row>
    <row r="308" spans="1:2">
      <c r="A308" s="1">
        <v>3.6</v>
      </c>
      <c r="B308" s="1">
        <v>29.5</v>
      </c>
    </row>
    <row r="309" spans="1:2">
      <c r="A309" s="1">
        <v>3.6</v>
      </c>
      <c r="B309" s="1">
        <v>35.6</v>
      </c>
    </row>
    <row r="310" spans="1:2">
      <c r="A310" s="1">
        <v>5.2</v>
      </c>
      <c r="B310" s="1">
        <v>22.6</v>
      </c>
    </row>
    <row r="311" spans="1:2">
      <c r="A311" s="1">
        <v>5.3</v>
      </c>
      <c r="B311" s="1">
        <v>23.299900000000001</v>
      </c>
    </row>
    <row r="312" spans="1:2">
      <c r="A312" s="1">
        <v>4.5</v>
      </c>
      <c r="B312" s="1">
        <v>27.2</v>
      </c>
    </row>
    <row r="313" spans="1:2">
      <c r="A313" s="1">
        <v>1.6</v>
      </c>
      <c r="B313" s="1">
        <v>47.7592</v>
      </c>
    </row>
    <row r="314" spans="1:2">
      <c r="A314" s="1">
        <v>4</v>
      </c>
      <c r="B314" s="1">
        <v>28.654900000000001</v>
      </c>
    </row>
    <row r="315" spans="1:2">
      <c r="A315" s="1">
        <v>3.5</v>
      </c>
      <c r="B315" s="1">
        <v>37.6</v>
      </c>
    </row>
    <row r="316" spans="1:2">
      <c r="A316" s="1">
        <v>2.4</v>
      </c>
      <c r="B316" s="1">
        <v>42.2</v>
      </c>
    </row>
    <row r="317" spans="1:2">
      <c r="A317" s="1">
        <v>3</v>
      </c>
      <c r="B317" s="1">
        <v>35.267800000000001</v>
      </c>
    </row>
    <row r="318" spans="1:2">
      <c r="A318" s="1">
        <v>3.5</v>
      </c>
      <c r="B318" s="1">
        <v>40.299999999999997</v>
      </c>
    </row>
    <row r="319" spans="1:2">
      <c r="A319" s="1">
        <v>4</v>
      </c>
      <c r="B319" s="1">
        <v>28.5</v>
      </c>
    </row>
    <row r="320" spans="1:2">
      <c r="A320" s="1">
        <v>3.5</v>
      </c>
      <c r="B320" s="1">
        <v>37.6</v>
      </c>
    </row>
    <row r="321" spans="1:2">
      <c r="A321" s="1">
        <v>5.9</v>
      </c>
      <c r="B321" s="1">
        <v>27.2408</v>
      </c>
    </row>
    <row r="322" spans="1:2">
      <c r="A322" s="1">
        <v>1.6</v>
      </c>
      <c r="B322" s="1">
        <v>50.2669</v>
      </c>
    </row>
    <row r="323" spans="1:2">
      <c r="A323" s="1">
        <v>5.6</v>
      </c>
      <c r="B323" s="1">
        <v>25.008900000000001</v>
      </c>
    </row>
    <row r="324" spans="1:2">
      <c r="A324" s="1">
        <v>2</v>
      </c>
      <c r="B324" s="1">
        <v>43</v>
      </c>
    </row>
    <row r="325" spans="1:2">
      <c r="A325" s="1">
        <v>5.3</v>
      </c>
      <c r="B325" s="1">
        <v>27.9</v>
      </c>
    </row>
    <row r="326" spans="1:2">
      <c r="A326" s="1">
        <v>2</v>
      </c>
      <c r="B326" s="1">
        <v>37.1</v>
      </c>
    </row>
    <row r="327" spans="1:2">
      <c r="A327" s="1">
        <v>4.5999999999999996</v>
      </c>
      <c r="B327" s="1">
        <v>32.149900000000002</v>
      </c>
    </row>
    <row r="328" spans="1:2">
      <c r="A328" s="1">
        <v>2.4</v>
      </c>
      <c r="B328" s="1">
        <v>41.9</v>
      </c>
    </row>
    <row r="329" spans="1:2">
      <c r="A329" s="1">
        <v>2.4</v>
      </c>
      <c r="B329" s="1">
        <v>38.876899999999999</v>
      </c>
    </row>
    <row r="330" spans="1:2">
      <c r="A330" s="1">
        <v>1.6</v>
      </c>
      <c r="B330" s="1">
        <v>50.4</v>
      </c>
    </row>
    <row r="331" spans="1:2">
      <c r="A331" s="1">
        <v>5.5</v>
      </c>
      <c r="B331" s="1">
        <v>31.7</v>
      </c>
    </row>
    <row r="332" spans="1:2">
      <c r="A332" s="1">
        <v>2.2000000000000002</v>
      </c>
      <c r="B332" s="1">
        <v>46.8</v>
      </c>
    </row>
    <row r="333" spans="1:2">
      <c r="A333" s="1">
        <v>3.7</v>
      </c>
      <c r="B333" s="1">
        <v>25.2</v>
      </c>
    </row>
    <row r="334" spans="1:2">
      <c r="A334" s="1">
        <v>3.8</v>
      </c>
      <c r="B334" s="1">
        <v>33.200000000000003</v>
      </c>
    </row>
    <row r="335" spans="1:2">
      <c r="A335" s="1">
        <v>3.5</v>
      </c>
      <c r="B335" s="1">
        <v>36.200000000000003</v>
      </c>
    </row>
    <row r="336" spans="1:2">
      <c r="A336" s="1">
        <v>2</v>
      </c>
      <c r="B336" s="1">
        <v>43.9</v>
      </c>
    </row>
    <row r="337" spans="1:2">
      <c r="A337" s="1">
        <v>3</v>
      </c>
      <c r="B337" s="1">
        <v>39.710299999999997</v>
      </c>
    </row>
    <row r="338" spans="1:2">
      <c r="A338" s="1">
        <v>3.5</v>
      </c>
      <c r="B338" s="1">
        <v>33.200000000000003</v>
      </c>
    </row>
    <row r="339" spans="1:2">
      <c r="A339" s="1">
        <v>3.3</v>
      </c>
      <c r="B339" s="1">
        <v>40.1</v>
      </c>
    </row>
    <row r="340" spans="1:2">
      <c r="A340" s="1">
        <v>2.4</v>
      </c>
      <c r="B340" s="1">
        <v>46.9</v>
      </c>
    </row>
    <row r="341" spans="1:2">
      <c r="A341" s="1">
        <v>4.4000000000000004</v>
      </c>
      <c r="B341" s="1">
        <v>24.9</v>
      </c>
    </row>
    <row r="342" spans="1:2">
      <c r="A342" s="1">
        <v>6</v>
      </c>
      <c r="B342" s="1">
        <v>23.1</v>
      </c>
    </row>
    <row r="343" spans="1:2">
      <c r="A343" s="1">
        <v>3.5</v>
      </c>
      <c r="B343" s="1">
        <v>36.556399999999996</v>
      </c>
    </row>
    <row r="344" spans="1:2">
      <c r="A344" s="1">
        <v>4.5999999999999996</v>
      </c>
      <c r="B344" s="1">
        <v>26.662199999999999</v>
      </c>
    </row>
    <row r="345" spans="1:2">
      <c r="A345" s="1">
        <v>4</v>
      </c>
      <c r="B345" s="1">
        <v>30</v>
      </c>
    </row>
    <row r="346" spans="1:2">
      <c r="A346" s="1">
        <v>4</v>
      </c>
      <c r="B346" s="1">
        <v>25.7499</v>
      </c>
    </row>
    <row r="347" spans="1:2">
      <c r="A347" s="1">
        <v>4.4000000000000004</v>
      </c>
      <c r="B347" s="1">
        <v>30.562000000000001</v>
      </c>
    </row>
    <row r="348" spans="1:2">
      <c r="A348" s="1">
        <v>3</v>
      </c>
      <c r="B348" s="1">
        <v>38.7896</v>
      </c>
    </row>
    <row r="349" spans="1:2">
      <c r="A349" s="1">
        <v>2.7</v>
      </c>
      <c r="B349" s="1">
        <v>35.9</v>
      </c>
    </row>
    <row r="350" spans="1:2">
      <c r="A350" s="1">
        <v>2.4</v>
      </c>
      <c r="B350" s="1">
        <v>39.299999999999997</v>
      </c>
    </row>
    <row r="351" spans="1:2">
      <c r="A351" s="1">
        <v>6.5</v>
      </c>
      <c r="B351" s="1">
        <v>17.5</v>
      </c>
    </row>
    <row r="352" spans="1:2">
      <c r="A352" s="1">
        <v>2</v>
      </c>
      <c r="B352" s="1">
        <v>38.200000000000003</v>
      </c>
    </row>
    <row r="353" spans="1:2">
      <c r="A353" s="1">
        <v>3.6</v>
      </c>
      <c r="B353" s="1">
        <v>35.6</v>
      </c>
    </row>
    <row r="354" spans="1:2">
      <c r="A354" s="1">
        <v>4.5999999999999996</v>
      </c>
      <c r="B354" s="1">
        <v>34.049900000000001</v>
      </c>
    </row>
    <row r="355" spans="1:2">
      <c r="A355" s="1">
        <v>3</v>
      </c>
      <c r="B355" s="1">
        <v>39.710299999999997</v>
      </c>
    </row>
    <row r="356" spans="1:2">
      <c r="A356" s="1">
        <v>2.9</v>
      </c>
      <c r="B356" s="1">
        <v>41.360799999999998</v>
      </c>
    </row>
    <row r="357" spans="1:2">
      <c r="A357" s="1">
        <v>5.5</v>
      </c>
      <c r="B357" s="1">
        <v>23.9</v>
      </c>
    </row>
    <row r="358" spans="1:2">
      <c r="A358" s="1">
        <v>3.8</v>
      </c>
      <c r="B358" s="1">
        <v>31.1</v>
      </c>
    </row>
    <row r="359" spans="1:2">
      <c r="A359" s="1">
        <v>6</v>
      </c>
      <c r="B359" s="1">
        <v>23.8</v>
      </c>
    </row>
    <row r="360" spans="1:2">
      <c r="A360" s="1">
        <v>4.8</v>
      </c>
      <c r="B360" s="1">
        <v>24.153400000000001</v>
      </c>
    </row>
    <row r="361" spans="1:2">
      <c r="A361" s="1">
        <v>3</v>
      </c>
      <c r="B361" s="1">
        <v>33.6</v>
      </c>
    </row>
    <row r="362" spans="1:2">
      <c r="A362" s="1">
        <v>5.5</v>
      </c>
      <c r="B362" s="1">
        <v>29.3</v>
      </c>
    </row>
    <row r="363" spans="1:2">
      <c r="A363" s="1">
        <v>3</v>
      </c>
      <c r="B363" s="1">
        <v>33.1</v>
      </c>
    </row>
    <row r="364" spans="1:2">
      <c r="A364" s="1">
        <v>4.8</v>
      </c>
      <c r="B364" s="1">
        <v>28.8</v>
      </c>
    </row>
    <row r="365" spans="1:2">
      <c r="A365" s="1">
        <v>5.5</v>
      </c>
      <c r="B365" s="1">
        <v>29</v>
      </c>
    </row>
    <row r="366" spans="1:2">
      <c r="A366" s="1">
        <v>3.7</v>
      </c>
      <c r="B366" s="1">
        <v>25.2</v>
      </c>
    </row>
    <row r="367" spans="1:2">
      <c r="A367" s="1">
        <v>3.7</v>
      </c>
      <c r="B367" s="1">
        <v>36.9</v>
      </c>
    </row>
    <row r="368" spans="1:2">
      <c r="A368" s="1">
        <v>4</v>
      </c>
      <c r="B368" s="1">
        <v>26.6538</v>
      </c>
    </row>
    <row r="369" spans="1:2">
      <c r="A369" s="1">
        <v>4.5999999999999996</v>
      </c>
      <c r="B369" s="1">
        <v>29.14</v>
      </c>
    </row>
    <row r="370" spans="1:2">
      <c r="A370" s="1">
        <v>2</v>
      </c>
      <c r="B370" s="1">
        <v>60.1</v>
      </c>
    </row>
    <row r="371" spans="1:2">
      <c r="A371" s="1">
        <v>2</v>
      </c>
      <c r="B371" s="1">
        <v>41.8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71"/>
  <sheetViews>
    <sheetView topLeftCell="A347" workbookViewId="0">
      <selection activeCell="A2" sqref="A2:B370"/>
    </sheetView>
  </sheetViews>
  <sheetFormatPr defaultRowHeight="15"/>
  <sheetData>
    <row r="1" spans="1:2">
      <c r="A1" s="1" t="s">
        <v>0</v>
      </c>
      <c r="B1" s="1" t="s">
        <v>2</v>
      </c>
    </row>
    <row r="2" spans="1:2">
      <c r="A2" s="1">
        <v>3.6</v>
      </c>
      <c r="B2" s="1">
        <v>37.200000000000003</v>
      </c>
    </row>
    <row r="3" spans="1:2">
      <c r="A3" s="1">
        <v>4</v>
      </c>
      <c r="B3" s="1">
        <v>25.753499999999999</v>
      </c>
    </row>
    <row r="4" spans="1:2">
      <c r="A4" s="1">
        <v>2.5</v>
      </c>
      <c r="B4" s="1">
        <v>37</v>
      </c>
    </row>
    <row r="5" spans="1:2">
      <c r="A5" s="1">
        <v>2.5</v>
      </c>
      <c r="B5" s="1">
        <v>40.6</v>
      </c>
    </row>
    <row r="6" spans="1:2">
      <c r="A6" s="1">
        <v>5</v>
      </c>
      <c r="B6" s="1">
        <v>23.574300000000001</v>
      </c>
    </row>
    <row r="7" spans="1:2">
      <c r="A7" s="1">
        <v>2.4</v>
      </c>
      <c r="B7" s="1">
        <v>39.204099999999997</v>
      </c>
    </row>
    <row r="8" spans="1:2">
      <c r="A8" s="1">
        <v>5.3</v>
      </c>
      <c r="B8" s="1">
        <v>22.299900000000001</v>
      </c>
    </row>
    <row r="9" spans="1:2">
      <c r="A9" s="1">
        <v>4.5999999999999996</v>
      </c>
      <c r="B9" s="1">
        <v>28.4633</v>
      </c>
    </row>
    <row r="10" spans="1:2">
      <c r="A10" s="1">
        <v>1.6</v>
      </c>
      <c r="B10" s="1">
        <v>43.5</v>
      </c>
    </row>
    <row r="11" spans="1:2">
      <c r="A11" s="1">
        <v>5.4</v>
      </c>
      <c r="B11" s="1">
        <v>30.4</v>
      </c>
    </row>
    <row r="12" spans="1:2">
      <c r="A12" s="1">
        <v>3.8</v>
      </c>
      <c r="B12" s="1">
        <v>34.514800000000001</v>
      </c>
    </row>
    <row r="13" spans="1:2">
      <c r="A13" s="1">
        <v>3.5</v>
      </c>
      <c r="B13" s="1">
        <v>30.5</v>
      </c>
    </row>
    <row r="14" spans="1:2">
      <c r="A14" s="1">
        <v>4.5999999999999996</v>
      </c>
      <c r="B14" s="1">
        <v>28.0212</v>
      </c>
    </row>
    <row r="15" spans="1:2">
      <c r="A15" s="1">
        <v>6.6</v>
      </c>
      <c r="B15" s="1">
        <v>27.3</v>
      </c>
    </row>
    <row r="16" spans="1:2">
      <c r="A16" s="1">
        <v>2.7</v>
      </c>
      <c r="B16" s="1">
        <v>31.7</v>
      </c>
    </row>
    <row r="17" spans="1:2">
      <c r="A17" s="1">
        <v>2</v>
      </c>
      <c r="B17" s="1">
        <v>40.239699999999999</v>
      </c>
    </row>
    <row r="18" spans="1:2">
      <c r="A18" s="1">
        <v>6.2</v>
      </c>
      <c r="B18" s="1">
        <v>25.799900000000001</v>
      </c>
    </row>
    <row r="19" spans="1:2">
      <c r="A19" s="1">
        <v>6</v>
      </c>
      <c r="B19" s="1">
        <v>24.4</v>
      </c>
    </row>
    <row r="20" spans="1:2">
      <c r="A20" s="1">
        <v>2.2000000000000002</v>
      </c>
      <c r="B20" s="1">
        <v>42.399099999999997</v>
      </c>
    </row>
    <row r="21" spans="1:2">
      <c r="A21" s="1">
        <v>3</v>
      </c>
      <c r="B21" s="1">
        <v>34.7286</v>
      </c>
    </row>
    <row r="22" spans="1:2">
      <c r="A22" s="1">
        <v>3.7</v>
      </c>
      <c r="B22" s="1">
        <v>30.5</v>
      </c>
    </row>
    <row r="23" spans="1:2">
      <c r="A23" s="1">
        <v>5.4</v>
      </c>
      <c r="B23" s="1">
        <v>23.898299999999999</v>
      </c>
    </row>
    <row r="24" spans="1:2">
      <c r="A24" s="1">
        <v>2</v>
      </c>
      <c r="B24" s="1">
        <v>40.400300000000001</v>
      </c>
    </row>
    <row r="25" spans="1:2">
      <c r="A25" s="1">
        <v>3.6</v>
      </c>
      <c r="B25" s="1">
        <v>33</v>
      </c>
    </row>
    <row r="26" spans="1:2">
      <c r="A26" s="1">
        <v>3.5</v>
      </c>
      <c r="B26" s="1">
        <v>36.087600000000002</v>
      </c>
    </row>
    <row r="27" spans="1:2">
      <c r="A27" s="1">
        <v>4.3</v>
      </c>
      <c r="B27" s="1">
        <v>27.805499999999999</v>
      </c>
    </row>
    <row r="28" spans="1:2">
      <c r="A28" s="1">
        <v>5</v>
      </c>
      <c r="B28" s="1">
        <v>23.227</v>
      </c>
    </row>
    <row r="29" spans="1:2">
      <c r="A29" s="1">
        <v>3</v>
      </c>
      <c r="B29" s="1">
        <v>35.708100000000002</v>
      </c>
    </row>
    <row r="30" spans="1:2">
      <c r="A30" s="1">
        <v>4.5999999999999996</v>
      </c>
      <c r="B30" s="1">
        <v>33.305199999999999</v>
      </c>
    </row>
    <row r="31" spans="1:2">
      <c r="A31" s="1">
        <v>6.3</v>
      </c>
      <c r="B31" s="1">
        <v>27.1158</v>
      </c>
    </row>
    <row r="32" spans="1:2">
      <c r="A32" s="1">
        <v>2.5</v>
      </c>
      <c r="B32" s="1">
        <v>37.6</v>
      </c>
    </row>
    <row r="33" spans="1:2">
      <c r="A33" s="1">
        <v>2.4</v>
      </c>
      <c r="B33" s="1">
        <v>46.8</v>
      </c>
    </row>
    <row r="34" spans="1:2">
      <c r="A34" s="1">
        <v>2.2000000000000002</v>
      </c>
      <c r="B34" s="1">
        <v>51.9</v>
      </c>
    </row>
    <row r="35" spans="1:2">
      <c r="A35" s="1">
        <v>3.5</v>
      </c>
      <c r="B35" s="1">
        <v>38.299999999999997</v>
      </c>
    </row>
    <row r="36" spans="1:2">
      <c r="A36" s="1">
        <v>6.3</v>
      </c>
      <c r="B36" s="1">
        <v>24.7</v>
      </c>
    </row>
    <row r="37" spans="1:2">
      <c r="A37" s="1">
        <v>3</v>
      </c>
      <c r="B37" s="1">
        <v>38.169600000000003</v>
      </c>
    </row>
    <row r="38" spans="1:2">
      <c r="A38" s="1">
        <v>4</v>
      </c>
      <c r="B38" s="1">
        <v>29.2</v>
      </c>
    </row>
    <row r="39" spans="1:2">
      <c r="A39" s="1">
        <v>3.6</v>
      </c>
      <c r="B39" s="1">
        <v>34.270800000000001</v>
      </c>
    </row>
    <row r="40" spans="1:2">
      <c r="A40" s="1">
        <v>2.5</v>
      </c>
      <c r="B40" s="1">
        <v>34.6</v>
      </c>
    </row>
    <row r="41" spans="1:2">
      <c r="A41" s="1">
        <v>2</v>
      </c>
      <c r="B41" s="1">
        <v>41.315600000000003</v>
      </c>
    </row>
    <row r="42" spans="1:2">
      <c r="A42" s="1">
        <v>2.4</v>
      </c>
      <c r="B42" s="1">
        <v>40.370600000000003</v>
      </c>
    </row>
    <row r="43" spans="1:2">
      <c r="A43" s="1">
        <v>2</v>
      </c>
      <c r="B43" s="1">
        <v>58.534999999999997</v>
      </c>
    </row>
    <row r="44" spans="1:2">
      <c r="A44" s="1">
        <v>3</v>
      </c>
      <c r="B44" s="1">
        <v>35</v>
      </c>
    </row>
    <row r="45" spans="1:2">
      <c r="A45" s="1">
        <v>2.7</v>
      </c>
      <c r="B45" s="1">
        <v>30.3</v>
      </c>
    </row>
    <row r="46" spans="1:2">
      <c r="A46" s="1">
        <v>2.4</v>
      </c>
      <c r="B46" s="1">
        <v>43.3</v>
      </c>
    </row>
    <row r="47" spans="1:2">
      <c r="A47" s="1">
        <v>3.8</v>
      </c>
      <c r="B47" s="1">
        <v>26.163</v>
      </c>
    </row>
    <row r="48" spans="1:2">
      <c r="A48" s="1">
        <v>2</v>
      </c>
      <c r="B48" s="1">
        <v>37.5</v>
      </c>
    </row>
    <row r="49" spans="1:2">
      <c r="A49" s="1">
        <v>4.3</v>
      </c>
      <c r="B49" s="1">
        <v>27.6</v>
      </c>
    </row>
    <row r="50" spans="1:2">
      <c r="A50" s="1">
        <v>2.4</v>
      </c>
      <c r="B50" s="1">
        <v>38.700000000000003</v>
      </c>
    </row>
    <row r="51" spans="1:2">
      <c r="A51" s="1">
        <v>4.8</v>
      </c>
      <c r="B51" s="1">
        <v>26.228300000000001</v>
      </c>
    </row>
    <row r="52" spans="1:2">
      <c r="A52" s="1">
        <v>3.8</v>
      </c>
      <c r="B52" s="1">
        <v>31.9</v>
      </c>
    </row>
    <row r="53" spans="1:2">
      <c r="A53" s="1">
        <v>2</v>
      </c>
      <c r="B53" s="1">
        <v>47.7</v>
      </c>
    </row>
    <row r="54" spans="1:2">
      <c r="A54" s="1">
        <v>2.5</v>
      </c>
      <c r="B54" s="1">
        <v>39.200000000000003</v>
      </c>
    </row>
    <row r="55" spans="1:2">
      <c r="A55" s="1">
        <v>6.3</v>
      </c>
      <c r="B55" s="1">
        <v>26.6722</v>
      </c>
    </row>
    <row r="56" spans="1:2">
      <c r="A56" s="1">
        <v>5.3</v>
      </c>
      <c r="B56" s="1">
        <v>26.6</v>
      </c>
    </row>
    <row r="57" spans="1:2">
      <c r="A57" s="1">
        <v>4.8</v>
      </c>
      <c r="B57" s="1">
        <v>31.374700000000001</v>
      </c>
    </row>
    <row r="58" spans="1:2">
      <c r="A58" s="1">
        <v>3.5</v>
      </c>
      <c r="B58" s="1">
        <v>32.4</v>
      </c>
    </row>
    <row r="59" spans="1:2">
      <c r="A59" s="1">
        <v>2</v>
      </c>
      <c r="B59" s="1">
        <v>42</v>
      </c>
    </row>
    <row r="60" spans="1:2">
      <c r="A60" s="1">
        <v>2.4</v>
      </c>
      <c r="B60" s="1">
        <v>41.395899999999997</v>
      </c>
    </row>
    <row r="61" spans="1:2">
      <c r="A61" s="1">
        <v>1.8</v>
      </c>
      <c r="B61" s="1">
        <v>43.7</v>
      </c>
    </row>
    <row r="62" spans="1:2">
      <c r="A62" s="1">
        <v>4.4000000000000004</v>
      </c>
      <c r="B62" s="1">
        <v>27.7</v>
      </c>
    </row>
    <row r="63" spans="1:2">
      <c r="A63" s="1">
        <v>3.9</v>
      </c>
      <c r="B63" s="1">
        <v>37.299999999999997</v>
      </c>
    </row>
    <row r="64" spans="1:2">
      <c r="A64" s="1">
        <v>2.4</v>
      </c>
      <c r="B64" s="1">
        <v>42.6</v>
      </c>
    </row>
    <row r="65" spans="1:2">
      <c r="A65" s="1">
        <v>4</v>
      </c>
      <c r="B65" s="1">
        <v>27.3</v>
      </c>
    </row>
    <row r="66" spans="1:2">
      <c r="A66" s="1">
        <v>2.2999999999999998</v>
      </c>
      <c r="B66" s="1">
        <v>31.9</v>
      </c>
    </row>
    <row r="67" spans="1:2">
      <c r="A67" s="1">
        <v>8.4</v>
      </c>
      <c r="B67" s="1">
        <v>30</v>
      </c>
    </row>
    <row r="68" spans="1:2">
      <c r="A68" s="1">
        <v>3.6</v>
      </c>
      <c r="B68" s="1">
        <v>40</v>
      </c>
    </row>
    <row r="69" spans="1:2">
      <c r="A69" s="1">
        <v>5</v>
      </c>
      <c r="B69" s="1">
        <v>30.337800000000001</v>
      </c>
    </row>
    <row r="70" spans="1:2">
      <c r="A70" s="1">
        <v>3</v>
      </c>
      <c r="B70" s="1">
        <v>38.7896</v>
      </c>
    </row>
    <row r="71" spans="1:2">
      <c r="A71" s="1">
        <v>2</v>
      </c>
      <c r="B71" s="1">
        <v>34.700000000000003</v>
      </c>
    </row>
    <row r="72" spans="1:2">
      <c r="A72" s="1">
        <v>3</v>
      </c>
      <c r="B72" s="1">
        <v>34.7288</v>
      </c>
    </row>
    <row r="73" spans="1:2">
      <c r="A73" s="1">
        <v>2.4</v>
      </c>
      <c r="B73" s="1">
        <v>45.3</v>
      </c>
    </row>
    <row r="74" spans="1:2">
      <c r="A74" s="1">
        <v>2.4</v>
      </c>
      <c r="B74" s="1">
        <v>38.200000000000003</v>
      </c>
    </row>
    <row r="75" spans="1:2">
      <c r="A75" s="1">
        <v>1.8</v>
      </c>
      <c r="B75" s="1">
        <v>41.798999999999999</v>
      </c>
    </row>
    <row r="76" spans="1:2">
      <c r="A76" s="1">
        <v>2.4</v>
      </c>
      <c r="B76" s="1">
        <v>41.585799999999999</v>
      </c>
    </row>
    <row r="77" spans="1:2">
      <c r="A77" s="1">
        <v>3.5</v>
      </c>
      <c r="B77" s="1">
        <v>34.1997</v>
      </c>
    </row>
    <row r="78" spans="1:2">
      <c r="A78" s="1">
        <v>5</v>
      </c>
      <c r="B78" s="1">
        <v>32.880800000000001</v>
      </c>
    </row>
    <row r="79" spans="1:2">
      <c r="A79" s="1">
        <v>2.5</v>
      </c>
      <c r="B79" s="1">
        <v>42.908000000000001</v>
      </c>
    </row>
    <row r="80" spans="1:2">
      <c r="A80" s="1">
        <v>3.7</v>
      </c>
      <c r="B80" s="1">
        <v>30.9</v>
      </c>
    </row>
    <row r="81" spans="1:2">
      <c r="A81" s="1">
        <v>3.7</v>
      </c>
      <c r="B81" s="1">
        <v>35.2288</v>
      </c>
    </row>
    <row r="82" spans="1:2">
      <c r="A82" s="1">
        <v>5.6</v>
      </c>
      <c r="B82" s="1">
        <v>24.9815</v>
      </c>
    </row>
    <row r="83" spans="1:2">
      <c r="A83" s="1">
        <v>3.4</v>
      </c>
      <c r="B83" s="1">
        <v>36.729900000000001</v>
      </c>
    </row>
    <row r="84" spans="1:2">
      <c r="A84" s="1">
        <v>4</v>
      </c>
      <c r="B84" s="1">
        <v>28.918199999999999</v>
      </c>
    </row>
    <row r="85" spans="1:2">
      <c r="A85" s="1">
        <v>1.8</v>
      </c>
      <c r="B85" s="1">
        <v>47.2</v>
      </c>
    </row>
    <row r="86" spans="1:2">
      <c r="A86" s="1">
        <v>3</v>
      </c>
      <c r="B86" s="1">
        <v>35.540399999999998</v>
      </c>
    </row>
    <row r="87" spans="1:2">
      <c r="A87" s="1">
        <v>3.8</v>
      </c>
      <c r="B87" s="1">
        <v>33.164900000000003</v>
      </c>
    </row>
    <row r="88" spans="1:2">
      <c r="A88" s="1">
        <v>3.6</v>
      </c>
      <c r="B88" s="1">
        <v>34.270800000000001</v>
      </c>
    </row>
    <row r="89" spans="1:2">
      <c r="A89" s="1">
        <v>2</v>
      </c>
      <c r="B89" s="1">
        <v>37</v>
      </c>
    </row>
    <row r="90" spans="1:2">
      <c r="A90" s="1">
        <v>3</v>
      </c>
      <c r="B90" s="1">
        <v>35.460599999999999</v>
      </c>
    </row>
    <row r="91" spans="1:2">
      <c r="A91" s="1">
        <v>2</v>
      </c>
      <c r="B91" s="1">
        <v>47.4</v>
      </c>
    </row>
    <row r="92" spans="1:2">
      <c r="A92" s="1">
        <v>3</v>
      </c>
      <c r="B92" s="1">
        <v>34.799999999999997</v>
      </c>
    </row>
    <row r="93" spans="1:2">
      <c r="A93" s="1">
        <v>4.2</v>
      </c>
      <c r="B93" s="1">
        <v>31.5002</v>
      </c>
    </row>
    <row r="94" spans="1:2">
      <c r="A94" s="1">
        <v>4.4000000000000004</v>
      </c>
      <c r="B94" s="1">
        <v>23.152100000000001</v>
      </c>
    </row>
    <row r="95" spans="1:2">
      <c r="A95" s="1">
        <v>6</v>
      </c>
      <c r="B95" s="1">
        <v>30.299900000000001</v>
      </c>
    </row>
    <row r="96" spans="1:2">
      <c r="A96" s="1">
        <v>3.9</v>
      </c>
      <c r="B96" s="1">
        <v>37.299999999999997</v>
      </c>
    </row>
    <row r="97" spans="1:2">
      <c r="A97" s="1">
        <v>2</v>
      </c>
      <c r="B97" s="1">
        <v>38.870199999999997</v>
      </c>
    </row>
    <row r="98" spans="1:2">
      <c r="A98" s="1">
        <v>3.7</v>
      </c>
      <c r="B98" s="1">
        <v>27.2</v>
      </c>
    </row>
    <row r="99" spans="1:2">
      <c r="A99" s="1">
        <v>3</v>
      </c>
      <c r="B99" s="1">
        <v>37.9</v>
      </c>
    </row>
    <row r="100" spans="1:2">
      <c r="A100" s="1">
        <v>3.8</v>
      </c>
      <c r="B100" s="1">
        <v>37.076900000000002</v>
      </c>
    </row>
    <row r="101" spans="1:2">
      <c r="A101" s="1">
        <v>5</v>
      </c>
      <c r="B101" s="1">
        <v>24.572199999999999</v>
      </c>
    </row>
    <row r="102" spans="1:2">
      <c r="A102" s="1">
        <v>3.7</v>
      </c>
      <c r="B102" s="1">
        <v>31.411200000000001</v>
      </c>
    </row>
    <row r="103" spans="1:2">
      <c r="A103" s="1">
        <v>3.8</v>
      </c>
      <c r="B103" s="1">
        <v>38.299999999999997</v>
      </c>
    </row>
    <row r="104" spans="1:2">
      <c r="A104" s="1">
        <v>2.5</v>
      </c>
      <c r="B104" s="1">
        <v>44.2</v>
      </c>
    </row>
    <row r="105" spans="1:2">
      <c r="A105" s="1">
        <v>4.7</v>
      </c>
      <c r="B105" s="1">
        <v>25.6</v>
      </c>
    </row>
    <row r="106" spans="1:2">
      <c r="A106" s="1">
        <v>5.3</v>
      </c>
      <c r="B106" s="1">
        <v>27.9</v>
      </c>
    </row>
    <row r="107" spans="1:2">
      <c r="A107" s="1">
        <v>4.4000000000000004</v>
      </c>
      <c r="B107" s="1">
        <v>30.172599999999999</v>
      </c>
    </row>
    <row r="108" spans="1:2">
      <c r="A108" s="1">
        <v>2.2999999999999998</v>
      </c>
      <c r="B108" s="1">
        <v>34.4</v>
      </c>
    </row>
    <row r="109" spans="1:2">
      <c r="A109" s="1">
        <v>6.2</v>
      </c>
      <c r="B109" s="1">
        <v>26.299900000000001</v>
      </c>
    </row>
    <row r="110" spans="1:2">
      <c r="A110" s="1">
        <v>2</v>
      </c>
      <c r="B110" s="1">
        <v>42.575000000000003</v>
      </c>
    </row>
    <row r="111" spans="1:2">
      <c r="A111" s="1">
        <v>3.7</v>
      </c>
      <c r="B111" s="1">
        <v>29.799900000000001</v>
      </c>
    </row>
    <row r="112" spans="1:2">
      <c r="A112" s="1">
        <v>3.7</v>
      </c>
      <c r="B112" s="1">
        <v>35.980200000000004</v>
      </c>
    </row>
    <row r="113" spans="1:2">
      <c r="A113" s="1">
        <v>3</v>
      </c>
      <c r="B113" s="1">
        <v>39.710299999999997</v>
      </c>
    </row>
    <row r="114" spans="1:2">
      <c r="A114" s="1">
        <v>3.5</v>
      </c>
      <c r="B114" s="1">
        <v>28.7</v>
      </c>
    </row>
    <row r="115" spans="1:2">
      <c r="A115" s="1">
        <v>3.8</v>
      </c>
      <c r="B115" s="1">
        <v>35.359400000000001</v>
      </c>
    </row>
    <row r="116" spans="1:2">
      <c r="A116" s="1">
        <v>3.8</v>
      </c>
      <c r="B116" s="1">
        <v>34.255000000000003</v>
      </c>
    </row>
    <row r="117" spans="1:2">
      <c r="A117" s="1">
        <v>2.5</v>
      </c>
      <c r="B117" s="1">
        <v>39.200000000000003</v>
      </c>
    </row>
    <row r="118" spans="1:2">
      <c r="A118" s="1">
        <v>2.4</v>
      </c>
      <c r="B118" s="1">
        <v>34.1</v>
      </c>
    </row>
    <row r="119" spans="1:2">
      <c r="A119" s="1">
        <v>2.4</v>
      </c>
      <c r="B119" s="1">
        <v>41.5</v>
      </c>
    </row>
    <row r="120" spans="1:2">
      <c r="A120" s="1">
        <v>4.8</v>
      </c>
      <c r="B120" s="1">
        <v>25.7761</v>
      </c>
    </row>
    <row r="121" spans="1:2">
      <c r="A121" s="1">
        <v>1.6</v>
      </c>
      <c r="B121" s="1">
        <v>48.2</v>
      </c>
    </row>
    <row r="122" spans="1:2">
      <c r="A122" s="1">
        <v>3.6</v>
      </c>
      <c r="B122" s="1">
        <v>26.1066</v>
      </c>
    </row>
    <row r="123" spans="1:2">
      <c r="A123" s="1">
        <v>6.7</v>
      </c>
      <c r="B123" s="1">
        <v>24.2</v>
      </c>
    </row>
    <row r="124" spans="1:2">
      <c r="A124" s="1">
        <v>1.8</v>
      </c>
      <c r="B124" s="1">
        <v>44.2</v>
      </c>
    </row>
    <row r="125" spans="1:2">
      <c r="A125" s="1">
        <v>5.7</v>
      </c>
      <c r="B125" s="1">
        <v>23.999300000000002</v>
      </c>
    </row>
    <row r="126" spans="1:2">
      <c r="A126" s="1">
        <v>2</v>
      </c>
      <c r="B126" s="1">
        <v>31.1</v>
      </c>
    </row>
    <row r="127" spans="1:2">
      <c r="A127" s="1">
        <v>3.8</v>
      </c>
      <c r="B127" s="1">
        <v>32.4</v>
      </c>
    </row>
    <row r="128" spans="1:2">
      <c r="A128" s="1">
        <v>2.5</v>
      </c>
      <c r="B128" s="1">
        <v>40.887300000000003</v>
      </c>
    </row>
    <row r="129" spans="1:2">
      <c r="A129" s="1">
        <v>2</v>
      </c>
      <c r="B129" s="1">
        <v>45.190100000000001</v>
      </c>
    </row>
    <row r="130" spans="1:2">
      <c r="A130" s="1">
        <v>6</v>
      </c>
      <c r="B130" s="1">
        <v>30.5</v>
      </c>
    </row>
    <row r="131" spans="1:2">
      <c r="A131" s="1">
        <v>3.2</v>
      </c>
      <c r="B131" s="1">
        <v>36.200000000000003</v>
      </c>
    </row>
    <row r="132" spans="1:2">
      <c r="A132" s="1">
        <v>4.3</v>
      </c>
      <c r="B132" s="1">
        <v>24.1937</v>
      </c>
    </row>
    <row r="133" spans="1:2">
      <c r="A133" s="1">
        <v>2.5</v>
      </c>
      <c r="B133" s="1">
        <v>38.029899999999998</v>
      </c>
    </row>
    <row r="134" spans="1:2">
      <c r="A134" s="1">
        <v>5.7</v>
      </c>
      <c r="B134" s="1">
        <v>34.5</v>
      </c>
    </row>
    <row r="135" spans="1:2">
      <c r="A135" s="1">
        <v>6.2</v>
      </c>
      <c r="B135" s="1">
        <v>27.4</v>
      </c>
    </row>
    <row r="136" spans="1:2">
      <c r="A136" s="1">
        <v>4.7</v>
      </c>
      <c r="B136" s="1">
        <v>28.0198</v>
      </c>
    </row>
    <row r="137" spans="1:2">
      <c r="A137" s="1">
        <v>2</v>
      </c>
      <c r="B137" s="1">
        <v>40.6</v>
      </c>
    </row>
    <row r="138" spans="1:2">
      <c r="A138" s="1">
        <v>6.2</v>
      </c>
      <c r="B138" s="1">
        <v>28.4</v>
      </c>
    </row>
    <row r="139" spans="1:2">
      <c r="A139" s="1">
        <v>3.5</v>
      </c>
      <c r="B139" s="1">
        <v>34.5</v>
      </c>
    </row>
    <row r="140" spans="1:2">
      <c r="A140" s="1">
        <v>4.5999999999999996</v>
      </c>
      <c r="B140" s="1">
        <v>31.61</v>
      </c>
    </row>
    <row r="141" spans="1:2">
      <c r="A141" s="1">
        <v>3.2</v>
      </c>
      <c r="B141" s="1">
        <v>32.274700000000003</v>
      </c>
    </row>
    <row r="142" spans="1:2">
      <c r="A142" s="1">
        <v>2.4</v>
      </c>
      <c r="B142" s="1">
        <v>39.200000000000003</v>
      </c>
    </row>
    <row r="143" spans="1:2">
      <c r="A143" s="1">
        <v>3.7</v>
      </c>
      <c r="B143" s="1">
        <v>31.6</v>
      </c>
    </row>
    <row r="144" spans="1:2">
      <c r="A144" s="1">
        <v>2</v>
      </c>
      <c r="B144" s="1">
        <v>41.521000000000001</v>
      </c>
    </row>
    <row r="145" spans="1:2">
      <c r="A145" s="1">
        <v>4.5999999999999996</v>
      </c>
      <c r="B145" s="1">
        <v>26.662199999999999</v>
      </c>
    </row>
    <row r="146" spans="1:2">
      <c r="A146" s="1">
        <v>2.4</v>
      </c>
      <c r="B146" s="1">
        <v>31.3</v>
      </c>
    </row>
    <row r="147" spans="1:2">
      <c r="A147" s="1">
        <v>2.4</v>
      </c>
      <c r="B147" s="1">
        <v>36.4</v>
      </c>
    </row>
    <row r="148" spans="1:2">
      <c r="A148" s="1">
        <v>1.8</v>
      </c>
      <c r="B148" s="1">
        <v>50.5</v>
      </c>
    </row>
    <row r="149" spans="1:2">
      <c r="A149" s="1">
        <v>2.2000000000000002</v>
      </c>
      <c r="B149" s="1">
        <v>46.8</v>
      </c>
    </row>
    <row r="150" spans="1:2">
      <c r="A150" s="1">
        <v>2.9</v>
      </c>
      <c r="B150" s="1">
        <v>34.151400000000002</v>
      </c>
    </row>
    <row r="151" spans="1:2">
      <c r="A151" s="1">
        <v>3</v>
      </c>
      <c r="B151" s="1">
        <v>34.9</v>
      </c>
    </row>
    <row r="152" spans="1:2">
      <c r="A152" s="1">
        <v>6.2</v>
      </c>
      <c r="B152" s="1">
        <v>35.799999999999997</v>
      </c>
    </row>
    <row r="153" spans="1:2">
      <c r="A153" s="1">
        <v>2.4</v>
      </c>
      <c r="B153" s="1">
        <v>37</v>
      </c>
    </row>
    <row r="154" spans="1:2">
      <c r="A154" s="1">
        <v>6.8</v>
      </c>
      <c r="B154" s="1">
        <v>21.006</v>
      </c>
    </row>
    <row r="155" spans="1:2">
      <c r="A155" s="1">
        <v>2.7</v>
      </c>
      <c r="B155" s="1">
        <v>32.700000000000003</v>
      </c>
    </row>
    <row r="156" spans="1:2">
      <c r="A156" s="1">
        <v>3</v>
      </c>
      <c r="B156" s="1">
        <v>33</v>
      </c>
    </row>
    <row r="157" spans="1:2">
      <c r="A157" s="1">
        <v>2.5</v>
      </c>
      <c r="B157" s="1">
        <v>42.9</v>
      </c>
    </row>
    <row r="158" spans="1:2">
      <c r="A158" s="1">
        <v>2</v>
      </c>
      <c r="B158" s="1">
        <v>43.5</v>
      </c>
    </row>
    <row r="159" spans="1:2">
      <c r="A159" s="1">
        <v>6.2</v>
      </c>
      <c r="B159" s="1">
        <v>26.1</v>
      </c>
    </row>
    <row r="160" spans="1:2">
      <c r="A160" s="1">
        <v>1.6</v>
      </c>
      <c r="B160" s="1">
        <v>47.202500000000001</v>
      </c>
    </row>
    <row r="161" spans="1:2">
      <c r="A161" s="1">
        <v>2.2000000000000002</v>
      </c>
      <c r="B161" s="1">
        <v>46.8</v>
      </c>
    </row>
    <row r="162" spans="1:2">
      <c r="A162" s="1">
        <v>2.4</v>
      </c>
      <c r="B162" s="1">
        <v>39.299999999999997</v>
      </c>
    </row>
    <row r="163" spans="1:2">
      <c r="A163" s="1">
        <v>2.5</v>
      </c>
      <c r="B163" s="1">
        <v>46.6</v>
      </c>
    </row>
    <row r="164" spans="1:2">
      <c r="A164" s="1">
        <v>5.3</v>
      </c>
      <c r="B164" s="1">
        <v>23.299900000000001</v>
      </c>
    </row>
    <row r="165" spans="1:2">
      <c r="A165" s="1">
        <v>3</v>
      </c>
      <c r="B165" s="1">
        <v>34.285299999999999</v>
      </c>
    </row>
    <row r="166" spans="1:2">
      <c r="A166" s="1">
        <v>4</v>
      </c>
      <c r="B166" s="1">
        <v>29.4</v>
      </c>
    </row>
    <row r="167" spans="1:2">
      <c r="A167" s="1">
        <v>2.5</v>
      </c>
      <c r="B167" s="1">
        <v>39.571399999999997</v>
      </c>
    </row>
    <row r="168" spans="1:2">
      <c r="A168" s="1">
        <v>3</v>
      </c>
      <c r="B168" s="1">
        <v>36.154800000000002</v>
      </c>
    </row>
    <row r="169" spans="1:2">
      <c r="A169" s="1">
        <v>2.7</v>
      </c>
      <c r="B169" s="1">
        <v>36.5</v>
      </c>
    </row>
    <row r="170" spans="1:2">
      <c r="A170" s="1">
        <v>8.4</v>
      </c>
      <c r="B170" s="1">
        <v>30</v>
      </c>
    </row>
    <row r="171" spans="1:2">
      <c r="A171" s="1">
        <v>5.5</v>
      </c>
      <c r="B171" s="1">
        <v>23.9</v>
      </c>
    </row>
    <row r="172" spans="1:2">
      <c r="A172" s="1">
        <v>2.7</v>
      </c>
      <c r="B172" s="1">
        <v>38.299999999999997</v>
      </c>
    </row>
    <row r="173" spans="1:2">
      <c r="A173" s="1">
        <v>3.5</v>
      </c>
      <c r="B173" s="1">
        <v>29.9849</v>
      </c>
    </row>
    <row r="174" spans="1:2">
      <c r="A174" s="1">
        <v>3</v>
      </c>
      <c r="B174" s="1">
        <v>34.4</v>
      </c>
    </row>
    <row r="175" spans="1:2">
      <c r="A175" s="1">
        <v>1.6</v>
      </c>
      <c r="B175" s="1">
        <v>48.318800000000003</v>
      </c>
    </row>
    <row r="176" spans="1:2">
      <c r="A176" s="1">
        <v>2.5</v>
      </c>
      <c r="B176" s="1">
        <v>35.860599999999998</v>
      </c>
    </row>
    <row r="177" spans="1:2">
      <c r="A177" s="1">
        <v>3.8</v>
      </c>
      <c r="B177" s="1">
        <v>27.372</v>
      </c>
    </row>
    <row r="178" spans="1:2">
      <c r="A178" s="1">
        <v>5.3</v>
      </c>
      <c r="B178" s="1">
        <v>29.3645</v>
      </c>
    </row>
    <row r="179" spans="1:2">
      <c r="A179" s="1">
        <v>2.5</v>
      </c>
      <c r="B179" s="1">
        <v>40.0169</v>
      </c>
    </row>
    <row r="180" spans="1:2">
      <c r="A180" s="1">
        <v>4.3</v>
      </c>
      <c r="B180" s="1">
        <v>27.6</v>
      </c>
    </row>
    <row r="181" spans="1:2">
      <c r="A181" s="1">
        <v>2</v>
      </c>
      <c r="B181" s="1">
        <v>40.299999999999997</v>
      </c>
    </row>
    <row r="182" spans="1:2">
      <c r="A182" s="1">
        <v>3.7</v>
      </c>
      <c r="B182" s="1">
        <v>27</v>
      </c>
    </row>
    <row r="183" spans="1:2">
      <c r="A183" s="1">
        <v>2.5</v>
      </c>
      <c r="B183" s="1">
        <v>37.9</v>
      </c>
    </row>
    <row r="184" spans="1:2">
      <c r="A184" s="1">
        <v>2.4</v>
      </c>
      <c r="B184" s="1">
        <v>37.491100000000003</v>
      </c>
    </row>
    <row r="185" spans="1:2">
      <c r="A185" s="1">
        <v>2.4</v>
      </c>
      <c r="B185" s="1">
        <v>43.2286</v>
      </c>
    </row>
    <row r="186" spans="1:2">
      <c r="A186" s="1">
        <v>3.5</v>
      </c>
      <c r="B186" s="1">
        <v>34.700000000000003</v>
      </c>
    </row>
    <row r="187" spans="1:2">
      <c r="A187" s="1">
        <v>6.2</v>
      </c>
      <c r="B187" s="1">
        <v>26.1</v>
      </c>
    </row>
    <row r="188" spans="1:2">
      <c r="A188" s="1">
        <v>2</v>
      </c>
      <c r="B188" s="1">
        <v>37.5</v>
      </c>
    </row>
    <row r="189" spans="1:2">
      <c r="A189" s="1">
        <v>4.5999999999999996</v>
      </c>
      <c r="B189" s="1">
        <v>33.799999999999997</v>
      </c>
    </row>
    <row r="190" spans="1:2">
      <c r="A190" s="1">
        <v>3.5</v>
      </c>
      <c r="B190" s="1">
        <v>32.348999999999997</v>
      </c>
    </row>
    <row r="191" spans="1:2">
      <c r="A191" s="1">
        <v>4.5999999999999996</v>
      </c>
      <c r="B191" s="1">
        <v>29.9</v>
      </c>
    </row>
    <row r="192" spans="1:2">
      <c r="A192" s="1">
        <v>3.4</v>
      </c>
      <c r="B192" s="1">
        <v>40.997799999999998</v>
      </c>
    </row>
    <row r="193" spans="1:2">
      <c r="A193" s="1">
        <v>4</v>
      </c>
      <c r="B193" s="1">
        <v>28.4</v>
      </c>
    </row>
    <row r="194" spans="1:2">
      <c r="A194" s="1">
        <v>3.5</v>
      </c>
      <c r="B194" s="1">
        <v>34.9</v>
      </c>
    </row>
    <row r="195" spans="1:2">
      <c r="A195" s="1">
        <v>3.7</v>
      </c>
      <c r="B195" s="1">
        <v>31.6</v>
      </c>
    </row>
    <row r="196" spans="1:2">
      <c r="A196" s="1">
        <v>1.3</v>
      </c>
      <c r="B196" s="1">
        <v>32.1</v>
      </c>
    </row>
    <row r="197" spans="1:2">
      <c r="A197" s="1">
        <v>3.5</v>
      </c>
      <c r="B197" s="1">
        <v>37.6</v>
      </c>
    </row>
    <row r="198" spans="1:2">
      <c r="A198" s="1">
        <v>4.8</v>
      </c>
      <c r="B198" s="1">
        <v>25.56</v>
      </c>
    </row>
    <row r="199" spans="1:2">
      <c r="A199" s="1">
        <v>2.5</v>
      </c>
      <c r="B199" s="1">
        <v>51.6</v>
      </c>
    </row>
    <row r="200" spans="1:2">
      <c r="A200" s="1">
        <v>4.2</v>
      </c>
      <c r="B200" s="1">
        <v>24.6</v>
      </c>
    </row>
    <row r="201" spans="1:2">
      <c r="A201" s="1">
        <v>3</v>
      </c>
      <c r="B201" s="1">
        <v>34.7288</v>
      </c>
    </row>
    <row r="202" spans="1:2">
      <c r="A202" s="1">
        <v>2.4</v>
      </c>
      <c r="B202" s="1">
        <v>35.299999999999997</v>
      </c>
    </row>
    <row r="203" spans="1:2">
      <c r="A203" s="1">
        <v>4</v>
      </c>
      <c r="B203" s="1">
        <v>27.1846</v>
      </c>
    </row>
    <row r="204" spans="1:2">
      <c r="A204" s="1">
        <v>3.8</v>
      </c>
      <c r="B204" s="1">
        <v>33.848199999999999</v>
      </c>
    </row>
    <row r="205" spans="1:2">
      <c r="A205" s="1">
        <v>2.4</v>
      </c>
      <c r="B205" s="1">
        <v>42.3</v>
      </c>
    </row>
    <row r="206" spans="1:2">
      <c r="A206" s="1">
        <v>5.5</v>
      </c>
      <c r="B206" s="1">
        <v>32.299999999999997</v>
      </c>
    </row>
    <row r="207" spans="1:2">
      <c r="A207" s="1">
        <v>2.4</v>
      </c>
      <c r="B207" s="1">
        <v>41.695999999999998</v>
      </c>
    </row>
    <row r="208" spans="1:2">
      <c r="A208" s="1">
        <v>2.4</v>
      </c>
      <c r="B208" s="1">
        <v>39.200000000000003</v>
      </c>
    </row>
    <row r="209" spans="1:2">
      <c r="A209" s="1">
        <v>2</v>
      </c>
      <c r="B209" s="1">
        <v>38</v>
      </c>
    </row>
    <row r="210" spans="1:2">
      <c r="A210" s="1">
        <v>3.7</v>
      </c>
      <c r="B210" s="1">
        <v>28.5</v>
      </c>
    </row>
    <row r="211" spans="1:2">
      <c r="A211" s="1">
        <v>4.4000000000000004</v>
      </c>
      <c r="B211" s="1">
        <v>23.152100000000001</v>
      </c>
    </row>
    <row r="212" spans="1:2">
      <c r="A212" s="1">
        <v>3.6</v>
      </c>
      <c r="B212" s="1">
        <v>31.6</v>
      </c>
    </row>
    <row r="213" spans="1:2">
      <c r="A213" s="1">
        <v>2.2999999999999998</v>
      </c>
      <c r="B213" s="1">
        <v>32.8232</v>
      </c>
    </row>
    <row r="214" spans="1:2">
      <c r="A214" s="1">
        <v>3</v>
      </c>
      <c r="B214" s="1">
        <v>33.629600000000003</v>
      </c>
    </row>
    <row r="215" spans="1:2">
      <c r="A215" s="1">
        <v>2</v>
      </c>
      <c r="B215" s="1">
        <v>50.9</v>
      </c>
    </row>
    <row r="216" spans="1:2">
      <c r="A216" s="1">
        <v>2.5</v>
      </c>
      <c r="B216" s="1">
        <v>38.6</v>
      </c>
    </row>
    <row r="217" spans="1:2">
      <c r="A217" s="1">
        <v>2</v>
      </c>
      <c r="B217" s="1">
        <v>60.1</v>
      </c>
    </row>
    <row r="218" spans="1:2">
      <c r="A218" s="1">
        <v>3.5</v>
      </c>
      <c r="B218" s="1">
        <v>41.2</v>
      </c>
    </row>
    <row r="219" spans="1:2">
      <c r="A219" s="1">
        <v>2</v>
      </c>
      <c r="B219" s="1">
        <v>41.566099999999999</v>
      </c>
    </row>
    <row r="220" spans="1:2">
      <c r="A220" s="1">
        <v>2</v>
      </c>
      <c r="B220" s="1">
        <v>42</v>
      </c>
    </row>
    <row r="221" spans="1:2">
      <c r="A221" s="1">
        <v>5.3</v>
      </c>
      <c r="B221" s="1">
        <v>23.299900000000001</v>
      </c>
    </row>
    <row r="222" spans="1:2">
      <c r="A222" s="1">
        <v>2.5</v>
      </c>
      <c r="B222" s="1">
        <v>38.377800000000001</v>
      </c>
    </row>
    <row r="223" spans="1:2">
      <c r="A223" s="1">
        <v>3</v>
      </c>
      <c r="B223" s="1">
        <v>33.722900000000003</v>
      </c>
    </row>
    <row r="224" spans="1:2">
      <c r="A224" s="1">
        <v>2</v>
      </c>
      <c r="B224" s="1">
        <v>49.216999999999999</v>
      </c>
    </row>
    <row r="225" spans="1:2">
      <c r="A225" s="1">
        <v>5.7</v>
      </c>
      <c r="B225" s="1">
        <v>34.5</v>
      </c>
    </row>
    <row r="226" spans="1:2">
      <c r="A226" s="1">
        <v>2</v>
      </c>
      <c r="B226" s="1">
        <v>42.575000000000003</v>
      </c>
    </row>
    <row r="227" spans="1:2">
      <c r="A227" s="1">
        <v>3</v>
      </c>
      <c r="B227" s="1">
        <v>35.708100000000002</v>
      </c>
    </row>
    <row r="228" spans="1:2">
      <c r="A228" s="1">
        <v>2.5</v>
      </c>
      <c r="B228" s="1">
        <v>37.5</v>
      </c>
    </row>
    <row r="229" spans="1:2">
      <c r="A229" s="1">
        <v>3</v>
      </c>
      <c r="B229" s="1">
        <v>35.883099999999999</v>
      </c>
    </row>
    <row r="230" spans="1:2">
      <c r="A230" s="1">
        <v>3.8</v>
      </c>
      <c r="B230" s="1">
        <v>29.5</v>
      </c>
    </row>
    <row r="231" spans="1:2">
      <c r="A231" s="1">
        <v>2.4</v>
      </c>
      <c r="B231" s="1">
        <v>46.8</v>
      </c>
    </row>
    <row r="232" spans="1:2">
      <c r="A232" s="1">
        <v>4.7</v>
      </c>
      <c r="B232" s="1">
        <v>25.6</v>
      </c>
    </row>
    <row r="233" spans="1:2">
      <c r="A233" s="1">
        <v>5</v>
      </c>
      <c r="B233" s="1">
        <v>29.7559</v>
      </c>
    </row>
    <row r="234" spans="1:2">
      <c r="A234" s="1">
        <v>3.5</v>
      </c>
      <c r="B234" s="1">
        <v>34.200000000000003</v>
      </c>
    </row>
    <row r="235" spans="1:2">
      <c r="A235" s="1">
        <v>1.6</v>
      </c>
      <c r="B235" s="1">
        <v>48.9</v>
      </c>
    </row>
    <row r="236" spans="1:2">
      <c r="A236" s="1">
        <v>2.5</v>
      </c>
      <c r="B236" s="1">
        <v>40.187600000000003</v>
      </c>
    </row>
    <row r="237" spans="1:2">
      <c r="A237" s="1">
        <v>3.8</v>
      </c>
      <c r="B237" s="1">
        <v>29.0307</v>
      </c>
    </row>
    <row r="238" spans="1:2">
      <c r="A238" s="1">
        <v>2.2999999999999998</v>
      </c>
      <c r="B238" s="1">
        <v>37.700000000000003</v>
      </c>
    </row>
    <row r="239" spans="1:2">
      <c r="A239" s="1">
        <v>3.7</v>
      </c>
      <c r="B239" s="1">
        <v>28.7</v>
      </c>
    </row>
    <row r="240" spans="1:2">
      <c r="A240" s="1">
        <v>5.3</v>
      </c>
      <c r="B240" s="1">
        <v>22.9</v>
      </c>
    </row>
    <row r="241" spans="1:2">
      <c r="A241" s="1">
        <v>2</v>
      </c>
      <c r="B241" s="1">
        <v>42.774299999999997</v>
      </c>
    </row>
    <row r="242" spans="1:2">
      <c r="A242" s="1">
        <v>6.1</v>
      </c>
      <c r="B242" s="1">
        <v>30.1</v>
      </c>
    </row>
    <row r="243" spans="1:2">
      <c r="A243" s="1">
        <v>4.8</v>
      </c>
      <c r="B243" s="1">
        <v>30.537500000000001</v>
      </c>
    </row>
    <row r="244" spans="1:2">
      <c r="A244" s="1">
        <v>3</v>
      </c>
      <c r="B244" s="1">
        <v>35.731099999999998</v>
      </c>
    </row>
    <row r="245" spans="1:2">
      <c r="A245" s="1">
        <v>2</v>
      </c>
      <c r="B245" s="1">
        <v>37.5</v>
      </c>
    </row>
    <row r="246" spans="1:2">
      <c r="A246" s="1">
        <v>4.2</v>
      </c>
      <c r="B246" s="1">
        <v>24.183700000000002</v>
      </c>
    </row>
    <row r="247" spans="1:2">
      <c r="A247" s="1">
        <v>3.5</v>
      </c>
      <c r="B247" s="1">
        <v>35.5</v>
      </c>
    </row>
    <row r="248" spans="1:2">
      <c r="A248" s="1">
        <v>2.4</v>
      </c>
      <c r="B248" s="1">
        <v>46.8</v>
      </c>
    </row>
    <row r="249" spans="1:2">
      <c r="A249" s="1">
        <v>2.5</v>
      </c>
      <c r="B249" s="1">
        <v>38.4</v>
      </c>
    </row>
    <row r="250" spans="1:2">
      <c r="A250" s="1">
        <v>4.4000000000000004</v>
      </c>
      <c r="B250" s="1">
        <v>30.953700000000001</v>
      </c>
    </row>
    <row r="251" spans="1:2">
      <c r="A251" s="1">
        <v>4</v>
      </c>
      <c r="B251" s="1">
        <v>27.566500000000001</v>
      </c>
    </row>
    <row r="252" spans="1:2">
      <c r="A252" s="1">
        <v>3</v>
      </c>
      <c r="B252" s="1">
        <v>34.548200000000001</v>
      </c>
    </row>
    <row r="253" spans="1:2">
      <c r="A253" s="1">
        <v>2</v>
      </c>
      <c r="B253" s="1">
        <v>42.457900000000002</v>
      </c>
    </row>
    <row r="254" spans="1:2">
      <c r="A254" s="1">
        <v>4.3</v>
      </c>
      <c r="B254" s="1">
        <v>24.1937</v>
      </c>
    </row>
    <row r="255" spans="1:2">
      <c r="A255" s="1">
        <v>2</v>
      </c>
      <c r="B255" s="1">
        <v>43.541400000000003</v>
      </c>
    </row>
    <row r="256" spans="1:2">
      <c r="A256" s="1">
        <v>1</v>
      </c>
      <c r="B256" s="1">
        <v>57.8</v>
      </c>
    </row>
    <row r="257" spans="1:2">
      <c r="A257" s="1">
        <v>5</v>
      </c>
      <c r="B257" s="1">
        <v>24.7928</v>
      </c>
    </row>
    <row r="258" spans="1:2">
      <c r="A258" s="1">
        <v>6.3</v>
      </c>
      <c r="B258" s="1">
        <v>24.6</v>
      </c>
    </row>
    <row r="259" spans="1:2">
      <c r="A259" s="1">
        <v>2.4</v>
      </c>
      <c r="B259" s="1">
        <v>37.221800000000002</v>
      </c>
    </row>
    <row r="260" spans="1:2">
      <c r="A260" s="1">
        <v>5.3</v>
      </c>
      <c r="B260" s="1">
        <v>30.4</v>
      </c>
    </row>
    <row r="261" spans="1:2">
      <c r="A261" s="1">
        <v>2.4</v>
      </c>
      <c r="B261" s="1">
        <v>39.200000000000003</v>
      </c>
    </row>
    <row r="262" spans="1:2">
      <c r="A262" s="1">
        <v>2</v>
      </c>
      <c r="B262" s="1">
        <v>34.5</v>
      </c>
    </row>
    <row r="263" spans="1:2">
      <c r="A263" s="1">
        <v>6.2</v>
      </c>
      <c r="B263" s="1">
        <v>33.799999999999997</v>
      </c>
    </row>
    <row r="264" spans="1:2">
      <c r="A264" s="1">
        <v>3.6</v>
      </c>
      <c r="B264" s="1">
        <v>35.1</v>
      </c>
    </row>
    <row r="265" spans="1:2">
      <c r="A265" s="1">
        <v>3.5</v>
      </c>
      <c r="B265" s="1">
        <v>36.410200000000003</v>
      </c>
    </row>
    <row r="266" spans="1:2">
      <c r="A266" s="1">
        <v>4.7</v>
      </c>
      <c r="B266" s="1">
        <v>25.609400000000001</v>
      </c>
    </row>
    <row r="267" spans="1:2">
      <c r="A267" s="1">
        <v>4.2</v>
      </c>
      <c r="B267" s="1">
        <v>25.045100000000001</v>
      </c>
    </row>
    <row r="268" spans="1:2">
      <c r="A268" s="1">
        <v>3.5</v>
      </c>
      <c r="B268" s="1">
        <v>33.5</v>
      </c>
    </row>
    <row r="269" spans="1:2">
      <c r="A269" s="1">
        <v>1.6</v>
      </c>
      <c r="B269" s="1">
        <v>44.571399999999997</v>
      </c>
    </row>
    <row r="270" spans="1:2">
      <c r="A270" s="1">
        <v>2.4</v>
      </c>
      <c r="B270" s="1">
        <v>35</v>
      </c>
    </row>
    <row r="271" spans="1:2">
      <c r="A271" s="1">
        <v>2.4</v>
      </c>
      <c r="B271" s="1">
        <v>44.6</v>
      </c>
    </row>
    <row r="272" spans="1:2">
      <c r="A272" s="1">
        <v>3</v>
      </c>
      <c r="B272" s="1">
        <v>34.7286</v>
      </c>
    </row>
    <row r="273" spans="1:2">
      <c r="A273" s="1">
        <v>2.4</v>
      </c>
      <c r="B273" s="1">
        <v>33.6</v>
      </c>
    </row>
    <row r="274" spans="1:2">
      <c r="A274" s="1">
        <v>2.5</v>
      </c>
      <c r="B274" s="1">
        <v>36.030700000000003</v>
      </c>
    </row>
    <row r="275" spans="1:2">
      <c r="A275" s="1">
        <v>3.5</v>
      </c>
      <c r="B275" s="1">
        <v>31.3</v>
      </c>
    </row>
    <row r="276" spans="1:2">
      <c r="A276" s="1">
        <v>3.5</v>
      </c>
      <c r="B276" s="1">
        <v>34.200000000000003</v>
      </c>
    </row>
    <row r="277" spans="1:2">
      <c r="A277" s="1">
        <v>2</v>
      </c>
      <c r="B277" s="1">
        <v>37.798900000000003</v>
      </c>
    </row>
    <row r="278" spans="1:2">
      <c r="A278" s="1">
        <v>3</v>
      </c>
      <c r="B278" s="1">
        <v>34.548200000000001</v>
      </c>
    </row>
    <row r="279" spans="1:2">
      <c r="A279" s="1">
        <v>3.5</v>
      </c>
      <c r="B279" s="1">
        <v>36.799999999999997</v>
      </c>
    </row>
    <row r="280" spans="1:2">
      <c r="A280" s="1">
        <v>3.8</v>
      </c>
      <c r="B280" s="1">
        <v>38.048400000000001</v>
      </c>
    </row>
    <row r="281" spans="1:2">
      <c r="A281" s="1">
        <v>1.8</v>
      </c>
      <c r="B281" s="1">
        <v>44.7393</v>
      </c>
    </row>
    <row r="282" spans="1:2">
      <c r="A282" s="1">
        <v>2</v>
      </c>
      <c r="B282" s="1">
        <v>41.521000000000001</v>
      </c>
    </row>
    <row r="283" spans="1:2">
      <c r="A283" s="1">
        <v>4.5999999999999996</v>
      </c>
      <c r="B283" s="1">
        <v>29</v>
      </c>
    </row>
    <row r="284" spans="1:2">
      <c r="A284" s="1">
        <v>4</v>
      </c>
      <c r="B284" s="1">
        <v>27.9711</v>
      </c>
    </row>
    <row r="285" spans="1:2">
      <c r="A285" s="1">
        <v>3</v>
      </c>
      <c r="B285" s="1">
        <v>39.710299999999997</v>
      </c>
    </row>
    <row r="286" spans="1:2">
      <c r="A286" s="1">
        <v>3</v>
      </c>
      <c r="B286" s="1">
        <v>35.708100000000002</v>
      </c>
    </row>
    <row r="287" spans="1:2">
      <c r="A287" s="1">
        <v>3.5</v>
      </c>
      <c r="B287" s="1">
        <v>34.5</v>
      </c>
    </row>
    <row r="288" spans="1:2">
      <c r="A288" s="1">
        <v>1.6</v>
      </c>
      <c r="B288" s="1">
        <v>47.9</v>
      </c>
    </row>
    <row r="289" spans="1:2">
      <c r="A289" s="1">
        <v>3.8</v>
      </c>
      <c r="B289" s="1">
        <v>36.934699999999999</v>
      </c>
    </row>
    <row r="290" spans="1:2">
      <c r="A290" s="1">
        <v>5</v>
      </c>
      <c r="B290" s="1">
        <v>32.670099999999998</v>
      </c>
    </row>
    <row r="291" spans="1:2">
      <c r="A291" s="1">
        <v>1.8</v>
      </c>
      <c r="B291" s="1">
        <v>51.191499999999998</v>
      </c>
    </row>
    <row r="292" spans="1:2">
      <c r="A292" s="1">
        <v>5.3</v>
      </c>
      <c r="B292" s="1">
        <v>29.020499999999998</v>
      </c>
    </row>
    <row r="293" spans="1:2">
      <c r="A293" s="1">
        <v>3.5</v>
      </c>
      <c r="B293" s="1">
        <v>32.200000000000003</v>
      </c>
    </row>
    <row r="294" spans="1:2">
      <c r="A294" s="1">
        <v>3.7</v>
      </c>
      <c r="B294" s="1">
        <v>31.8217</v>
      </c>
    </row>
    <row r="295" spans="1:2">
      <c r="A295" s="1">
        <v>2.4</v>
      </c>
      <c r="B295" s="1">
        <v>38.6</v>
      </c>
    </row>
    <row r="296" spans="1:2">
      <c r="A296" s="1">
        <v>2</v>
      </c>
      <c r="B296" s="1">
        <v>44.707999999999998</v>
      </c>
    </row>
    <row r="297" spans="1:2">
      <c r="A297" s="1">
        <v>1.6</v>
      </c>
      <c r="B297" s="1">
        <v>46.5047</v>
      </c>
    </row>
    <row r="298" spans="1:2">
      <c r="A298" s="1">
        <v>3.2</v>
      </c>
      <c r="B298" s="1">
        <v>38.9</v>
      </c>
    </row>
    <row r="299" spans="1:2">
      <c r="A299" s="1">
        <v>3</v>
      </c>
      <c r="B299" s="1">
        <v>36.1</v>
      </c>
    </row>
    <row r="300" spans="1:2">
      <c r="A300" s="1">
        <v>3.2</v>
      </c>
      <c r="B300" s="1">
        <v>36.4</v>
      </c>
    </row>
    <row r="301" spans="1:2">
      <c r="A301" s="1">
        <v>6.1</v>
      </c>
      <c r="B301" s="1">
        <v>26</v>
      </c>
    </row>
    <row r="302" spans="1:2">
      <c r="A302" s="1">
        <v>2.5</v>
      </c>
      <c r="B302" s="1">
        <v>47.649299999999997</v>
      </c>
    </row>
    <row r="303" spans="1:2">
      <c r="A303" s="1">
        <v>2.5</v>
      </c>
      <c r="B303" s="1">
        <v>37.070999999999998</v>
      </c>
    </row>
    <row r="304" spans="1:2">
      <c r="A304" s="1">
        <v>2.4</v>
      </c>
      <c r="B304" s="1">
        <v>33.6</v>
      </c>
    </row>
    <row r="305" spans="1:2">
      <c r="A305" s="1">
        <v>2.4</v>
      </c>
      <c r="B305" s="1">
        <v>40.299999999999997</v>
      </c>
    </row>
    <row r="306" spans="1:2">
      <c r="A306" s="1">
        <v>2</v>
      </c>
      <c r="B306" s="1">
        <v>42.6</v>
      </c>
    </row>
    <row r="307" spans="1:2">
      <c r="A307" s="1">
        <v>2.5</v>
      </c>
      <c r="B307" s="1">
        <v>38.6</v>
      </c>
    </row>
    <row r="308" spans="1:2">
      <c r="A308" s="1">
        <v>2.9</v>
      </c>
      <c r="B308" s="1">
        <v>35.323700000000002</v>
      </c>
    </row>
    <row r="309" spans="1:2">
      <c r="A309" s="1">
        <v>4.8</v>
      </c>
      <c r="B309" s="1">
        <v>31.8</v>
      </c>
    </row>
    <row r="310" spans="1:2">
      <c r="A310" s="1">
        <v>2</v>
      </c>
      <c r="B310" s="1">
        <v>47.327800000000003</v>
      </c>
    </row>
    <row r="311" spans="1:2">
      <c r="A311" s="1">
        <v>3.6</v>
      </c>
      <c r="B311" s="1">
        <v>40.4</v>
      </c>
    </row>
    <row r="312" spans="1:2">
      <c r="A312" s="1">
        <v>2.4</v>
      </c>
      <c r="B312" s="1">
        <v>44.4</v>
      </c>
    </row>
    <row r="313" spans="1:2">
      <c r="A313" s="1">
        <v>5.4</v>
      </c>
      <c r="B313" s="1">
        <v>27</v>
      </c>
    </row>
    <row r="314" spans="1:2">
      <c r="A314" s="1">
        <v>1.8</v>
      </c>
      <c r="B314" s="1">
        <v>47.5</v>
      </c>
    </row>
    <row r="315" spans="1:2">
      <c r="A315" s="1">
        <v>2.7</v>
      </c>
      <c r="B315" s="1">
        <v>31.3</v>
      </c>
    </row>
    <row r="316" spans="1:2">
      <c r="A316" s="1">
        <v>4.7</v>
      </c>
      <c r="B316" s="1">
        <v>26.560400000000001</v>
      </c>
    </row>
    <row r="317" spans="1:2">
      <c r="A317" s="1">
        <v>5</v>
      </c>
      <c r="B317" s="1">
        <v>27.251100000000001</v>
      </c>
    </row>
    <row r="318" spans="1:2">
      <c r="A318" s="1">
        <v>2.4</v>
      </c>
      <c r="B318" s="1">
        <v>39.347999999999999</v>
      </c>
    </row>
    <row r="319" spans="1:2">
      <c r="A319" s="1">
        <v>4</v>
      </c>
      <c r="B319" s="1">
        <v>32.756799999999998</v>
      </c>
    </row>
    <row r="320" spans="1:2">
      <c r="A320" s="1">
        <v>3</v>
      </c>
      <c r="B320" s="1">
        <v>34.1</v>
      </c>
    </row>
    <row r="321" spans="1:2">
      <c r="A321" s="1">
        <v>3.5</v>
      </c>
      <c r="B321" s="1">
        <v>33.200000000000003</v>
      </c>
    </row>
    <row r="322" spans="1:2">
      <c r="A322" s="1">
        <v>1.6</v>
      </c>
      <c r="B322" s="1">
        <v>42.1</v>
      </c>
    </row>
    <row r="323" spans="1:2">
      <c r="A323" s="1">
        <v>2.4</v>
      </c>
      <c r="B323" s="1">
        <v>46.9</v>
      </c>
    </row>
    <row r="324" spans="1:2">
      <c r="A324" s="1">
        <v>3</v>
      </c>
      <c r="B324" s="1">
        <v>34.285299999999999</v>
      </c>
    </row>
    <row r="325" spans="1:2">
      <c r="A325" s="1">
        <v>3.5</v>
      </c>
      <c r="B325" s="1">
        <v>32.200000000000003</v>
      </c>
    </row>
    <row r="326" spans="1:2">
      <c r="A326" s="1">
        <v>3</v>
      </c>
      <c r="B326" s="1">
        <v>36.154800000000002</v>
      </c>
    </row>
    <row r="327" spans="1:2">
      <c r="A327" s="1">
        <v>1.3</v>
      </c>
      <c r="B327" s="1">
        <v>30.2</v>
      </c>
    </row>
    <row r="328" spans="1:2">
      <c r="A328" s="1">
        <v>2.5</v>
      </c>
      <c r="B328" s="1">
        <v>40.6</v>
      </c>
    </row>
    <row r="329" spans="1:2">
      <c r="A329" s="1">
        <v>2.4</v>
      </c>
      <c r="B329" s="1">
        <v>42.8</v>
      </c>
    </row>
    <row r="330" spans="1:2">
      <c r="A330" s="1">
        <v>2.7</v>
      </c>
      <c r="B330" s="1">
        <v>38.299999999999997</v>
      </c>
    </row>
    <row r="331" spans="1:2">
      <c r="A331" s="1">
        <v>2</v>
      </c>
      <c r="B331" s="1">
        <v>36.200000000000003</v>
      </c>
    </row>
    <row r="332" spans="1:2">
      <c r="A332" s="1">
        <v>3</v>
      </c>
      <c r="B332" s="1">
        <v>34.799999999999997</v>
      </c>
    </row>
    <row r="333" spans="1:2">
      <c r="A333" s="1">
        <v>4</v>
      </c>
      <c r="B333" s="1">
        <v>27.8</v>
      </c>
    </row>
    <row r="334" spans="1:2">
      <c r="A334" s="1">
        <v>4.2</v>
      </c>
      <c r="B334" s="1">
        <v>31.5002</v>
      </c>
    </row>
    <row r="335" spans="1:2">
      <c r="A335" s="1">
        <v>3</v>
      </c>
      <c r="B335" s="1">
        <v>38.7896</v>
      </c>
    </row>
    <row r="336" spans="1:2">
      <c r="A336" s="1">
        <v>2.4</v>
      </c>
      <c r="B336" s="1">
        <v>43.003500000000003</v>
      </c>
    </row>
    <row r="337" spans="1:2">
      <c r="A337" s="1">
        <v>5.2</v>
      </c>
      <c r="B337" s="1">
        <v>24.8</v>
      </c>
    </row>
    <row r="338" spans="1:2">
      <c r="A338" s="1">
        <v>2.5</v>
      </c>
      <c r="B338" s="1">
        <v>45.672899999999998</v>
      </c>
    </row>
    <row r="339" spans="1:2">
      <c r="A339" s="1">
        <v>3.5</v>
      </c>
      <c r="B339" s="1">
        <v>36.200000000000003</v>
      </c>
    </row>
    <row r="340" spans="1:2">
      <c r="A340" s="1">
        <v>2</v>
      </c>
      <c r="B340" s="1">
        <v>34.9</v>
      </c>
    </row>
    <row r="341" spans="1:2">
      <c r="A341" s="1">
        <v>5.7</v>
      </c>
      <c r="B341" s="1">
        <v>23.431799999999999</v>
      </c>
    </row>
    <row r="342" spans="1:2">
      <c r="A342" s="1">
        <v>2.9</v>
      </c>
      <c r="B342" s="1">
        <v>35.5</v>
      </c>
    </row>
    <row r="343" spans="1:2">
      <c r="A343" s="1">
        <v>2.4</v>
      </c>
      <c r="B343" s="1">
        <v>33.6</v>
      </c>
    </row>
    <row r="344" spans="1:2">
      <c r="A344" s="1">
        <v>3</v>
      </c>
      <c r="B344" s="1">
        <v>34.4</v>
      </c>
    </row>
    <row r="345" spans="1:2">
      <c r="A345" s="1">
        <v>3</v>
      </c>
      <c r="B345" s="1">
        <v>35.799999999999997</v>
      </c>
    </row>
    <row r="346" spans="1:2">
      <c r="A346" s="1">
        <v>5.5</v>
      </c>
      <c r="B346" s="1">
        <v>33</v>
      </c>
    </row>
    <row r="347" spans="1:2">
      <c r="A347" s="1">
        <v>3.8</v>
      </c>
      <c r="B347" s="1">
        <v>31.9</v>
      </c>
    </row>
    <row r="348" spans="1:2">
      <c r="A348" s="1">
        <v>2</v>
      </c>
      <c r="B348" s="1">
        <v>40</v>
      </c>
    </row>
    <row r="349" spans="1:2">
      <c r="A349" s="1">
        <v>6.5</v>
      </c>
      <c r="B349" s="1">
        <v>17.5</v>
      </c>
    </row>
    <row r="350" spans="1:2">
      <c r="A350" s="1">
        <v>5.5</v>
      </c>
      <c r="B350" s="1">
        <v>30.8</v>
      </c>
    </row>
    <row r="351" spans="1:2">
      <c r="A351" s="1">
        <v>6.8</v>
      </c>
      <c r="B351" s="1">
        <v>21.006</v>
      </c>
    </row>
    <row r="352" spans="1:2">
      <c r="A352" s="1">
        <v>2.5</v>
      </c>
      <c r="B352" s="1">
        <v>40.081600000000002</v>
      </c>
    </row>
    <row r="353" spans="1:2">
      <c r="A353" s="1">
        <v>2.4</v>
      </c>
      <c r="B353" s="1">
        <v>32.276499999999999</v>
      </c>
    </row>
    <row r="354" spans="1:2">
      <c r="A354" s="1">
        <v>2</v>
      </c>
      <c r="B354" s="1">
        <v>38.995899999999999</v>
      </c>
    </row>
    <row r="355" spans="1:2">
      <c r="A355" s="1">
        <v>4</v>
      </c>
      <c r="B355" s="1">
        <v>27.9711</v>
      </c>
    </row>
    <row r="356" spans="1:2">
      <c r="A356" s="1">
        <v>4.8</v>
      </c>
      <c r="B356" s="1">
        <v>33.260300000000001</v>
      </c>
    </row>
    <row r="357" spans="1:2">
      <c r="A357" s="1">
        <v>3.8</v>
      </c>
      <c r="B357" s="1">
        <v>32.4</v>
      </c>
    </row>
    <row r="358" spans="1:2">
      <c r="A358" s="1">
        <v>4</v>
      </c>
      <c r="B358" s="1">
        <v>24.4</v>
      </c>
    </row>
    <row r="359" spans="1:2">
      <c r="A359" s="1">
        <v>6.1</v>
      </c>
      <c r="B359" s="1">
        <v>20.9</v>
      </c>
    </row>
    <row r="360" spans="1:2">
      <c r="A360" s="1">
        <v>2.5</v>
      </c>
      <c r="B360" s="1">
        <v>40.193100000000001</v>
      </c>
    </row>
    <row r="361" spans="1:2">
      <c r="A361" s="1">
        <v>6.5</v>
      </c>
      <c r="B361" s="1">
        <v>19.899999999999999</v>
      </c>
    </row>
    <row r="362" spans="1:2">
      <c r="A362" s="1">
        <v>1.6</v>
      </c>
      <c r="B362" s="1">
        <v>47.3</v>
      </c>
    </row>
    <row r="363" spans="1:2">
      <c r="A363" s="1">
        <v>2.4</v>
      </c>
      <c r="B363" s="1">
        <v>34.251300000000001</v>
      </c>
    </row>
    <row r="364" spans="1:2">
      <c r="A364" s="1">
        <v>3.8</v>
      </c>
      <c r="B364" s="1">
        <v>33.200000000000003</v>
      </c>
    </row>
    <row r="365" spans="1:2">
      <c r="A365" s="1">
        <v>4</v>
      </c>
      <c r="B365" s="1">
        <v>26.2</v>
      </c>
    </row>
    <row r="366" spans="1:2">
      <c r="A366" s="1">
        <v>2.5</v>
      </c>
      <c r="B366" s="1">
        <v>31.8</v>
      </c>
    </row>
    <row r="367" spans="1:2">
      <c r="A367" s="1">
        <v>2</v>
      </c>
      <c r="B367" s="1">
        <v>33.4</v>
      </c>
    </row>
    <row r="368" spans="1:2">
      <c r="A368" s="1">
        <v>4</v>
      </c>
      <c r="B368" s="1">
        <v>29.9</v>
      </c>
    </row>
    <row r="369" spans="1:2">
      <c r="A369" s="1">
        <v>2.2000000000000002</v>
      </c>
      <c r="B369" s="1">
        <v>44.999099999999999</v>
      </c>
    </row>
    <row r="370" spans="1:2">
      <c r="A370" s="1">
        <v>3.6</v>
      </c>
      <c r="B370" s="1">
        <v>38.1</v>
      </c>
    </row>
    <row r="371" spans="1:2">
      <c r="A371" s="1"/>
      <c r="B37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70"/>
  <sheetViews>
    <sheetView workbookViewId="0">
      <selection activeCell="A2" sqref="A2:B369"/>
    </sheetView>
  </sheetViews>
  <sheetFormatPr defaultRowHeight="15"/>
  <sheetData>
    <row r="1" spans="1:2">
      <c r="A1" s="1" t="s">
        <v>0</v>
      </c>
      <c r="B1" s="1" t="s">
        <v>2</v>
      </c>
    </row>
    <row r="2" spans="1:2">
      <c r="A2" s="1">
        <v>2.2000000000000002</v>
      </c>
      <c r="B2" s="1">
        <v>44.999099999999999</v>
      </c>
    </row>
    <row r="3" spans="1:2">
      <c r="A3" s="1">
        <v>5.3</v>
      </c>
      <c r="B3" s="1">
        <v>22.761900000000001</v>
      </c>
    </row>
    <row r="4" spans="1:2">
      <c r="A4" s="1">
        <v>2.4</v>
      </c>
      <c r="B4" s="1">
        <v>40.1</v>
      </c>
    </row>
    <row r="5" spans="1:2">
      <c r="A5" s="1">
        <v>2.4</v>
      </c>
      <c r="B5" s="1">
        <v>41.5</v>
      </c>
    </row>
    <row r="6" spans="1:2">
      <c r="A6" s="1">
        <v>2.4</v>
      </c>
      <c r="B6" s="1">
        <v>40.279600000000002</v>
      </c>
    </row>
    <row r="7" spans="1:2">
      <c r="A7" s="1">
        <v>4.5999999999999996</v>
      </c>
      <c r="B7" s="1">
        <v>34.200000000000003</v>
      </c>
    </row>
    <row r="8" spans="1:2">
      <c r="A8" s="1">
        <v>5</v>
      </c>
      <c r="B8" s="1">
        <v>29.7559</v>
      </c>
    </row>
    <row r="9" spans="1:2">
      <c r="A9" s="1">
        <v>6</v>
      </c>
      <c r="B9" s="1">
        <v>23.2715</v>
      </c>
    </row>
    <row r="10" spans="1:2">
      <c r="A10" s="1">
        <v>4.8</v>
      </c>
      <c r="B10" s="1">
        <v>23.577999999999999</v>
      </c>
    </row>
    <row r="11" spans="1:2">
      <c r="A11" s="1">
        <v>5.9</v>
      </c>
      <c r="B11" s="1">
        <v>26.620799999999999</v>
      </c>
    </row>
    <row r="12" spans="1:2">
      <c r="A12" s="1">
        <v>3.8</v>
      </c>
      <c r="B12" s="1">
        <v>35.6</v>
      </c>
    </row>
    <row r="13" spans="1:2">
      <c r="A13" s="1">
        <v>3.5</v>
      </c>
      <c r="B13" s="1">
        <v>35</v>
      </c>
    </row>
    <row r="14" spans="1:2">
      <c r="A14" s="1">
        <v>6</v>
      </c>
      <c r="B14" s="1">
        <v>26.749500000000001</v>
      </c>
    </row>
    <row r="15" spans="1:2">
      <c r="A15" s="1">
        <v>2.7</v>
      </c>
      <c r="B15" s="1">
        <v>40.6</v>
      </c>
    </row>
    <row r="16" spans="1:2">
      <c r="A16" s="1">
        <v>3</v>
      </c>
      <c r="B16" s="1">
        <v>35.460599999999999</v>
      </c>
    </row>
    <row r="17" spans="1:2">
      <c r="A17" s="1">
        <v>4.5999999999999996</v>
      </c>
      <c r="B17" s="1">
        <v>24.8718</v>
      </c>
    </row>
    <row r="18" spans="1:2">
      <c r="A18" s="1">
        <v>2.5</v>
      </c>
      <c r="B18" s="1">
        <v>42.699800000000003</v>
      </c>
    </row>
    <row r="19" spans="1:2">
      <c r="A19" s="1">
        <v>6</v>
      </c>
      <c r="B19" s="1">
        <v>30.5</v>
      </c>
    </row>
    <row r="20" spans="1:2">
      <c r="A20" s="1">
        <v>4</v>
      </c>
      <c r="B20" s="1">
        <v>35.200000000000003</v>
      </c>
    </row>
    <row r="21" spans="1:2">
      <c r="A21" s="1">
        <v>3.5</v>
      </c>
      <c r="B21" s="1">
        <v>33.700000000000003</v>
      </c>
    </row>
    <row r="22" spans="1:2">
      <c r="A22" s="1">
        <v>2.5</v>
      </c>
      <c r="B22" s="1">
        <v>30.168800000000001</v>
      </c>
    </row>
    <row r="23" spans="1:2">
      <c r="A23" s="1">
        <v>2</v>
      </c>
      <c r="B23" s="1">
        <v>37.5</v>
      </c>
    </row>
    <row r="24" spans="1:2">
      <c r="A24" s="1">
        <v>5.7</v>
      </c>
      <c r="B24" s="1">
        <v>24.220600000000001</v>
      </c>
    </row>
    <row r="25" spans="1:2">
      <c r="A25" s="1">
        <v>2</v>
      </c>
      <c r="B25" s="1">
        <v>58.534999999999997</v>
      </c>
    </row>
    <row r="26" spans="1:2">
      <c r="A26" s="1">
        <v>3</v>
      </c>
      <c r="B26" s="1">
        <v>35.708100000000002</v>
      </c>
    </row>
    <row r="27" spans="1:2">
      <c r="A27" s="1">
        <v>2.9</v>
      </c>
      <c r="B27" s="1">
        <v>34.179600000000001</v>
      </c>
    </row>
    <row r="28" spans="1:2">
      <c r="A28" s="1">
        <v>2.5</v>
      </c>
      <c r="B28" s="1">
        <v>39.375300000000003</v>
      </c>
    </row>
    <row r="29" spans="1:2">
      <c r="A29" s="1">
        <v>1.5</v>
      </c>
      <c r="B29" s="1">
        <v>50.672499999999999</v>
      </c>
    </row>
    <row r="30" spans="1:2">
      <c r="A30" s="1">
        <v>3.6</v>
      </c>
      <c r="B30" s="1">
        <v>37</v>
      </c>
    </row>
    <row r="31" spans="1:2">
      <c r="A31" s="1">
        <v>2.4</v>
      </c>
      <c r="B31" s="1">
        <v>34.299999999999997</v>
      </c>
    </row>
    <row r="32" spans="1:2">
      <c r="A32" s="1">
        <v>3.5</v>
      </c>
      <c r="B32" s="1">
        <v>28.668299999999999</v>
      </c>
    </row>
    <row r="33" spans="1:2">
      <c r="A33" s="1">
        <v>3.6</v>
      </c>
      <c r="B33" s="1">
        <v>36.439500000000002</v>
      </c>
    </row>
    <row r="34" spans="1:2">
      <c r="A34" s="1">
        <v>3.7</v>
      </c>
      <c r="B34" s="1">
        <v>34.730499999999999</v>
      </c>
    </row>
    <row r="35" spans="1:2">
      <c r="A35" s="1">
        <v>4</v>
      </c>
      <c r="B35" s="1">
        <v>26.82</v>
      </c>
    </row>
    <row r="36" spans="1:2">
      <c r="A36" s="1">
        <v>3.6</v>
      </c>
      <c r="B36" s="1">
        <v>40</v>
      </c>
    </row>
    <row r="37" spans="1:2">
      <c r="A37" s="1">
        <v>4.5999999999999996</v>
      </c>
      <c r="B37" s="1">
        <v>31.9</v>
      </c>
    </row>
    <row r="38" spans="1:2">
      <c r="A38" s="1">
        <v>2.5</v>
      </c>
      <c r="B38" s="1">
        <v>39.700000000000003</v>
      </c>
    </row>
    <row r="39" spans="1:2">
      <c r="A39" s="1">
        <v>3.5</v>
      </c>
      <c r="B39" s="1">
        <v>33.9</v>
      </c>
    </row>
    <row r="40" spans="1:2">
      <c r="A40" s="1">
        <v>3.7</v>
      </c>
      <c r="B40" s="1">
        <v>30.5</v>
      </c>
    </row>
    <row r="41" spans="1:2">
      <c r="A41" s="1">
        <v>2.4</v>
      </c>
      <c r="B41" s="1">
        <v>37.709800000000001</v>
      </c>
    </row>
    <row r="42" spans="1:2">
      <c r="A42" s="1">
        <v>4</v>
      </c>
      <c r="B42" s="1">
        <v>24.6648</v>
      </c>
    </row>
    <row r="43" spans="1:2">
      <c r="A43" s="1">
        <v>3.7</v>
      </c>
      <c r="B43" s="1">
        <v>31.3858</v>
      </c>
    </row>
    <row r="44" spans="1:2">
      <c r="A44" s="1">
        <v>2.9</v>
      </c>
      <c r="B44" s="1">
        <v>34.1</v>
      </c>
    </row>
    <row r="45" spans="1:2">
      <c r="A45" s="1">
        <v>2</v>
      </c>
      <c r="B45" s="1">
        <v>41.9</v>
      </c>
    </row>
    <row r="46" spans="1:2">
      <c r="A46" s="1">
        <v>2.4</v>
      </c>
      <c r="B46" s="1">
        <v>43.291600000000003</v>
      </c>
    </row>
    <row r="47" spans="1:2">
      <c r="A47" s="1">
        <v>3.5</v>
      </c>
      <c r="B47" s="1">
        <v>40.299999999999997</v>
      </c>
    </row>
    <row r="48" spans="1:2">
      <c r="A48" s="1">
        <v>2.5</v>
      </c>
      <c r="B48" s="1">
        <v>43.8</v>
      </c>
    </row>
    <row r="49" spans="1:2">
      <c r="A49" s="1">
        <v>3.6</v>
      </c>
      <c r="B49" s="1">
        <v>40</v>
      </c>
    </row>
    <row r="50" spans="1:2">
      <c r="A50" s="1">
        <v>3.6</v>
      </c>
      <c r="B50" s="1">
        <v>34.875399999999999</v>
      </c>
    </row>
    <row r="51" spans="1:2">
      <c r="A51" s="1">
        <v>3.5</v>
      </c>
      <c r="B51" s="1">
        <v>36.4</v>
      </c>
    </row>
    <row r="52" spans="1:2">
      <c r="A52" s="1">
        <v>2.7</v>
      </c>
      <c r="B52" s="1">
        <v>37.799999999999997</v>
      </c>
    </row>
    <row r="53" spans="1:2">
      <c r="A53" s="1">
        <v>4.8</v>
      </c>
      <c r="B53" s="1">
        <v>30.537500000000001</v>
      </c>
    </row>
    <row r="54" spans="1:2">
      <c r="A54" s="1">
        <v>3.5</v>
      </c>
      <c r="B54" s="1">
        <v>37.962800000000001</v>
      </c>
    </row>
    <row r="55" spans="1:2">
      <c r="A55" s="1">
        <v>2.5</v>
      </c>
      <c r="B55" s="1">
        <v>35.922600000000003</v>
      </c>
    </row>
    <row r="56" spans="1:2">
      <c r="A56" s="1">
        <v>3.7</v>
      </c>
      <c r="B56" s="1">
        <v>31.846699999999998</v>
      </c>
    </row>
    <row r="57" spans="1:2">
      <c r="A57" s="1">
        <v>5</v>
      </c>
      <c r="B57" s="1">
        <v>23.618200000000002</v>
      </c>
    </row>
    <row r="58" spans="1:2">
      <c r="A58" s="1">
        <v>1.6</v>
      </c>
      <c r="B58" s="1">
        <v>47.7592</v>
      </c>
    </row>
    <row r="59" spans="1:2">
      <c r="A59" s="1">
        <v>3.5</v>
      </c>
      <c r="B59" s="1">
        <v>40.299999999999997</v>
      </c>
    </row>
    <row r="60" spans="1:2">
      <c r="A60" s="1">
        <v>4.7</v>
      </c>
      <c r="B60" s="1">
        <v>25.6</v>
      </c>
    </row>
    <row r="61" spans="1:2">
      <c r="A61" s="1">
        <v>5.3</v>
      </c>
      <c r="B61" s="1">
        <v>29</v>
      </c>
    </row>
    <row r="62" spans="1:2">
      <c r="A62" s="1">
        <v>1.8</v>
      </c>
      <c r="B62" s="1">
        <v>43.628999999999998</v>
      </c>
    </row>
    <row r="63" spans="1:2">
      <c r="A63" s="1">
        <v>1.6</v>
      </c>
      <c r="B63" s="1">
        <v>44.571399999999997</v>
      </c>
    </row>
    <row r="64" spans="1:2">
      <c r="A64" s="1">
        <v>4.3</v>
      </c>
      <c r="B64" s="1">
        <v>26.1157</v>
      </c>
    </row>
    <row r="65" spans="1:2">
      <c r="A65" s="1">
        <v>5.6</v>
      </c>
      <c r="B65" s="1">
        <v>24.149100000000001</v>
      </c>
    </row>
    <row r="66" spans="1:2">
      <c r="A66" s="1">
        <v>3</v>
      </c>
      <c r="B66" s="1">
        <v>51.1</v>
      </c>
    </row>
    <row r="67" spans="1:2">
      <c r="A67" s="1">
        <v>5.5</v>
      </c>
      <c r="B67" s="1">
        <v>23.2</v>
      </c>
    </row>
    <row r="68" spans="1:2">
      <c r="A68" s="1">
        <v>2</v>
      </c>
      <c r="B68" s="1">
        <v>46.624000000000002</v>
      </c>
    </row>
    <row r="69" spans="1:2">
      <c r="A69" s="1">
        <v>3.5</v>
      </c>
      <c r="B69" s="1">
        <v>37.9499</v>
      </c>
    </row>
    <row r="70" spans="1:2">
      <c r="A70" s="1">
        <v>3</v>
      </c>
      <c r="B70" s="1">
        <v>33.1</v>
      </c>
    </row>
    <row r="71" spans="1:2">
      <c r="A71" s="1">
        <v>3</v>
      </c>
      <c r="B71" s="1">
        <v>32.954799999999999</v>
      </c>
    </row>
    <row r="72" spans="1:2">
      <c r="A72" s="1">
        <v>2.7</v>
      </c>
      <c r="B72" s="1">
        <v>35.700000000000003</v>
      </c>
    </row>
    <row r="73" spans="1:2">
      <c r="A73" s="1">
        <v>5.6</v>
      </c>
      <c r="B73" s="1">
        <v>23.061</v>
      </c>
    </row>
    <row r="74" spans="1:2">
      <c r="A74" s="1">
        <v>3</v>
      </c>
      <c r="B74" s="1">
        <v>29.789200000000001</v>
      </c>
    </row>
    <row r="75" spans="1:2">
      <c r="A75" s="1">
        <v>5</v>
      </c>
      <c r="B75" s="1">
        <v>31.073599999999999</v>
      </c>
    </row>
    <row r="76" spans="1:2">
      <c r="A76" s="1">
        <v>3</v>
      </c>
      <c r="B76" s="1">
        <v>38.299999999999997</v>
      </c>
    </row>
    <row r="77" spans="1:2">
      <c r="A77" s="1">
        <v>3.2</v>
      </c>
      <c r="B77" s="1">
        <v>30.7</v>
      </c>
    </row>
    <row r="78" spans="1:2">
      <c r="A78" s="1">
        <v>2.2000000000000002</v>
      </c>
      <c r="B78" s="1">
        <v>51.9</v>
      </c>
    </row>
    <row r="79" spans="1:2">
      <c r="A79" s="1">
        <v>2.9</v>
      </c>
      <c r="B79" s="1">
        <v>37.329599999999999</v>
      </c>
    </row>
    <row r="80" spans="1:2">
      <c r="A80" s="1">
        <v>2</v>
      </c>
      <c r="B80" s="1">
        <v>37.1</v>
      </c>
    </row>
    <row r="81" spans="1:2">
      <c r="A81" s="1">
        <v>3</v>
      </c>
      <c r="B81" s="1">
        <v>35.460599999999999</v>
      </c>
    </row>
    <row r="82" spans="1:2">
      <c r="A82" s="1">
        <v>2.5</v>
      </c>
      <c r="B82" s="1">
        <v>32.910299999999999</v>
      </c>
    </row>
    <row r="83" spans="1:2">
      <c r="A83" s="1">
        <v>3.6</v>
      </c>
      <c r="B83" s="1">
        <v>37.690800000000003</v>
      </c>
    </row>
    <row r="84" spans="1:2">
      <c r="A84" s="1">
        <v>3.5</v>
      </c>
      <c r="B84" s="1">
        <v>38.299999999999997</v>
      </c>
    </row>
    <row r="85" spans="1:2">
      <c r="A85" s="1">
        <v>2</v>
      </c>
      <c r="B85" s="1">
        <v>47.296399999999998</v>
      </c>
    </row>
    <row r="86" spans="1:2">
      <c r="A86" s="1">
        <v>1.6</v>
      </c>
      <c r="B86" s="1">
        <v>46.5047</v>
      </c>
    </row>
    <row r="87" spans="1:2">
      <c r="A87" s="1">
        <v>3.6</v>
      </c>
      <c r="B87" s="1">
        <v>30.9</v>
      </c>
    </row>
    <row r="88" spans="1:2">
      <c r="A88" s="1">
        <v>3.6</v>
      </c>
      <c r="B88" s="1">
        <v>32.1</v>
      </c>
    </row>
    <row r="89" spans="1:2">
      <c r="A89" s="1">
        <v>3.2</v>
      </c>
      <c r="B89" s="1">
        <v>30.492599999999999</v>
      </c>
    </row>
    <row r="90" spans="1:2">
      <c r="A90" s="1">
        <v>4.4000000000000004</v>
      </c>
      <c r="B90" s="1">
        <v>30.8</v>
      </c>
    </row>
    <row r="91" spans="1:2">
      <c r="A91" s="1">
        <v>2.5</v>
      </c>
      <c r="B91" s="1">
        <v>40.8247</v>
      </c>
    </row>
    <row r="92" spans="1:2">
      <c r="A92" s="1">
        <v>3.3</v>
      </c>
      <c r="B92" s="1">
        <v>36.200000000000003</v>
      </c>
    </row>
    <row r="93" spans="1:2">
      <c r="A93" s="1">
        <v>4.4000000000000004</v>
      </c>
      <c r="B93" s="1">
        <v>29.452100000000002</v>
      </c>
    </row>
    <row r="94" spans="1:2">
      <c r="A94" s="1">
        <v>1.3</v>
      </c>
      <c r="B94" s="1">
        <v>62.267400000000002</v>
      </c>
    </row>
    <row r="95" spans="1:2">
      <c r="A95" s="1">
        <v>2</v>
      </c>
      <c r="B95" s="1">
        <v>38.512</v>
      </c>
    </row>
    <row r="96" spans="1:2">
      <c r="A96" s="1">
        <v>3.5</v>
      </c>
      <c r="B96" s="1">
        <v>34.792700000000004</v>
      </c>
    </row>
    <row r="97" spans="1:2">
      <c r="A97" s="1">
        <v>3.5</v>
      </c>
      <c r="B97" s="1">
        <v>34.700000000000003</v>
      </c>
    </row>
    <row r="98" spans="1:2">
      <c r="A98" s="1">
        <v>6.2</v>
      </c>
      <c r="B98" s="1">
        <v>34.349299999999999</v>
      </c>
    </row>
    <row r="99" spans="1:2">
      <c r="A99" s="1">
        <v>3.8</v>
      </c>
      <c r="B99" s="1">
        <v>33.848199999999999</v>
      </c>
    </row>
    <row r="100" spans="1:2">
      <c r="A100" s="1">
        <v>2.5</v>
      </c>
      <c r="B100" s="1">
        <v>51.6</v>
      </c>
    </row>
    <row r="101" spans="1:2">
      <c r="A101" s="1">
        <v>2</v>
      </c>
      <c r="B101" s="1">
        <v>38.499699999999997</v>
      </c>
    </row>
    <row r="102" spans="1:2">
      <c r="A102" s="1">
        <v>3.6</v>
      </c>
      <c r="B102" s="1">
        <v>33</v>
      </c>
    </row>
    <row r="103" spans="1:2">
      <c r="A103" s="1">
        <v>2.9</v>
      </c>
      <c r="B103" s="1">
        <v>35.258200000000002</v>
      </c>
    </row>
    <row r="104" spans="1:2">
      <c r="A104" s="1">
        <v>3.5</v>
      </c>
      <c r="B104" s="1">
        <v>38.719299999999997</v>
      </c>
    </row>
    <row r="105" spans="1:2">
      <c r="A105" s="1">
        <v>4.4000000000000004</v>
      </c>
      <c r="B105" s="1">
        <v>26.6</v>
      </c>
    </row>
    <row r="106" spans="1:2">
      <c r="A106" s="1">
        <v>2.4</v>
      </c>
      <c r="B106" s="1">
        <v>36.159599999999998</v>
      </c>
    </row>
    <row r="107" spans="1:2">
      <c r="A107" s="1">
        <v>4.8</v>
      </c>
      <c r="B107" s="1">
        <v>24.1496</v>
      </c>
    </row>
    <row r="108" spans="1:2">
      <c r="A108" s="1">
        <v>2</v>
      </c>
      <c r="B108" s="1">
        <v>38</v>
      </c>
    </row>
    <row r="109" spans="1:2">
      <c r="A109" s="1">
        <v>4.8</v>
      </c>
      <c r="B109" s="1">
        <v>33.260300000000001</v>
      </c>
    </row>
    <row r="110" spans="1:2">
      <c r="A110" s="1">
        <v>6.1</v>
      </c>
      <c r="B110" s="1">
        <v>26</v>
      </c>
    </row>
    <row r="111" spans="1:2">
      <c r="A111" s="1">
        <v>3.8</v>
      </c>
      <c r="B111" s="1">
        <v>36.934699999999999</v>
      </c>
    </row>
    <row r="112" spans="1:2">
      <c r="A112" s="1">
        <v>6.3</v>
      </c>
      <c r="B112" s="1">
        <v>19.7</v>
      </c>
    </row>
    <row r="113" spans="1:2">
      <c r="A113" s="1">
        <v>3</v>
      </c>
      <c r="B113" s="1">
        <v>38.7896</v>
      </c>
    </row>
    <row r="114" spans="1:2">
      <c r="A114" s="1">
        <v>3</v>
      </c>
      <c r="B114" s="1">
        <v>36.154800000000002</v>
      </c>
    </row>
    <row r="115" spans="1:2">
      <c r="A115" s="1">
        <v>2.5</v>
      </c>
      <c r="B115" s="1">
        <v>40.200000000000003</v>
      </c>
    </row>
    <row r="116" spans="1:2">
      <c r="A116" s="1">
        <v>2</v>
      </c>
      <c r="B116" s="1">
        <v>41.113199999999999</v>
      </c>
    </row>
    <row r="117" spans="1:2">
      <c r="A117" s="1">
        <v>2.5</v>
      </c>
      <c r="B117" s="1">
        <v>45.056600000000003</v>
      </c>
    </row>
    <row r="118" spans="1:2">
      <c r="A118" s="1">
        <v>3.5</v>
      </c>
      <c r="B118" s="1">
        <v>39.799999999999997</v>
      </c>
    </row>
    <row r="119" spans="1:2">
      <c r="A119" s="1">
        <v>2.5</v>
      </c>
      <c r="B119" s="1">
        <v>32.910299999999999</v>
      </c>
    </row>
    <row r="120" spans="1:2">
      <c r="A120" s="1">
        <v>5.3</v>
      </c>
      <c r="B120" s="1">
        <v>26.6</v>
      </c>
    </row>
    <row r="121" spans="1:2">
      <c r="A121" s="1">
        <v>4.5999999999999996</v>
      </c>
      <c r="B121" s="1">
        <v>29</v>
      </c>
    </row>
    <row r="122" spans="1:2">
      <c r="A122" s="1">
        <v>5.7</v>
      </c>
      <c r="B122" s="1">
        <v>27.1</v>
      </c>
    </row>
    <row r="123" spans="1:2">
      <c r="A123" s="1">
        <v>3.5</v>
      </c>
      <c r="B123" s="1">
        <v>25.8</v>
      </c>
    </row>
    <row r="124" spans="1:2">
      <c r="A124" s="1">
        <v>3.5</v>
      </c>
      <c r="B124" s="1">
        <v>28.7</v>
      </c>
    </row>
    <row r="125" spans="1:2">
      <c r="A125" s="1">
        <v>2.5</v>
      </c>
      <c r="B125" s="1">
        <v>39.6</v>
      </c>
    </row>
    <row r="126" spans="1:2">
      <c r="A126" s="1">
        <v>2.4</v>
      </c>
      <c r="B126" s="1">
        <v>35.241799999999998</v>
      </c>
    </row>
    <row r="127" spans="1:2">
      <c r="A127" s="1">
        <v>2.5</v>
      </c>
      <c r="B127" s="1">
        <v>36.030700000000003</v>
      </c>
    </row>
    <row r="128" spans="1:2">
      <c r="A128" s="1">
        <v>2.4</v>
      </c>
      <c r="B128" s="1">
        <v>37.976399999999998</v>
      </c>
    </row>
    <row r="129" spans="1:2">
      <c r="A129" s="1">
        <v>4.3</v>
      </c>
      <c r="B129" s="1">
        <v>27.8522</v>
      </c>
    </row>
    <row r="130" spans="1:2">
      <c r="A130" s="1">
        <v>3.7</v>
      </c>
      <c r="B130" s="1">
        <v>34.730499999999999</v>
      </c>
    </row>
    <row r="131" spans="1:2">
      <c r="A131" s="1">
        <v>2.4</v>
      </c>
      <c r="B131" s="1">
        <v>37.071100000000001</v>
      </c>
    </row>
    <row r="132" spans="1:2">
      <c r="A132" s="1">
        <v>2.2000000000000002</v>
      </c>
      <c r="B132" s="1">
        <v>51.9</v>
      </c>
    </row>
    <row r="133" spans="1:2">
      <c r="A133" s="1">
        <v>1.6</v>
      </c>
      <c r="B133" s="1">
        <v>44.571399999999997</v>
      </c>
    </row>
    <row r="134" spans="1:2">
      <c r="A134" s="1">
        <v>2</v>
      </c>
      <c r="B134" s="1">
        <v>42.936300000000003</v>
      </c>
    </row>
    <row r="135" spans="1:2">
      <c r="A135" s="1">
        <v>3.7</v>
      </c>
      <c r="B135" s="1">
        <v>32.974800000000002</v>
      </c>
    </row>
    <row r="136" spans="1:2">
      <c r="A136" s="1">
        <v>4.5</v>
      </c>
      <c r="B136" s="1">
        <v>24.349900000000002</v>
      </c>
    </row>
    <row r="137" spans="1:2">
      <c r="A137" s="1">
        <v>1.6</v>
      </c>
      <c r="B137" s="1">
        <v>48.9</v>
      </c>
    </row>
    <row r="138" spans="1:2">
      <c r="A138" s="1">
        <v>6.7</v>
      </c>
      <c r="B138" s="1">
        <v>24.2</v>
      </c>
    </row>
    <row r="139" spans="1:2">
      <c r="A139" s="1">
        <v>3.5</v>
      </c>
      <c r="B139" s="1">
        <v>34.700000000000003</v>
      </c>
    </row>
    <row r="140" spans="1:2">
      <c r="A140" s="1">
        <v>3</v>
      </c>
      <c r="B140" s="1">
        <v>32</v>
      </c>
    </row>
    <row r="141" spans="1:2">
      <c r="A141" s="1">
        <v>3.5</v>
      </c>
      <c r="B141" s="1">
        <v>35.749400000000001</v>
      </c>
    </row>
    <row r="142" spans="1:2">
      <c r="A142" s="1">
        <v>3.6</v>
      </c>
      <c r="B142" s="1">
        <v>27.581099999999999</v>
      </c>
    </row>
    <row r="143" spans="1:2">
      <c r="A143" s="1">
        <v>5.5</v>
      </c>
      <c r="B143" s="1">
        <v>32</v>
      </c>
    </row>
    <row r="144" spans="1:2">
      <c r="A144" s="1">
        <v>3.8</v>
      </c>
      <c r="B144" s="1">
        <v>36.4</v>
      </c>
    </row>
    <row r="145" spans="1:2">
      <c r="A145" s="1">
        <v>2.4</v>
      </c>
      <c r="B145" s="1">
        <v>48.1</v>
      </c>
    </row>
    <row r="146" spans="1:2">
      <c r="A146" s="1">
        <v>2.5</v>
      </c>
      <c r="B146" s="1">
        <v>41.664200000000001</v>
      </c>
    </row>
    <row r="147" spans="1:2">
      <c r="A147" s="1">
        <v>4</v>
      </c>
      <c r="B147" s="1">
        <v>28.4</v>
      </c>
    </row>
    <row r="148" spans="1:2">
      <c r="A148" s="1">
        <v>2.4</v>
      </c>
      <c r="B148" s="1">
        <v>38.6</v>
      </c>
    </row>
    <row r="149" spans="1:2">
      <c r="A149" s="1">
        <v>4</v>
      </c>
      <c r="B149" s="1">
        <v>27.3704</v>
      </c>
    </row>
    <row r="150" spans="1:2">
      <c r="A150" s="1">
        <v>3.5</v>
      </c>
      <c r="B150" s="1">
        <v>30.2</v>
      </c>
    </row>
    <row r="151" spans="1:2">
      <c r="A151" s="1">
        <v>5.3</v>
      </c>
      <c r="B151" s="1">
        <v>26.6</v>
      </c>
    </row>
    <row r="152" spans="1:2">
      <c r="A152" s="1">
        <v>2.2000000000000002</v>
      </c>
      <c r="B152" s="1">
        <v>42.399099999999997</v>
      </c>
    </row>
    <row r="153" spans="1:2">
      <c r="A153" s="1">
        <v>1.8</v>
      </c>
      <c r="B153" s="1">
        <v>43.260899999999999</v>
      </c>
    </row>
    <row r="154" spans="1:2">
      <c r="A154" s="1">
        <v>3.5</v>
      </c>
      <c r="B154" s="1">
        <v>29.2</v>
      </c>
    </row>
    <row r="155" spans="1:2">
      <c r="A155" s="1">
        <v>2</v>
      </c>
      <c r="B155" s="1">
        <v>37.798900000000003</v>
      </c>
    </row>
    <row r="156" spans="1:2">
      <c r="A156" s="1">
        <v>4.5999999999999996</v>
      </c>
      <c r="B156" s="1">
        <v>28.3</v>
      </c>
    </row>
    <row r="157" spans="1:2">
      <c r="A157" s="1">
        <v>2.5</v>
      </c>
      <c r="B157" s="1">
        <v>31.8</v>
      </c>
    </row>
    <row r="158" spans="1:2">
      <c r="A158" s="1">
        <v>5.3</v>
      </c>
      <c r="B158" s="1">
        <v>22.9</v>
      </c>
    </row>
    <row r="159" spans="1:2">
      <c r="A159" s="1">
        <v>6.2</v>
      </c>
      <c r="B159" s="1">
        <v>24.9754</v>
      </c>
    </row>
    <row r="160" spans="1:2">
      <c r="A160" s="1">
        <v>3</v>
      </c>
      <c r="B160" s="1">
        <v>31.5</v>
      </c>
    </row>
    <row r="161" spans="1:2">
      <c r="A161" s="1">
        <v>3.7</v>
      </c>
      <c r="B161" s="1">
        <v>31.6</v>
      </c>
    </row>
    <row r="162" spans="1:2">
      <c r="A162" s="1">
        <v>1.6</v>
      </c>
      <c r="B162" s="1">
        <v>48.9</v>
      </c>
    </row>
    <row r="163" spans="1:2">
      <c r="A163" s="1">
        <v>3.7</v>
      </c>
      <c r="B163" s="1">
        <v>29.799900000000001</v>
      </c>
    </row>
    <row r="164" spans="1:2">
      <c r="A164" s="1">
        <v>3.7</v>
      </c>
      <c r="B164" s="1">
        <v>29.799900000000001</v>
      </c>
    </row>
    <row r="165" spans="1:2">
      <c r="A165" s="1">
        <v>1.6</v>
      </c>
      <c r="B165" s="1">
        <v>47.202500000000001</v>
      </c>
    </row>
    <row r="166" spans="1:2">
      <c r="A166" s="1">
        <v>1.8</v>
      </c>
      <c r="B166" s="1">
        <v>37.619999999999997</v>
      </c>
    </row>
    <row r="167" spans="1:2">
      <c r="A167" s="1">
        <v>4</v>
      </c>
      <c r="B167" s="1">
        <v>27.8</v>
      </c>
    </row>
    <row r="168" spans="1:2">
      <c r="A168" s="1">
        <v>4.3</v>
      </c>
      <c r="B168" s="1">
        <v>31.6</v>
      </c>
    </row>
    <row r="169" spans="1:2">
      <c r="A169" s="1">
        <v>3.8</v>
      </c>
      <c r="B169" s="1">
        <v>34.514800000000001</v>
      </c>
    </row>
    <row r="170" spans="1:2">
      <c r="A170" s="1">
        <v>2</v>
      </c>
      <c r="B170" s="1">
        <v>38</v>
      </c>
    </row>
    <row r="171" spans="1:2">
      <c r="A171" s="1">
        <v>4</v>
      </c>
      <c r="B171" s="1">
        <v>28.3</v>
      </c>
    </row>
    <row r="172" spans="1:2">
      <c r="A172" s="1">
        <v>5.3</v>
      </c>
      <c r="B172" s="1">
        <v>29.370799999999999</v>
      </c>
    </row>
    <row r="173" spans="1:2">
      <c r="A173" s="1">
        <v>3.8</v>
      </c>
      <c r="B173" s="1">
        <v>28.2</v>
      </c>
    </row>
    <row r="174" spans="1:2">
      <c r="A174" s="1">
        <v>2.5</v>
      </c>
      <c r="B174" s="1">
        <v>42.908000000000001</v>
      </c>
    </row>
    <row r="175" spans="1:2">
      <c r="A175" s="1">
        <v>4</v>
      </c>
      <c r="B175" s="1">
        <v>26.384599999999999</v>
      </c>
    </row>
    <row r="176" spans="1:2">
      <c r="A176" s="1">
        <v>5</v>
      </c>
      <c r="B176" s="1">
        <v>32.670099999999998</v>
      </c>
    </row>
    <row r="177" spans="1:2">
      <c r="A177" s="1">
        <v>2.2000000000000002</v>
      </c>
      <c r="B177" s="1">
        <v>46.8</v>
      </c>
    </row>
    <row r="178" spans="1:2">
      <c r="A178" s="1">
        <v>6.7</v>
      </c>
      <c r="B178" s="1">
        <v>24.2</v>
      </c>
    </row>
    <row r="179" spans="1:2">
      <c r="A179" s="1">
        <v>3.6</v>
      </c>
      <c r="B179" s="1">
        <v>37.690800000000003</v>
      </c>
    </row>
    <row r="180" spans="1:2">
      <c r="A180" s="1">
        <v>3</v>
      </c>
      <c r="B180" s="1">
        <v>36.798000000000002</v>
      </c>
    </row>
    <row r="181" spans="1:2">
      <c r="A181" s="1">
        <v>2.5</v>
      </c>
      <c r="B181" s="1">
        <v>44.736499999999999</v>
      </c>
    </row>
    <row r="182" spans="1:2">
      <c r="A182" s="1">
        <v>2.4</v>
      </c>
      <c r="B182" s="1">
        <v>38.599499999999999</v>
      </c>
    </row>
    <row r="183" spans="1:2">
      <c r="A183" s="1">
        <v>2</v>
      </c>
      <c r="B183" s="1">
        <v>37.798900000000003</v>
      </c>
    </row>
    <row r="184" spans="1:2">
      <c r="A184" s="1">
        <v>6.2</v>
      </c>
      <c r="B184" s="1">
        <v>26</v>
      </c>
    </row>
    <row r="185" spans="1:2">
      <c r="A185" s="1">
        <v>3.7</v>
      </c>
      <c r="B185" s="1">
        <v>27</v>
      </c>
    </row>
    <row r="186" spans="1:2">
      <c r="A186" s="1">
        <v>1.6</v>
      </c>
      <c r="B186" s="1">
        <v>48.9</v>
      </c>
    </row>
    <row r="187" spans="1:2">
      <c r="A187" s="1">
        <v>4.5999999999999996</v>
      </c>
      <c r="B187" s="1">
        <v>26.662199999999999</v>
      </c>
    </row>
    <row r="188" spans="1:2">
      <c r="A188" s="1">
        <v>2.4</v>
      </c>
      <c r="B188" s="1">
        <v>41.6</v>
      </c>
    </row>
    <row r="189" spans="1:2">
      <c r="A189" s="1">
        <v>2.4</v>
      </c>
      <c r="B189" s="1">
        <v>34.700000000000003</v>
      </c>
    </row>
    <row r="190" spans="1:2">
      <c r="A190" s="1">
        <v>3.6</v>
      </c>
      <c r="B190" s="1">
        <v>33.5</v>
      </c>
    </row>
    <row r="191" spans="1:2">
      <c r="A191" s="1">
        <v>3</v>
      </c>
      <c r="B191" s="1">
        <v>35.540399999999998</v>
      </c>
    </row>
    <row r="192" spans="1:2">
      <c r="A192" s="1">
        <v>4.2</v>
      </c>
      <c r="B192" s="1">
        <v>27.471</v>
      </c>
    </row>
    <row r="193" spans="1:2">
      <c r="A193" s="1">
        <v>3.5</v>
      </c>
      <c r="B193" s="1">
        <v>36</v>
      </c>
    </row>
    <row r="194" spans="1:2">
      <c r="A194" s="1">
        <v>1.6</v>
      </c>
      <c r="B194" s="1">
        <v>50.820500000000003</v>
      </c>
    </row>
    <row r="195" spans="1:2">
      <c r="A195" s="1">
        <v>2.4</v>
      </c>
      <c r="B195" s="1">
        <v>40.832099999999997</v>
      </c>
    </row>
    <row r="196" spans="1:2">
      <c r="A196" s="1">
        <v>3.7</v>
      </c>
      <c r="B196" s="1">
        <v>28.8</v>
      </c>
    </row>
    <row r="197" spans="1:2">
      <c r="A197" s="1">
        <v>4.5999999999999996</v>
      </c>
      <c r="B197" s="1">
        <v>25.229800000000001</v>
      </c>
    </row>
    <row r="198" spans="1:2">
      <c r="A198" s="1">
        <v>5.4</v>
      </c>
      <c r="B198" s="1">
        <v>20.7</v>
      </c>
    </row>
    <row r="199" spans="1:2">
      <c r="A199" s="1">
        <v>6</v>
      </c>
      <c r="B199" s="1">
        <v>21.7</v>
      </c>
    </row>
    <row r="200" spans="1:2">
      <c r="A200" s="1">
        <v>3.8</v>
      </c>
      <c r="B200" s="1">
        <v>31.9</v>
      </c>
    </row>
    <row r="201" spans="1:2">
      <c r="A201" s="1">
        <v>2.4</v>
      </c>
      <c r="B201" s="1">
        <v>40</v>
      </c>
    </row>
    <row r="202" spans="1:2">
      <c r="A202" s="1">
        <v>4.8</v>
      </c>
      <c r="B202" s="1">
        <v>26.794599999999999</v>
      </c>
    </row>
    <row r="203" spans="1:2">
      <c r="A203" s="1">
        <v>3.5</v>
      </c>
      <c r="B203" s="1">
        <v>27.8</v>
      </c>
    </row>
    <row r="204" spans="1:2">
      <c r="A204" s="1">
        <v>5.7</v>
      </c>
      <c r="B204" s="1">
        <v>25.555099999999999</v>
      </c>
    </row>
    <row r="205" spans="1:2">
      <c r="A205" s="1">
        <v>2</v>
      </c>
      <c r="B205" s="1">
        <v>43.1</v>
      </c>
    </row>
    <row r="206" spans="1:2">
      <c r="A206" s="1">
        <v>2.4</v>
      </c>
      <c r="B206" s="1">
        <v>33.5</v>
      </c>
    </row>
    <row r="207" spans="1:2">
      <c r="A207" s="1">
        <v>5.7</v>
      </c>
      <c r="B207" s="1">
        <v>24.5</v>
      </c>
    </row>
    <row r="208" spans="1:2">
      <c r="A208" s="1">
        <v>6.2</v>
      </c>
      <c r="B208" s="1">
        <v>28.4</v>
      </c>
    </row>
    <row r="209" spans="1:2">
      <c r="A209" s="1">
        <v>6</v>
      </c>
      <c r="B209" s="1">
        <v>23.2715</v>
      </c>
    </row>
    <row r="210" spans="1:2">
      <c r="A210" s="1">
        <v>5.4</v>
      </c>
      <c r="B210" s="1">
        <v>27.0426</v>
      </c>
    </row>
    <row r="211" spans="1:2">
      <c r="A211" s="1">
        <v>3.2</v>
      </c>
      <c r="B211" s="1">
        <v>29.7</v>
      </c>
    </row>
    <row r="212" spans="1:2">
      <c r="A212" s="1">
        <v>2.5</v>
      </c>
      <c r="B212" s="1">
        <v>38.6</v>
      </c>
    </row>
    <row r="213" spans="1:2">
      <c r="A213" s="1">
        <v>2.5</v>
      </c>
      <c r="B213" s="1">
        <v>44.2</v>
      </c>
    </row>
    <row r="214" spans="1:2">
      <c r="A214" s="1">
        <v>3.5</v>
      </c>
      <c r="B214" s="1">
        <v>32.1</v>
      </c>
    </row>
    <row r="215" spans="1:2">
      <c r="A215" s="1">
        <v>3.8</v>
      </c>
      <c r="B215" s="1">
        <v>26.9</v>
      </c>
    </row>
    <row r="216" spans="1:2">
      <c r="A216" s="1">
        <v>2.5</v>
      </c>
      <c r="B216" s="1">
        <v>34.143500000000003</v>
      </c>
    </row>
    <row r="217" spans="1:2">
      <c r="A217" s="1">
        <v>5.7</v>
      </c>
      <c r="B217" s="1">
        <v>21.7</v>
      </c>
    </row>
    <row r="218" spans="1:2">
      <c r="A218" s="1">
        <v>4.7</v>
      </c>
      <c r="B218" s="1">
        <v>25.510200000000001</v>
      </c>
    </row>
    <row r="219" spans="1:2">
      <c r="A219" s="1">
        <v>3.8</v>
      </c>
      <c r="B219" s="1">
        <v>28.5532</v>
      </c>
    </row>
    <row r="220" spans="1:2">
      <c r="A220" s="1">
        <v>3.5</v>
      </c>
      <c r="B220" s="1">
        <v>35.9</v>
      </c>
    </row>
    <row r="221" spans="1:2">
      <c r="A221" s="1">
        <v>2</v>
      </c>
      <c r="B221" s="1">
        <v>41.521000000000001</v>
      </c>
    </row>
    <row r="222" spans="1:2">
      <c r="A222" s="1">
        <v>4.2</v>
      </c>
      <c r="B222" s="1">
        <v>29.3</v>
      </c>
    </row>
    <row r="223" spans="1:2">
      <c r="A223" s="1">
        <v>2.4</v>
      </c>
      <c r="B223" s="1">
        <v>44.8</v>
      </c>
    </row>
    <row r="224" spans="1:2">
      <c r="A224" s="1">
        <v>1.6</v>
      </c>
      <c r="B224" s="1">
        <v>51.655500000000004</v>
      </c>
    </row>
    <row r="225" spans="1:2">
      <c r="A225" s="1">
        <v>3.5</v>
      </c>
      <c r="B225" s="1">
        <v>35.349400000000003</v>
      </c>
    </row>
    <row r="226" spans="1:2">
      <c r="A226" s="1">
        <v>2</v>
      </c>
      <c r="B226" s="1">
        <v>42.8</v>
      </c>
    </row>
    <row r="227" spans="1:2">
      <c r="A227" s="1">
        <v>2</v>
      </c>
      <c r="B227" s="1">
        <v>39.7256</v>
      </c>
    </row>
    <row r="228" spans="1:2">
      <c r="A228" s="1">
        <v>2.4</v>
      </c>
      <c r="B228" s="1">
        <v>36.4</v>
      </c>
    </row>
    <row r="229" spans="1:2">
      <c r="A229" s="1">
        <v>2.9</v>
      </c>
      <c r="B229" s="1">
        <v>32.4</v>
      </c>
    </row>
    <row r="230" spans="1:2">
      <c r="A230" s="1">
        <v>4.5999999999999996</v>
      </c>
      <c r="B230" s="1">
        <v>28.4</v>
      </c>
    </row>
    <row r="231" spans="1:2">
      <c r="A231" s="1">
        <v>4.5999999999999996</v>
      </c>
      <c r="B231" s="1">
        <v>33.305199999999999</v>
      </c>
    </row>
    <row r="232" spans="1:2">
      <c r="A232" s="1">
        <v>2.4</v>
      </c>
      <c r="B232" s="1">
        <v>44.081800000000001</v>
      </c>
    </row>
    <row r="233" spans="1:2">
      <c r="A233" s="1">
        <v>2.9</v>
      </c>
      <c r="B233" s="1">
        <v>34.1</v>
      </c>
    </row>
    <row r="234" spans="1:2">
      <c r="A234" s="1">
        <v>3</v>
      </c>
      <c r="B234" s="1">
        <v>35.465499999999999</v>
      </c>
    </row>
    <row r="235" spans="1:2">
      <c r="A235" s="1">
        <v>6.7</v>
      </c>
      <c r="B235" s="1">
        <v>24.2</v>
      </c>
    </row>
    <row r="236" spans="1:2">
      <c r="A236" s="1">
        <v>3.2</v>
      </c>
      <c r="B236" s="1">
        <v>36.4</v>
      </c>
    </row>
    <row r="237" spans="1:2">
      <c r="A237" s="1">
        <v>2.4</v>
      </c>
      <c r="B237" s="1">
        <v>39.299999999999997</v>
      </c>
    </row>
    <row r="238" spans="1:2">
      <c r="A238" s="1">
        <v>2.9</v>
      </c>
      <c r="B238" s="1">
        <v>37.329599999999999</v>
      </c>
    </row>
    <row r="239" spans="1:2">
      <c r="A239" s="1">
        <v>5</v>
      </c>
      <c r="B239" s="1">
        <v>23.820399999999999</v>
      </c>
    </row>
    <row r="240" spans="1:2">
      <c r="A240" s="1">
        <v>4.4000000000000004</v>
      </c>
      <c r="B240" s="1">
        <v>26.2</v>
      </c>
    </row>
    <row r="241" spans="1:2">
      <c r="A241" s="1">
        <v>5.7</v>
      </c>
      <c r="B241" s="1">
        <v>33.6</v>
      </c>
    </row>
    <row r="242" spans="1:2">
      <c r="A242" s="1">
        <v>3.7</v>
      </c>
      <c r="B242" s="1">
        <v>25.1</v>
      </c>
    </row>
    <row r="243" spans="1:2">
      <c r="A243" s="1">
        <v>6.2</v>
      </c>
      <c r="B243" s="1">
        <v>28.4</v>
      </c>
    </row>
    <row r="244" spans="1:2">
      <c r="A244" s="1">
        <v>5.6</v>
      </c>
      <c r="B244" s="1">
        <v>23.110900000000001</v>
      </c>
    </row>
    <row r="245" spans="1:2">
      <c r="A245" s="1">
        <v>3</v>
      </c>
      <c r="B245" s="1">
        <v>38.299999999999997</v>
      </c>
    </row>
    <row r="246" spans="1:2">
      <c r="A246" s="1">
        <v>2.9</v>
      </c>
      <c r="B246" s="1">
        <v>34.299999999999997</v>
      </c>
    </row>
    <row r="247" spans="1:2">
      <c r="A247" s="1">
        <v>5.3</v>
      </c>
      <c r="B247" s="1">
        <v>22.9</v>
      </c>
    </row>
    <row r="248" spans="1:2">
      <c r="A248" s="1">
        <v>2.2000000000000002</v>
      </c>
      <c r="B248" s="1">
        <v>51.9</v>
      </c>
    </row>
    <row r="249" spans="1:2">
      <c r="A249" s="1">
        <v>4.8</v>
      </c>
      <c r="B249" s="1">
        <v>32.026299999999999</v>
      </c>
    </row>
    <row r="250" spans="1:2">
      <c r="A250" s="1">
        <v>2.4</v>
      </c>
      <c r="B250" s="1">
        <v>41.9</v>
      </c>
    </row>
    <row r="251" spans="1:2">
      <c r="A251" s="1">
        <v>3.7</v>
      </c>
      <c r="B251" s="1">
        <v>28.1</v>
      </c>
    </row>
    <row r="252" spans="1:2">
      <c r="A252" s="1">
        <v>2</v>
      </c>
      <c r="B252" s="1">
        <v>38.462699999999998</v>
      </c>
    </row>
    <row r="253" spans="1:2">
      <c r="A253" s="1">
        <v>3.5</v>
      </c>
      <c r="B253" s="1">
        <v>33.793700000000001</v>
      </c>
    </row>
    <row r="254" spans="1:2">
      <c r="A254" s="1">
        <v>3</v>
      </c>
      <c r="B254" s="1">
        <v>34.781799999999997</v>
      </c>
    </row>
    <row r="255" spans="1:2">
      <c r="A255" s="1">
        <v>2.5</v>
      </c>
      <c r="B255" s="1">
        <v>32.910299999999999</v>
      </c>
    </row>
    <row r="256" spans="1:2">
      <c r="A256" s="1">
        <v>4</v>
      </c>
      <c r="B256" s="1">
        <v>26.813700000000001</v>
      </c>
    </row>
    <row r="257" spans="1:2">
      <c r="A257" s="1">
        <v>3.7</v>
      </c>
      <c r="B257" s="1">
        <v>29.799900000000001</v>
      </c>
    </row>
    <row r="258" spans="1:2">
      <c r="A258" s="1">
        <v>2.5</v>
      </c>
      <c r="B258" s="1">
        <v>30.2</v>
      </c>
    </row>
    <row r="259" spans="1:2">
      <c r="A259" s="1">
        <v>5.7</v>
      </c>
      <c r="B259" s="1">
        <v>26</v>
      </c>
    </row>
    <row r="260" spans="1:2">
      <c r="A260" s="1">
        <v>2.4</v>
      </c>
      <c r="B260" s="1">
        <v>38.6</v>
      </c>
    </row>
    <row r="261" spans="1:2">
      <c r="A261" s="1">
        <v>2.4</v>
      </c>
      <c r="B261" s="1">
        <v>42.214599999999997</v>
      </c>
    </row>
    <row r="262" spans="1:2">
      <c r="A262" s="1">
        <v>5.3</v>
      </c>
      <c r="B262" s="1">
        <v>28.993500000000001</v>
      </c>
    </row>
    <row r="263" spans="1:2">
      <c r="A263" s="1">
        <v>3.7</v>
      </c>
      <c r="B263" s="1">
        <v>34.9</v>
      </c>
    </row>
    <row r="264" spans="1:2">
      <c r="A264" s="1">
        <v>3.5</v>
      </c>
      <c r="B264" s="1">
        <v>39.799999999999997</v>
      </c>
    </row>
    <row r="265" spans="1:2">
      <c r="A265" s="1">
        <v>1.6</v>
      </c>
      <c r="B265" s="1">
        <v>44.2</v>
      </c>
    </row>
    <row r="266" spans="1:2">
      <c r="A266" s="1">
        <v>2.5</v>
      </c>
      <c r="B266" s="1">
        <v>37.057400000000001</v>
      </c>
    </row>
    <row r="267" spans="1:2">
      <c r="A267" s="1">
        <v>1.6</v>
      </c>
      <c r="B267" s="1">
        <v>46.5047</v>
      </c>
    </row>
    <row r="268" spans="1:2">
      <c r="A268" s="1">
        <v>2</v>
      </c>
      <c r="B268" s="1">
        <v>33.299999999999997</v>
      </c>
    </row>
    <row r="269" spans="1:2">
      <c r="A269" s="1">
        <v>1.8</v>
      </c>
      <c r="B269" s="1">
        <v>44.9</v>
      </c>
    </row>
    <row r="270" spans="1:2">
      <c r="A270" s="1">
        <v>1.3</v>
      </c>
      <c r="B270" s="1">
        <v>61.2</v>
      </c>
    </row>
    <row r="271" spans="1:2">
      <c r="A271" s="1">
        <v>3</v>
      </c>
      <c r="B271" s="1">
        <v>35.288699999999999</v>
      </c>
    </row>
    <row r="272" spans="1:2">
      <c r="A272" s="1">
        <v>6.2</v>
      </c>
      <c r="B272" s="1">
        <v>26</v>
      </c>
    </row>
    <row r="273" spans="1:2">
      <c r="A273" s="1">
        <v>2.5</v>
      </c>
      <c r="B273" s="1">
        <v>40.6</v>
      </c>
    </row>
    <row r="274" spans="1:2">
      <c r="A274" s="1">
        <v>2.4</v>
      </c>
      <c r="B274" s="1">
        <v>44.344000000000001</v>
      </c>
    </row>
    <row r="275" spans="1:2">
      <c r="A275" s="1">
        <v>3</v>
      </c>
      <c r="B275" s="1">
        <v>29.789200000000001</v>
      </c>
    </row>
    <row r="276" spans="1:2">
      <c r="A276" s="1">
        <v>2.5</v>
      </c>
      <c r="B276" s="1">
        <v>40.799999999999997</v>
      </c>
    </row>
    <row r="277" spans="1:2">
      <c r="A277" s="1">
        <v>3</v>
      </c>
      <c r="B277" s="1">
        <v>32.1</v>
      </c>
    </row>
    <row r="278" spans="1:2">
      <c r="A278" s="1">
        <v>3.5</v>
      </c>
      <c r="B278" s="1">
        <v>34</v>
      </c>
    </row>
    <row r="279" spans="1:2">
      <c r="A279" s="1">
        <v>3</v>
      </c>
      <c r="B279" s="1">
        <v>35.540399999999998</v>
      </c>
    </row>
    <row r="280" spans="1:2">
      <c r="A280" s="1">
        <v>1.5</v>
      </c>
      <c r="B280" s="1">
        <v>48.862200000000001</v>
      </c>
    </row>
    <row r="281" spans="1:2">
      <c r="A281" s="1">
        <v>3.8</v>
      </c>
      <c r="B281" s="1">
        <v>33.235700000000001</v>
      </c>
    </row>
    <row r="282" spans="1:2">
      <c r="A282" s="1">
        <v>5.3</v>
      </c>
      <c r="B282" s="1">
        <v>22.761900000000001</v>
      </c>
    </row>
    <row r="283" spans="1:2">
      <c r="A283" s="1">
        <v>4.5999999999999996</v>
      </c>
      <c r="B283" s="1">
        <v>31.9</v>
      </c>
    </row>
    <row r="284" spans="1:2">
      <c r="A284" s="1">
        <v>5.9</v>
      </c>
      <c r="B284" s="1">
        <v>24.6983</v>
      </c>
    </row>
    <row r="285" spans="1:2">
      <c r="A285" s="1">
        <v>4.2</v>
      </c>
      <c r="B285" s="1">
        <v>31.5002</v>
      </c>
    </row>
    <row r="286" spans="1:2">
      <c r="A286" s="1">
        <v>4</v>
      </c>
      <c r="B286" s="1">
        <v>28.0488</v>
      </c>
    </row>
    <row r="287" spans="1:2">
      <c r="A287" s="1">
        <v>2</v>
      </c>
      <c r="B287" s="1">
        <v>34.1</v>
      </c>
    </row>
    <row r="288" spans="1:2">
      <c r="A288" s="1">
        <v>1.3</v>
      </c>
      <c r="B288" s="1">
        <v>65</v>
      </c>
    </row>
    <row r="289" spans="1:2">
      <c r="A289" s="1">
        <v>3</v>
      </c>
      <c r="B289" s="1">
        <v>35.9</v>
      </c>
    </row>
    <row r="290" spans="1:2">
      <c r="A290" s="1">
        <v>3</v>
      </c>
      <c r="B290" s="1">
        <v>34.4</v>
      </c>
    </row>
    <row r="291" spans="1:2">
      <c r="A291" s="1">
        <v>3.4</v>
      </c>
      <c r="B291" s="1">
        <v>40.997799999999998</v>
      </c>
    </row>
    <row r="292" spans="1:2">
      <c r="A292" s="1">
        <v>5.3</v>
      </c>
      <c r="B292" s="1">
        <v>23.299900000000001</v>
      </c>
    </row>
    <row r="293" spans="1:2">
      <c r="A293" s="1">
        <v>2.4</v>
      </c>
      <c r="B293" s="1">
        <v>36.262799999999999</v>
      </c>
    </row>
    <row r="294" spans="1:2">
      <c r="A294" s="1">
        <v>2</v>
      </c>
      <c r="B294" s="1">
        <v>40.239699999999999</v>
      </c>
    </row>
    <row r="295" spans="1:2">
      <c r="A295" s="1">
        <v>3.5</v>
      </c>
      <c r="B295" s="1">
        <v>39.0959</v>
      </c>
    </row>
    <row r="296" spans="1:2">
      <c r="A296" s="1">
        <v>4.7</v>
      </c>
      <c r="B296" s="1">
        <v>26.702200000000001</v>
      </c>
    </row>
    <row r="297" spans="1:2">
      <c r="A297" s="1">
        <v>3.6</v>
      </c>
      <c r="B297" s="1">
        <v>32.6</v>
      </c>
    </row>
    <row r="298" spans="1:2">
      <c r="A298" s="1">
        <v>2.5</v>
      </c>
      <c r="B298" s="1">
        <v>37.057400000000001</v>
      </c>
    </row>
    <row r="299" spans="1:2">
      <c r="A299" s="1">
        <v>2</v>
      </c>
      <c r="B299" s="1">
        <v>40.234499999999997</v>
      </c>
    </row>
    <row r="300" spans="1:2">
      <c r="A300" s="1">
        <v>2.5</v>
      </c>
      <c r="B300" s="1">
        <v>39.200000000000003</v>
      </c>
    </row>
    <row r="301" spans="1:2">
      <c r="A301" s="1">
        <v>3.3</v>
      </c>
      <c r="B301" s="1">
        <v>33.098799999999997</v>
      </c>
    </row>
    <row r="302" spans="1:2">
      <c r="A302" s="1">
        <v>6</v>
      </c>
      <c r="B302" s="1">
        <v>30.299900000000001</v>
      </c>
    </row>
    <row r="303" spans="1:2">
      <c r="A303" s="1">
        <v>2.4</v>
      </c>
      <c r="B303" s="1">
        <v>40.200000000000003</v>
      </c>
    </row>
    <row r="304" spans="1:2">
      <c r="A304" s="1">
        <v>3.5</v>
      </c>
      <c r="B304" s="1">
        <v>37.6</v>
      </c>
    </row>
    <row r="305" spans="1:2">
      <c r="A305" s="1">
        <v>5</v>
      </c>
      <c r="B305" s="1">
        <v>25.508199999999999</v>
      </c>
    </row>
    <row r="306" spans="1:2">
      <c r="A306" s="1">
        <v>3.6</v>
      </c>
      <c r="B306" s="1">
        <v>37.200000000000003</v>
      </c>
    </row>
    <row r="307" spans="1:2">
      <c r="A307" s="1">
        <v>3</v>
      </c>
      <c r="B307" s="1">
        <v>35.465499999999999</v>
      </c>
    </row>
    <row r="308" spans="1:2">
      <c r="A308" s="1">
        <v>2</v>
      </c>
      <c r="B308" s="1">
        <v>35</v>
      </c>
    </row>
    <row r="309" spans="1:2">
      <c r="A309" s="1">
        <v>3.5</v>
      </c>
      <c r="B309" s="1">
        <v>30.549900000000001</v>
      </c>
    </row>
    <row r="310" spans="1:2">
      <c r="A310" s="1">
        <v>2.5</v>
      </c>
      <c r="B310" s="1">
        <v>47.649299999999997</v>
      </c>
    </row>
    <row r="311" spans="1:2">
      <c r="A311" s="1">
        <v>6.5</v>
      </c>
      <c r="B311" s="1">
        <v>19.899999999999999</v>
      </c>
    </row>
    <row r="312" spans="1:2">
      <c r="A312" s="1">
        <v>2.9</v>
      </c>
      <c r="B312" s="1">
        <v>35.5</v>
      </c>
    </row>
    <row r="313" spans="1:2">
      <c r="A313" s="1">
        <v>3</v>
      </c>
      <c r="B313" s="1">
        <v>32.5289</v>
      </c>
    </row>
    <row r="314" spans="1:2">
      <c r="A314" s="1">
        <v>5.7</v>
      </c>
      <c r="B314" s="1">
        <v>25.4</v>
      </c>
    </row>
    <row r="315" spans="1:2">
      <c r="A315" s="1">
        <v>2</v>
      </c>
      <c r="B315" s="1">
        <v>48.2</v>
      </c>
    </row>
    <row r="316" spans="1:2">
      <c r="A316" s="1">
        <v>3</v>
      </c>
      <c r="B316" s="1">
        <v>36</v>
      </c>
    </row>
    <row r="317" spans="1:2">
      <c r="A317" s="1">
        <v>3.8</v>
      </c>
      <c r="B317" s="1">
        <v>29.809899999999999</v>
      </c>
    </row>
    <row r="318" spans="1:2">
      <c r="A318" s="1">
        <v>3.3</v>
      </c>
      <c r="B318" s="1">
        <v>33.098799999999997</v>
      </c>
    </row>
    <row r="319" spans="1:2">
      <c r="A319" s="1">
        <v>5.2</v>
      </c>
      <c r="B319" s="1">
        <v>23.9</v>
      </c>
    </row>
    <row r="320" spans="1:2">
      <c r="A320" s="1">
        <v>3.8</v>
      </c>
      <c r="B320" s="1">
        <v>34.514800000000001</v>
      </c>
    </row>
    <row r="321" spans="1:2">
      <c r="A321" s="1">
        <v>1.6</v>
      </c>
      <c r="B321" s="1">
        <v>47.7592</v>
      </c>
    </row>
    <row r="322" spans="1:2">
      <c r="A322" s="1">
        <v>5.7</v>
      </c>
      <c r="B322" s="1">
        <v>31.9</v>
      </c>
    </row>
    <row r="323" spans="1:2">
      <c r="A323" s="1">
        <v>1.5</v>
      </c>
      <c r="B323" s="1">
        <v>49.3</v>
      </c>
    </row>
    <row r="324" spans="1:2">
      <c r="A324" s="1">
        <v>4.8</v>
      </c>
      <c r="B324" s="1">
        <v>26.388000000000002</v>
      </c>
    </row>
    <row r="325" spans="1:2">
      <c r="A325" s="1">
        <v>3.5</v>
      </c>
      <c r="B325" s="1">
        <v>41.2</v>
      </c>
    </row>
    <row r="326" spans="1:2">
      <c r="A326" s="1">
        <v>5.6</v>
      </c>
      <c r="B326" s="1">
        <v>23.6</v>
      </c>
    </row>
    <row r="327" spans="1:2">
      <c r="A327" s="1">
        <v>3.5</v>
      </c>
      <c r="B327" s="1">
        <v>34.200000000000003</v>
      </c>
    </row>
    <row r="328" spans="1:2">
      <c r="A328" s="1">
        <v>5.3</v>
      </c>
      <c r="B328" s="1">
        <v>22.299900000000001</v>
      </c>
    </row>
    <row r="329" spans="1:2">
      <c r="A329" s="1">
        <v>2.4</v>
      </c>
      <c r="B329" s="1">
        <v>47.408099999999997</v>
      </c>
    </row>
    <row r="330" spans="1:2">
      <c r="A330" s="1">
        <v>3.6</v>
      </c>
      <c r="B330" s="1">
        <v>26.1066</v>
      </c>
    </row>
    <row r="331" spans="1:2">
      <c r="A331" s="1">
        <v>2.7</v>
      </c>
      <c r="B331" s="1">
        <v>35.429099999999998</v>
      </c>
    </row>
    <row r="332" spans="1:2">
      <c r="A332" s="1">
        <v>6</v>
      </c>
      <c r="B332" s="1">
        <v>30.5</v>
      </c>
    </row>
    <row r="333" spans="1:2">
      <c r="A333" s="1">
        <v>1.8</v>
      </c>
      <c r="B333" s="1">
        <v>48.6</v>
      </c>
    </row>
    <row r="334" spans="1:2">
      <c r="A334" s="1">
        <v>5.5</v>
      </c>
      <c r="B334" s="1">
        <v>20.100000000000001</v>
      </c>
    </row>
    <row r="335" spans="1:2">
      <c r="A335" s="1">
        <v>3</v>
      </c>
      <c r="B335" s="1">
        <v>36.798000000000002</v>
      </c>
    </row>
    <row r="336" spans="1:2">
      <c r="A336" s="1">
        <v>5.2</v>
      </c>
      <c r="B336" s="1">
        <v>24</v>
      </c>
    </row>
    <row r="337" spans="1:2">
      <c r="A337" s="1">
        <v>2.2000000000000002</v>
      </c>
      <c r="B337" s="1">
        <v>51.9</v>
      </c>
    </row>
    <row r="338" spans="1:2">
      <c r="A338" s="1">
        <v>3.8</v>
      </c>
      <c r="B338" s="1">
        <v>34.255000000000003</v>
      </c>
    </row>
    <row r="339" spans="1:2">
      <c r="A339" s="1">
        <v>2.4</v>
      </c>
      <c r="B339" s="1">
        <v>44.6</v>
      </c>
    </row>
    <row r="340" spans="1:2">
      <c r="A340" s="1">
        <v>3.6</v>
      </c>
      <c r="B340" s="1">
        <v>34.875399999999999</v>
      </c>
    </row>
    <row r="341" spans="1:2">
      <c r="A341" s="1">
        <v>3.5</v>
      </c>
      <c r="B341" s="1">
        <v>31.708200000000001</v>
      </c>
    </row>
    <row r="342" spans="1:2">
      <c r="A342" s="1">
        <v>3.5</v>
      </c>
      <c r="B342" s="1">
        <v>34.200000000000003</v>
      </c>
    </row>
    <row r="343" spans="1:2">
      <c r="A343" s="1">
        <v>2.4</v>
      </c>
      <c r="B343" s="1">
        <v>45.1</v>
      </c>
    </row>
    <row r="344" spans="1:2">
      <c r="A344" s="1">
        <v>1.8</v>
      </c>
      <c r="B344" s="1">
        <v>69.6404</v>
      </c>
    </row>
    <row r="345" spans="1:2">
      <c r="A345" s="1">
        <v>2</v>
      </c>
      <c r="B345" s="1">
        <v>40</v>
      </c>
    </row>
    <row r="346" spans="1:2">
      <c r="A346" s="1">
        <v>2</v>
      </c>
      <c r="B346" s="1">
        <v>42.774299999999997</v>
      </c>
    </row>
    <row r="347" spans="1:2">
      <c r="A347" s="1">
        <v>5.6</v>
      </c>
      <c r="B347" s="1">
        <v>24.299600000000002</v>
      </c>
    </row>
    <row r="348" spans="1:2">
      <c r="A348" s="1">
        <v>2</v>
      </c>
      <c r="B348" s="1">
        <v>47.512900000000002</v>
      </c>
    </row>
    <row r="349" spans="1:2">
      <c r="A349" s="1">
        <v>2.5</v>
      </c>
      <c r="B349" s="1">
        <v>34.143500000000003</v>
      </c>
    </row>
    <row r="350" spans="1:2">
      <c r="A350" s="1">
        <v>5.7</v>
      </c>
      <c r="B350" s="1">
        <v>24.749099999999999</v>
      </c>
    </row>
    <row r="351" spans="1:2">
      <c r="A351" s="1">
        <v>3.9</v>
      </c>
      <c r="B351" s="1">
        <v>36.6</v>
      </c>
    </row>
    <row r="352" spans="1:2">
      <c r="A352" s="1">
        <v>5.6</v>
      </c>
      <c r="B352" s="1">
        <v>25.1952</v>
      </c>
    </row>
    <row r="353" spans="1:2">
      <c r="A353" s="1">
        <v>3.6</v>
      </c>
      <c r="B353" s="1">
        <v>35.242699999999999</v>
      </c>
    </row>
    <row r="354" spans="1:2">
      <c r="A354" s="1">
        <v>3</v>
      </c>
      <c r="B354" s="1">
        <v>35.267800000000001</v>
      </c>
    </row>
    <row r="355" spans="1:2">
      <c r="A355" s="1">
        <v>3.5</v>
      </c>
      <c r="B355" s="1">
        <v>33.1</v>
      </c>
    </row>
    <row r="356" spans="1:2">
      <c r="A356" s="1">
        <v>2.4</v>
      </c>
      <c r="B356" s="1">
        <v>41.699800000000003</v>
      </c>
    </row>
    <row r="357" spans="1:2">
      <c r="A357" s="1">
        <v>3</v>
      </c>
      <c r="B357" s="1">
        <v>31.3917</v>
      </c>
    </row>
    <row r="358" spans="1:2">
      <c r="A358" s="1">
        <v>5</v>
      </c>
      <c r="B358" s="1">
        <v>32.088799999999999</v>
      </c>
    </row>
    <row r="359" spans="1:2">
      <c r="A359" s="1">
        <v>2.4</v>
      </c>
      <c r="B359" s="1">
        <v>37.6</v>
      </c>
    </row>
    <row r="360" spans="1:2">
      <c r="A360" s="1">
        <v>2</v>
      </c>
      <c r="B360" s="1">
        <v>46.438699999999997</v>
      </c>
    </row>
    <row r="361" spans="1:2">
      <c r="A361" s="1">
        <v>5.9</v>
      </c>
      <c r="B361" s="1">
        <v>23.6523</v>
      </c>
    </row>
    <row r="362" spans="1:2">
      <c r="A362" s="1">
        <v>5.3</v>
      </c>
      <c r="B362" s="1">
        <v>28.993500000000001</v>
      </c>
    </row>
    <row r="363" spans="1:2">
      <c r="A363" s="1">
        <v>3.6</v>
      </c>
      <c r="B363" s="1">
        <v>33</v>
      </c>
    </row>
    <row r="364" spans="1:2">
      <c r="A364" s="1">
        <v>2.5</v>
      </c>
      <c r="B364" s="1">
        <v>37.070999999999998</v>
      </c>
    </row>
    <row r="365" spans="1:2">
      <c r="A365" s="1">
        <v>4</v>
      </c>
      <c r="B365" s="1">
        <v>35.200000000000003</v>
      </c>
    </row>
    <row r="366" spans="1:2">
      <c r="A366" s="1">
        <v>3.5</v>
      </c>
      <c r="B366" s="1">
        <v>41.2</v>
      </c>
    </row>
    <row r="367" spans="1:2">
      <c r="A367" s="1">
        <v>1.6</v>
      </c>
      <c r="B367" s="1">
        <v>51.655500000000004</v>
      </c>
    </row>
    <row r="368" spans="1:2">
      <c r="A368" s="1">
        <v>3</v>
      </c>
      <c r="B368" s="1">
        <v>38.7896</v>
      </c>
    </row>
    <row r="369" spans="1:2">
      <c r="A369" s="1">
        <v>3.8</v>
      </c>
      <c r="B369" s="1">
        <v>32.5</v>
      </c>
    </row>
    <row r="370" spans="1:2">
      <c r="A370" s="1">
        <v>4.4000000000000004</v>
      </c>
      <c r="B370" s="1">
        <v>26.2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740"/>
  <sheetViews>
    <sheetView workbookViewId="0">
      <selection activeCell="L14" sqref="L14:L15"/>
    </sheetView>
  </sheetViews>
  <sheetFormatPr defaultRowHeight="15"/>
  <cols>
    <col min="1" max="1" width="11.5703125" style="1" bestFit="1" customWidth="1"/>
    <col min="2" max="2" width="8.28515625" style="1" bestFit="1" customWidth="1"/>
    <col min="3" max="3" width="7.28515625" style="1" bestFit="1" customWidth="1"/>
    <col min="4" max="4" width="5.28515625" style="1" bestFit="1" customWidth="1"/>
    <col min="5" max="5" width="11.7109375" style="1" bestFit="1" customWidth="1"/>
    <col min="6" max="10" width="8" style="1" customWidth="1"/>
    <col min="11" max="11" width="22.42578125" style="1" bestFit="1" customWidth="1"/>
    <col min="12" max="12" width="31.5703125" style="1" bestFit="1" customWidth="1"/>
    <col min="13" max="14" width="9.140625" style="1"/>
    <col min="15" max="15" width="12.42578125" style="1" bestFit="1" customWidth="1"/>
    <col min="16" max="16" width="31.5703125" style="1" bestFit="1" customWidth="1"/>
    <col min="17" max="17" width="9.140625" style="1"/>
    <col min="18" max="18" width="12" style="1" bestFit="1" customWidth="1"/>
    <col min="19" max="16384" width="9.140625" style="1"/>
  </cols>
  <sheetData>
    <row r="1" spans="1:16">
      <c r="A1" s="1" t="s">
        <v>18</v>
      </c>
      <c r="B1" s="1" t="s">
        <v>48</v>
      </c>
      <c r="C1" s="1" t="s">
        <v>60</v>
      </c>
      <c r="D1" s="1" t="s">
        <v>61</v>
      </c>
      <c r="E1" s="1" t="s">
        <v>59</v>
      </c>
      <c r="F1" t="s">
        <v>47</v>
      </c>
    </row>
    <row r="2" spans="1:16">
      <c r="A2" s="1">
        <v>2.5</v>
      </c>
      <c r="B2" s="1">
        <v>40.4</v>
      </c>
      <c r="C2" s="1">
        <f>$L$15+($L$14*A2)</f>
        <v>38.984135647637075</v>
      </c>
      <c r="D2" s="1">
        <f>B2-C2</f>
        <v>1.4158643523629237</v>
      </c>
      <c r="E2" s="1">
        <f>D2^2</f>
        <v>2.0046718642920816</v>
      </c>
      <c r="F2" s="1">
        <f>ABS((D2)/B2)</f>
        <v>3.5046147335715934E-2</v>
      </c>
    </row>
    <row r="3" spans="1:16">
      <c r="A3" s="1">
        <v>3.5</v>
      </c>
      <c r="B3" s="1">
        <v>36.556399999999996</v>
      </c>
      <c r="C3" s="1">
        <f t="shared" ref="C3:C66" si="0">$L$15+($L$14*A3)</f>
        <v>34.670452801555591</v>
      </c>
      <c r="D3" s="1">
        <f t="shared" ref="D3:D66" si="1">B3-C3</f>
        <v>1.8859471984444056</v>
      </c>
      <c r="E3" s="1">
        <f t="shared" ref="E3:E66" si="2">D3^2</f>
        <v>3.5567968353203021</v>
      </c>
      <c r="F3" s="1">
        <f t="shared" ref="F3:F66" si="3">ABS((D3)/B3)</f>
        <v>5.15900690014445E-2</v>
      </c>
    </row>
    <row r="4" spans="1:16">
      <c r="A4" s="1">
        <v>2.4</v>
      </c>
      <c r="B4" s="1">
        <v>45.1</v>
      </c>
      <c r="C4" s="1">
        <f t="shared" si="0"/>
        <v>39.415503932245223</v>
      </c>
      <c r="D4" s="1">
        <f t="shared" si="1"/>
        <v>5.6844960677547789</v>
      </c>
      <c r="E4" s="1">
        <f t="shared" si="2"/>
        <v>32.313495544319544</v>
      </c>
      <c r="F4" s="1">
        <f t="shared" si="3"/>
        <v>0.12604204141363146</v>
      </c>
    </row>
    <row r="5" spans="1:16">
      <c r="A5" s="1">
        <v>1.6</v>
      </c>
      <c r="B5" s="1">
        <v>46.5</v>
      </c>
      <c r="C5" s="1">
        <f t="shared" si="0"/>
        <v>42.866450209110404</v>
      </c>
      <c r="D5" s="1">
        <f t="shared" si="1"/>
        <v>3.633549790889596</v>
      </c>
      <c r="E5" s="1">
        <f t="shared" si="2"/>
        <v>13.202684082873827</v>
      </c>
      <c r="F5" s="1">
        <f t="shared" si="3"/>
        <v>7.8140855718055832E-2</v>
      </c>
    </row>
    <row r="6" spans="1:16">
      <c r="A6" s="1">
        <v>2</v>
      </c>
      <c r="B6" s="1">
        <v>35.299999999999997</v>
      </c>
      <c r="C6" s="1">
        <f t="shared" si="0"/>
        <v>41.140977070677813</v>
      </c>
      <c r="D6" s="1">
        <f t="shared" si="1"/>
        <v>-5.8409770706778161</v>
      </c>
      <c r="E6" s="1">
        <f t="shared" si="2"/>
        <v>34.117013140184</v>
      </c>
      <c r="F6" s="1">
        <f t="shared" si="3"/>
        <v>0.16546677254044806</v>
      </c>
    </row>
    <row r="7" spans="1:16">
      <c r="A7" s="1">
        <v>2.4</v>
      </c>
      <c r="B7" s="1">
        <v>33.6</v>
      </c>
      <c r="C7" s="1">
        <f t="shared" si="0"/>
        <v>39.415503932245223</v>
      </c>
      <c r="D7" s="1">
        <f t="shared" si="1"/>
        <v>-5.8155039322452211</v>
      </c>
      <c r="E7" s="1">
        <f t="shared" si="2"/>
        <v>33.820085985959629</v>
      </c>
      <c r="F7" s="1">
        <f t="shared" si="3"/>
        <v>0.17308047417396491</v>
      </c>
    </row>
    <row r="8" spans="1:16">
      <c r="A8" s="1">
        <v>2.4</v>
      </c>
      <c r="B8" s="1">
        <v>34.700000000000003</v>
      </c>
      <c r="C8" s="1">
        <f t="shared" si="0"/>
        <v>39.415503932245223</v>
      </c>
      <c r="D8" s="1">
        <f t="shared" si="1"/>
        <v>-4.7155039322452197</v>
      </c>
      <c r="E8" s="1">
        <f t="shared" si="2"/>
        <v>22.235977335020131</v>
      </c>
      <c r="F8" s="1">
        <f t="shared" si="3"/>
        <v>0.13589348507911295</v>
      </c>
    </row>
    <row r="9" spans="1:16">
      <c r="A9" s="1">
        <v>2.4</v>
      </c>
      <c r="B9" s="1">
        <v>39.347999999999999</v>
      </c>
      <c r="C9" s="1">
        <f t="shared" si="0"/>
        <v>39.415503932245223</v>
      </c>
      <c r="D9" s="1">
        <f t="shared" si="1"/>
        <v>-6.7503932245223552E-2</v>
      </c>
      <c r="E9" s="1">
        <f t="shared" si="2"/>
        <v>4.5567808685677324E-3</v>
      </c>
      <c r="F9" s="1">
        <f t="shared" si="3"/>
        <v>1.7155619661793117E-3</v>
      </c>
    </row>
    <row r="10" spans="1:16">
      <c r="A10" s="1">
        <v>4.5999999999999996</v>
      </c>
      <c r="B10" s="1">
        <v>32.110900000000001</v>
      </c>
      <c r="C10" s="1">
        <f t="shared" si="0"/>
        <v>29.925401670865966</v>
      </c>
      <c r="D10" s="1">
        <f t="shared" si="1"/>
        <v>2.1854983291340346</v>
      </c>
      <c r="E10" s="1">
        <f t="shared" si="2"/>
        <v>4.7764029466476572</v>
      </c>
      <c r="F10" s="1">
        <f t="shared" si="3"/>
        <v>6.8060949058856485E-2</v>
      </c>
      <c r="K10" s="1" t="s">
        <v>64</v>
      </c>
      <c r="L10" s="1">
        <f>COUNT(A2:A740)</f>
        <v>739</v>
      </c>
    </row>
    <row r="11" spans="1:16">
      <c r="A11" s="1">
        <v>3.7</v>
      </c>
      <c r="B11" s="1">
        <v>34.823500000000003</v>
      </c>
      <c r="C11" s="1">
        <f t="shared" si="0"/>
        <v>33.807716232339295</v>
      </c>
      <c r="D11" s="1">
        <f t="shared" si="1"/>
        <v>1.0157837676607073</v>
      </c>
      <c r="E11" s="1">
        <f t="shared" si="2"/>
        <v>1.0318166626429819</v>
      </c>
      <c r="F11" s="1">
        <f t="shared" si="3"/>
        <v>2.9169490937461979E-2</v>
      </c>
    </row>
    <row r="12" spans="1:16">
      <c r="A12" s="1">
        <v>6.2</v>
      </c>
      <c r="B12" s="1">
        <v>27.1</v>
      </c>
      <c r="C12" s="1">
        <f t="shared" si="0"/>
        <v>23.023509117135596</v>
      </c>
      <c r="D12" s="1">
        <f t="shared" si="1"/>
        <v>4.0764908828644053</v>
      </c>
      <c r="E12" s="1">
        <f t="shared" si="2"/>
        <v>16.617777918076619</v>
      </c>
      <c r="F12" s="1">
        <f t="shared" si="3"/>
        <v>0.15042401781787473</v>
      </c>
      <c r="K12" s="1" t="s">
        <v>60</v>
      </c>
      <c r="L12" t="s">
        <v>57</v>
      </c>
    </row>
    <row r="13" spans="1:16">
      <c r="A13" s="1">
        <v>4.5999999999999996</v>
      </c>
      <c r="B13" s="1">
        <v>22.7</v>
      </c>
      <c r="C13" s="1">
        <f t="shared" si="0"/>
        <v>29.925401670865966</v>
      </c>
      <c r="D13" s="1">
        <f t="shared" si="1"/>
        <v>-7.225401670865967</v>
      </c>
      <c r="E13" s="1">
        <f t="shared" si="2"/>
        <v>52.206429305352707</v>
      </c>
      <c r="F13" s="1">
        <f t="shared" si="3"/>
        <v>0.31829963307779591</v>
      </c>
    </row>
    <row r="14" spans="1:16">
      <c r="A14" s="1">
        <v>7</v>
      </c>
      <c r="B14" s="1">
        <v>33.700000000000003</v>
      </c>
      <c r="C14" s="1">
        <f t="shared" si="0"/>
        <v>19.572562840270411</v>
      </c>
      <c r="D14" s="1">
        <f t="shared" si="1"/>
        <v>14.127437159729592</v>
      </c>
      <c r="E14" s="1">
        <f t="shared" si="2"/>
        <v>199.58448070210852</v>
      </c>
      <c r="F14" s="1">
        <f t="shared" si="3"/>
        <v>0.41921178515518071</v>
      </c>
      <c r="K14" s="1" t="s">
        <v>13</v>
      </c>
      <c r="L14" s="1">
        <v>-4.3136828460814804</v>
      </c>
    </row>
    <row r="15" spans="1:16">
      <c r="A15" s="1">
        <v>2.7</v>
      </c>
      <c r="B15" s="1">
        <v>35.700000000000003</v>
      </c>
      <c r="C15" s="1">
        <f t="shared" si="0"/>
        <v>38.121399078420779</v>
      </c>
      <c r="D15" s="1">
        <f t="shared" si="1"/>
        <v>-2.4213990784207766</v>
      </c>
      <c r="E15" s="1">
        <f t="shared" si="2"/>
        <v>5.8631734969769864</v>
      </c>
      <c r="F15" s="1">
        <f t="shared" si="3"/>
        <v>6.7826304717668803E-2</v>
      </c>
      <c r="K15" s="1" t="s">
        <v>12</v>
      </c>
      <c r="L15" s="1">
        <v>49.768342762840774</v>
      </c>
    </row>
    <row r="16" spans="1:16">
      <c r="A16" s="1">
        <v>5.5</v>
      </c>
      <c r="B16" s="1">
        <v>29.8</v>
      </c>
      <c r="C16" s="1">
        <f t="shared" si="0"/>
        <v>26.04308710939263</v>
      </c>
      <c r="D16" s="1">
        <f t="shared" si="1"/>
        <v>3.7569128906073708</v>
      </c>
      <c r="E16" s="1">
        <f t="shared" si="2"/>
        <v>14.114394467611831</v>
      </c>
      <c r="F16" s="1">
        <f t="shared" si="3"/>
        <v>0.12607090236937485</v>
      </c>
      <c r="O16" s="4"/>
      <c r="P16" s="4"/>
    </row>
    <row r="17" spans="1:12">
      <c r="A17" s="1">
        <v>4.2</v>
      </c>
      <c r="B17" s="1">
        <v>26.8</v>
      </c>
      <c r="C17" s="1">
        <f t="shared" si="0"/>
        <v>31.650874809298557</v>
      </c>
      <c r="D17" s="1">
        <f t="shared" si="1"/>
        <v>-4.8508748092985563</v>
      </c>
      <c r="E17" s="1">
        <f t="shared" si="2"/>
        <v>23.530986415487305</v>
      </c>
      <c r="F17" s="1">
        <f t="shared" si="3"/>
        <v>0.18100279139173717</v>
      </c>
      <c r="K17" s="1" t="s">
        <v>63</v>
      </c>
      <c r="L17" s="1">
        <f>SUM(E2:E740)</f>
        <v>15131.772386515699</v>
      </c>
    </row>
    <row r="18" spans="1:12">
      <c r="A18" s="1">
        <v>3</v>
      </c>
      <c r="B18" s="1">
        <v>36.558999999999997</v>
      </c>
      <c r="C18" s="1">
        <f t="shared" si="0"/>
        <v>36.827294224596329</v>
      </c>
      <c r="D18" s="1">
        <f t="shared" si="1"/>
        <v>-0.26829422459633179</v>
      </c>
      <c r="E18" s="1">
        <f t="shared" si="2"/>
        <v>7.1981790951746921E-2</v>
      </c>
      <c r="F18" s="1">
        <f t="shared" si="3"/>
        <v>7.3386642029686757E-3</v>
      </c>
    </row>
    <row r="19" spans="1:12">
      <c r="A19" s="1">
        <v>3</v>
      </c>
      <c r="B19" s="1">
        <v>34.5</v>
      </c>
      <c r="C19" s="1">
        <f t="shared" si="0"/>
        <v>36.827294224596329</v>
      </c>
      <c r="D19" s="1">
        <f t="shared" si="1"/>
        <v>-2.3272942245963293</v>
      </c>
      <c r="E19" s="1">
        <f t="shared" si="2"/>
        <v>5.4162984078394292</v>
      </c>
      <c r="F19" s="1">
        <f t="shared" si="3"/>
        <v>6.7457803611487802E-2</v>
      </c>
      <c r="K19"/>
    </row>
    <row r="20" spans="1:12">
      <c r="A20" s="1">
        <v>6.1</v>
      </c>
      <c r="B20" s="1">
        <v>26</v>
      </c>
      <c r="C20" s="1">
        <f t="shared" si="0"/>
        <v>23.454877401743744</v>
      </c>
      <c r="D20" s="1">
        <f t="shared" si="1"/>
        <v>2.5451225982562562</v>
      </c>
      <c r="E20" s="1">
        <f t="shared" si="2"/>
        <v>6.4776490401546765</v>
      </c>
      <c r="F20" s="1">
        <f t="shared" si="3"/>
        <v>9.7889330702163699E-2</v>
      </c>
    </row>
    <row r="21" spans="1:12">
      <c r="A21" s="1">
        <v>3.8</v>
      </c>
      <c r="B21" s="1">
        <v>35.359400000000001</v>
      </c>
      <c r="C21" s="1">
        <f t="shared" si="0"/>
        <v>33.376347947731148</v>
      </c>
      <c r="D21" s="1">
        <f t="shared" si="1"/>
        <v>1.9830520522688531</v>
      </c>
      <c r="E21" s="1">
        <f t="shared" si="2"/>
        <v>3.9324954420077098</v>
      </c>
      <c r="F21" s="1">
        <f t="shared" si="3"/>
        <v>5.6082740438719351E-2</v>
      </c>
      <c r="K21" t="s">
        <v>22</v>
      </c>
      <c r="L21" t="s">
        <v>42</v>
      </c>
    </row>
    <row r="22" spans="1:12">
      <c r="A22" s="1">
        <v>3.5</v>
      </c>
      <c r="B22" s="1">
        <v>38.034700000000001</v>
      </c>
      <c r="C22" s="1">
        <f t="shared" si="0"/>
        <v>34.670452801555591</v>
      </c>
      <c r="D22" s="1">
        <f t="shared" si="1"/>
        <v>3.36424719844441</v>
      </c>
      <c r="E22" s="1">
        <f t="shared" si="2"/>
        <v>11.318159212241062</v>
      </c>
      <c r="F22" s="1">
        <f t="shared" si="3"/>
        <v>8.8452050323636303E-2</v>
      </c>
      <c r="K22" s="3" t="s">
        <v>22</v>
      </c>
      <c r="L22" s="3">
        <f>SUM(F2:F740)*(100/L10)</f>
        <v>10.342579818951794</v>
      </c>
    </row>
    <row r="23" spans="1:12">
      <c r="A23" s="1">
        <v>2.5</v>
      </c>
      <c r="B23" s="1">
        <v>42.9</v>
      </c>
      <c r="C23" s="1">
        <f t="shared" si="0"/>
        <v>38.984135647637075</v>
      </c>
      <c r="D23" s="1">
        <f t="shared" si="1"/>
        <v>3.9158643523629237</v>
      </c>
      <c r="E23" s="1">
        <f t="shared" si="2"/>
        <v>15.3339936261067</v>
      </c>
      <c r="F23" s="1">
        <f t="shared" si="3"/>
        <v>9.1278889332469082E-2</v>
      </c>
    </row>
    <row r="24" spans="1:12">
      <c r="A24" s="1">
        <v>4</v>
      </c>
      <c r="B24" s="1">
        <v>30</v>
      </c>
      <c r="C24" s="1">
        <f t="shared" si="0"/>
        <v>32.513611378514852</v>
      </c>
      <c r="D24" s="1">
        <f t="shared" si="1"/>
        <v>-2.5136113785148524</v>
      </c>
      <c r="E24" s="1">
        <f t="shared" si="2"/>
        <v>6.3182421621993363</v>
      </c>
      <c r="F24" s="1">
        <f t="shared" si="3"/>
        <v>8.3787045950495076E-2</v>
      </c>
    </row>
    <row r="25" spans="1:12">
      <c r="A25" s="1">
        <v>3.6</v>
      </c>
      <c r="B25" s="1">
        <v>36.756300000000003</v>
      </c>
      <c r="C25" s="1">
        <f t="shared" si="0"/>
        <v>34.239084516947443</v>
      </c>
      <c r="D25" s="1">
        <f t="shared" si="1"/>
        <v>2.5172154830525599</v>
      </c>
      <c r="E25" s="1">
        <f t="shared" si="2"/>
        <v>6.3363737881195323</v>
      </c>
      <c r="F25" s="1">
        <f t="shared" si="3"/>
        <v>6.8483919302338908E-2</v>
      </c>
    </row>
    <row r="26" spans="1:12">
      <c r="A26" s="1">
        <v>5</v>
      </c>
      <c r="B26" s="1">
        <v>23.227</v>
      </c>
      <c r="C26" s="1">
        <f t="shared" si="0"/>
        <v>28.199928532433372</v>
      </c>
      <c r="D26" s="1">
        <f t="shared" si="1"/>
        <v>-4.9729285324333716</v>
      </c>
      <c r="E26" s="1">
        <f t="shared" si="2"/>
        <v>24.730018188689929</v>
      </c>
      <c r="F26" s="1">
        <f t="shared" si="3"/>
        <v>0.21410119827930305</v>
      </c>
    </row>
    <row r="27" spans="1:12">
      <c r="A27" s="1">
        <v>3.5</v>
      </c>
      <c r="B27" s="1">
        <v>33</v>
      </c>
      <c r="C27" s="1">
        <f t="shared" si="0"/>
        <v>34.670452801555591</v>
      </c>
      <c r="D27" s="1">
        <f t="shared" si="1"/>
        <v>-1.6704528015555908</v>
      </c>
      <c r="E27" s="1">
        <f t="shared" si="2"/>
        <v>2.7904125622249221</v>
      </c>
      <c r="F27" s="1">
        <f t="shared" si="3"/>
        <v>5.0619781865320936E-2</v>
      </c>
    </row>
    <row r="28" spans="1:12">
      <c r="A28" s="1">
        <v>3.8</v>
      </c>
      <c r="B28" s="1">
        <v>37.076900000000002</v>
      </c>
      <c r="C28" s="1">
        <f t="shared" si="0"/>
        <v>33.376347947731148</v>
      </c>
      <c r="D28" s="1">
        <f t="shared" si="1"/>
        <v>3.7005520522688542</v>
      </c>
      <c r="E28" s="1">
        <f t="shared" si="2"/>
        <v>13.694085491551229</v>
      </c>
      <c r="F28" s="1">
        <f t="shared" si="3"/>
        <v>9.9807482617717602E-2</v>
      </c>
    </row>
    <row r="29" spans="1:12">
      <c r="A29" s="1">
        <v>2</v>
      </c>
      <c r="B29" s="1">
        <v>43.1</v>
      </c>
      <c r="C29" s="1">
        <f t="shared" si="0"/>
        <v>41.140977070677813</v>
      </c>
      <c r="D29" s="1">
        <f t="shared" si="1"/>
        <v>1.9590229293221881</v>
      </c>
      <c r="E29" s="1">
        <f t="shared" si="2"/>
        <v>3.837770837610087</v>
      </c>
      <c r="F29" s="1">
        <f t="shared" si="3"/>
        <v>4.5452968197730578E-2</v>
      </c>
    </row>
    <row r="30" spans="1:12">
      <c r="A30" s="1">
        <v>2</v>
      </c>
      <c r="B30" s="1">
        <v>42</v>
      </c>
      <c r="C30" s="1">
        <f t="shared" si="0"/>
        <v>41.140977070677813</v>
      </c>
      <c r="D30" s="1">
        <f t="shared" si="1"/>
        <v>0.85902292932218671</v>
      </c>
      <c r="E30" s="1">
        <f t="shared" si="2"/>
        <v>0.73792039310127056</v>
      </c>
      <c r="F30" s="1">
        <f t="shared" si="3"/>
        <v>2.0452926888623494E-2</v>
      </c>
    </row>
    <row r="31" spans="1:12">
      <c r="A31" s="1">
        <v>4.4000000000000004</v>
      </c>
      <c r="B31" s="1">
        <v>27.7</v>
      </c>
      <c r="C31" s="1">
        <f t="shared" si="0"/>
        <v>30.788138240082258</v>
      </c>
      <c r="D31" s="1">
        <f t="shared" si="1"/>
        <v>-3.0881382400822588</v>
      </c>
      <c r="E31" s="1">
        <f t="shared" si="2"/>
        <v>9.5365977898583498</v>
      </c>
      <c r="F31" s="1">
        <f t="shared" si="3"/>
        <v>0.11148513502102017</v>
      </c>
    </row>
    <row r="32" spans="1:12">
      <c r="A32" s="1">
        <v>4.5</v>
      </c>
      <c r="B32" s="1">
        <v>29.6</v>
      </c>
      <c r="C32" s="1">
        <f t="shared" si="0"/>
        <v>30.356769955474114</v>
      </c>
      <c r="D32" s="1">
        <f t="shared" si="1"/>
        <v>-0.75676995547411252</v>
      </c>
      <c r="E32" s="1">
        <f t="shared" si="2"/>
        <v>0.5727007655082903</v>
      </c>
      <c r="F32" s="1">
        <f t="shared" si="3"/>
        <v>2.5566552549801096E-2</v>
      </c>
    </row>
    <row r="33" spans="1:6">
      <c r="A33" s="1">
        <v>3</v>
      </c>
      <c r="B33" s="1">
        <v>36.1</v>
      </c>
      <c r="C33" s="1">
        <f t="shared" si="0"/>
        <v>36.827294224596329</v>
      </c>
      <c r="D33" s="1">
        <f t="shared" si="1"/>
        <v>-0.72729422459632787</v>
      </c>
      <c r="E33" s="1">
        <f t="shared" si="2"/>
        <v>0.52895688913117378</v>
      </c>
      <c r="F33" s="1">
        <f t="shared" si="3"/>
        <v>2.0146654420950909E-2</v>
      </c>
    </row>
    <row r="34" spans="1:6">
      <c r="A34" s="1">
        <v>2.2000000000000002</v>
      </c>
      <c r="B34" s="1">
        <v>51.9</v>
      </c>
      <c r="C34" s="1">
        <f t="shared" si="0"/>
        <v>40.278240501461518</v>
      </c>
      <c r="D34" s="1">
        <f t="shared" si="1"/>
        <v>11.621759498538481</v>
      </c>
      <c r="E34" s="1">
        <f t="shared" si="2"/>
        <v>135.06529384186939</v>
      </c>
      <c r="F34" s="1">
        <f t="shared" si="3"/>
        <v>0.223926001898622</v>
      </c>
    </row>
    <row r="35" spans="1:6">
      <c r="A35" s="1">
        <v>3.5</v>
      </c>
      <c r="B35" s="1">
        <v>30.380500000000001</v>
      </c>
      <c r="C35" s="1">
        <f t="shared" si="0"/>
        <v>34.670452801555591</v>
      </c>
      <c r="D35" s="1">
        <f t="shared" si="1"/>
        <v>-4.2899528015555894</v>
      </c>
      <c r="E35" s="1">
        <f t="shared" si="2"/>
        <v>18.40369503957465</v>
      </c>
      <c r="F35" s="1">
        <f t="shared" si="3"/>
        <v>0.14120744561661558</v>
      </c>
    </row>
    <row r="36" spans="1:6">
      <c r="A36" s="1">
        <v>5.3</v>
      </c>
      <c r="B36" s="1">
        <v>28.993500000000001</v>
      </c>
      <c r="C36" s="1">
        <f t="shared" si="0"/>
        <v>26.905823678608929</v>
      </c>
      <c r="D36" s="1">
        <f t="shared" si="1"/>
        <v>2.0876763213910721</v>
      </c>
      <c r="E36" s="1">
        <f t="shared" si="2"/>
        <v>4.3583924228969586</v>
      </c>
      <c r="F36" s="1">
        <f t="shared" si="3"/>
        <v>7.200497771538697E-2</v>
      </c>
    </row>
    <row r="37" spans="1:6">
      <c r="A37" s="1">
        <v>4</v>
      </c>
      <c r="B37" s="1">
        <v>30.2</v>
      </c>
      <c r="C37" s="1">
        <f t="shared" si="0"/>
        <v>32.513611378514852</v>
      </c>
      <c r="D37" s="1">
        <f t="shared" si="1"/>
        <v>-2.3136113785148531</v>
      </c>
      <c r="E37" s="1">
        <f t="shared" si="2"/>
        <v>5.3527976107933988</v>
      </c>
      <c r="F37" s="1">
        <f t="shared" si="3"/>
        <v>7.6609648295193816E-2</v>
      </c>
    </row>
    <row r="38" spans="1:6">
      <c r="A38" s="1">
        <v>5.4</v>
      </c>
      <c r="B38" s="1">
        <v>27</v>
      </c>
      <c r="C38" s="1">
        <f t="shared" si="0"/>
        <v>26.474455394000778</v>
      </c>
      <c r="D38" s="1">
        <f t="shared" si="1"/>
        <v>0.52554460599922237</v>
      </c>
      <c r="E38" s="1">
        <f t="shared" si="2"/>
        <v>0.27619713289487785</v>
      </c>
      <c r="F38" s="1">
        <f t="shared" si="3"/>
        <v>1.9464615037008234E-2</v>
      </c>
    </row>
    <row r="39" spans="1:6">
      <c r="A39" s="1">
        <v>4.5999999999999996</v>
      </c>
      <c r="B39" s="1">
        <v>33.550899999999999</v>
      </c>
      <c r="C39" s="1">
        <f t="shared" si="0"/>
        <v>29.925401670865966</v>
      </c>
      <c r="D39" s="1">
        <f t="shared" si="1"/>
        <v>3.6254983291340324</v>
      </c>
      <c r="E39" s="1">
        <f t="shared" si="2"/>
        <v>13.14423813455366</v>
      </c>
      <c r="F39" s="1">
        <f t="shared" si="3"/>
        <v>0.10805964457388721</v>
      </c>
    </row>
    <row r="40" spans="1:6">
      <c r="A40" s="1">
        <v>2.5</v>
      </c>
      <c r="B40" s="1">
        <v>40.240900000000003</v>
      </c>
      <c r="C40" s="1">
        <f t="shared" si="0"/>
        <v>38.984135647637075</v>
      </c>
      <c r="D40" s="1">
        <f t="shared" si="1"/>
        <v>1.2567643523629286</v>
      </c>
      <c r="E40" s="1">
        <f t="shared" si="2"/>
        <v>1.5794566373702115</v>
      </c>
      <c r="F40" s="1">
        <f t="shared" si="3"/>
        <v>3.1231019991176352E-2</v>
      </c>
    </row>
    <row r="41" spans="1:6">
      <c r="A41" s="1">
        <v>5.2</v>
      </c>
      <c r="B41" s="1">
        <v>25.4</v>
      </c>
      <c r="C41" s="1">
        <f t="shared" si="0"/>
        <v>27.337191963217077</v>
      </c>
      <c r="D41" s="1">
        <f t="shared" si="1"/>
        <v>-1.937191963217078</v>
      </c>
      <c r="E41" s="1">
        <f t="shared" si="2"/>
        <v>3.7527127023528366</v>
      </c>
      <c r="F41" s="1">
        <f t="shared" si="3"/>
        <v>7.6267400126656615E-2</v>
      </c>
    </row>
    <row r="42" spans="1:6">
      <c r="A42" s="1">
        <v>2</v>
      </c>
      <c r="B42" s="1">
        <v>58.534999999999997</v>
      </c>
      <c r="C42" s="1">
        <f t="shared" si="0"/>
        <v>41.140977070677813</v>
      </c>
      <c r="D42" s="1">
        <f t="shared" si="1"/>
        <v>17.394022929322183</v>
      </c>
      <c r="E42" s="1">
        <f t="shared" si="2"/>
        <v>302.55203366578587</v>
      </c>
      <c r="F42" s="1">
        <f t="shared" si="3"/>
        <v>0.29715593968262038</v>
      </c>
    </row>
    <row r="43" spans="1:6">
      <c r="A43" s="1">
        <v>2</v>
      </c>
      <c r="B43" s="1">
        <v>42</v>
      </c>
      <c r="C43" s="1">
        <f t="shared" si="0"/>
        <v>41.140977070677813</v>
      </c>
      <c r="D43" s="1">
        <f t="shared" si="1"/>
        <v>0.85902292932218671</v>
      </c>
      <c r="E43" s="1">
        <f t="shared" si="2"/>
        <v>0.73792039310127056</v>
      </c>
      <c r="F43" s="1">
        <f t="shared" si="3"/>
        <v>2.0452926888623494E-2</v>
      </c>
    </row>
    <row r="44" spans="1:6">
      <c r="A44" s="1">
        <v>2.7</v>
      </c>
      <c r="B44" s="1">
        <v>36.146299999999997</v>
      </c>
      <c r="C44" s="1">
        <f t="shared" si="0"/>
        <v>38.121399078420779</v>
      </c>
      <c r="D44" s="1">
        <f t="shared" si="1"/>
        <v>-1.9750990784207829</v>
      </c>
      <c r="E44" s="1">
        <f t="shared" si="2"/>
        <v>3.9010163695786262</v>
      </c>
      <c r="F44" s="1">
        <f t="shared" si="3"/>
        <v>5.4641805064993734E-2</v>
      </c>
    </row>
    <row r="45" spans="1:6">
      <c r="A45" s="1">
        <v>3.5</v>
      </c>
      <c r="B45" s="1">
        <v>33.5</v>
      </c>
      <c r="C45" s="1">
        <f t="shared" si="0"/>
        <v>34.670452801555591</v>
      </c>
      <c r="D45" s="1">
        <f t="shared" si="1"/>
        <v>-1.1704528015555908</v>
      </c>
      <c r="E45" s="1">
        <f t="shared" si="2"/>
        <v>1.3699597606693312</v>
      </c>
      <c r="F45" s="1">
        <f t="shared" si="3"/>
        <v>3.4938889598674354E-2</v>
      </c>
    </row>
    <row r="46" spans="1:6">
      <c r="A46" s="1">
        <v>4.5999999999999996</v>
      </c>
      <c r="B46" s="1">
        <v>30.299900000000001</v>
      </c>
      <c r="C46" s="1">
        <f t="shared" si="0"/>
        <v>29.925401670865966</v>
      </c>
      <c r="D46" s="1">
        <f t="shared" si="1"/>
        <v>0.37449832913403469</v>
      </c>
      <c r="E46" s="1">
        <f t="shared" si="2"/>
        <v>0.14024899852418377</v>
      </c>
      <c r="F46" s="1">
        <f t="shared" si="3"/>
        <v>1.2359721620666559E-2</v>
      </c>
    </row>
    <row r="47" spans="1:6">
      <c r="A47" s="1">
        <v>3.4</v>
      </c>
      <c r="B47" s="1">
        <v>36.729900000000001</v>
      </c>
      <c r="C47" s="1">
        <f t="shared" si="0"/>
        <v>35.101821086163739</v>
      </c>
      <c r="D47" s="1">
        <f t="shared" si="1"/>
        <v>1.6280789138362621</v>
      </c>
      <c r="E47" s="1">
        <f t="shared" si="2"/>
        <v>2.6506409496782632</v>
      </c>
      <c r="F47" s="1">
        <f t="shared" si="3"/>
        <v>4.4325710492984248E-2</v>
      </c>
    </row>
    <row r="48" spans="1:6">
      <c r="A48" s="1">
        <v>3.6</v>
      </c>
      <c r="B48" s="1">
        <v>33</v>
      </c>
      <c r="C48" s="1">
        <f t="shared" si="0"/>
        <v>34.239084516947443</v>
      </c>
      <c r="D48" s="1">
        <f t="shared" si="1"/>
        <v>-1.2390845169474431</v>
      </c>
      <c r="E48" s="1">
        <f t="shared" si="2"/>
        <v>1.5353304401388785</v>
      </c>
      <c r="F48" s="1">
        <f t="shared" si="3"/>
        <v>3.7548015665074035E-2</v>
      </c>
    </row>
    <row r="49" spans="1:6">
      <c r="A49" s="1">
        <v>1</v>
      </c>
      <c r="B49" s="1">
        <v>57.8</v>
      </c>
      <c r="C49" s="1">
        <f t="shared" si="0"/>
        <v>45.454659916759297</v>
      </c>
      <c r="D49" s="1">
        <f t="shared" si="1"/>
        <v>12.3453400832407</v>
      </c>
      <c r="E49" s="1">
        <f t="shared" si="2"/>
        <v>152.40742177086949</v>
      </c>
      <c r="F49" s="1">
        <f t="shared" si="3"/>
        <v>0.21358719867198445</v>
      </c>
    </row>
    <row r="50" spans="1:6">
      <c r="A50" s="1">
        <v>2.2999999999999998</v>
      </c>
      <c r="B50" s="1">
        <v>34.700000000000003</v>
      </c>
      <c r="C50" s="1">
        <f t="shared" si="0"/>
        <v>39.84687221685337</v>
      </c>
      <c r="D50" s="1">
        <f t="shared" si="1"/>
        <v>-5.1468722168533674</v>
      </c>
      <c r="E50" s="1">
        <f t="shared" si="2"/>
        <v>26.490293616617095</v>
      </c>
      <c r="F50" s="1">
        <f t="shared" si="3"/>
        <v>0.14832484774793564</v>
      </c>
    </row>
    <row r="51" spans="1:6">
      <c r="A51" s="1">
        <v>3.8</v>
      </c>
      <c r="B51" s="1">
        <v>29.2986</v>
      </c>
      <c r="C51" s="1">
        <f t="shared" si="0"/>
        <v>33.376347947731148</v>
      </c>
      <c r="D51" s="1">
        <f t="shared" si="1"/>
        <v>-4.0777479477311473</v>
      </c>
      <c r="E51" s="1">
        <f t="shared" si="2"/>
        <v>16.628028325225586</v>
      </c>
      <c r="F51" s="1">
        <f t="shared" si="3"/>
        <v>0.13917893509352486</v>
      </c>
    </row>
    <row r="52" spans="1:6">
      <c r="A52" s="1">
        <v>5</v>
      </c>
      <c r="B52" s="1">
        <v>30.3</v>
      </c>
      <c r="C52" s="1">
        <f t="shared" si="0"/>
        <v>28.199928532433372</v>
      </c>
      <c r="D52" s="1">
        <f t="shared" si="1"/>
        <v>2.1000714675666288</v>
      </c>
      <c r="E52" s="1">
        <f t="shared" si="2"/>
        <v>4.4103001688874537</v>
      </c>
      <c r="F52" s="1">
        <f t="shared" si="3"/>
        <v>6.9309289358634618E-2</v>
      </c>
    </row>
    <row r="53" spans="1:6">
      <c r="A53" s="1">
        <v>3.5</v>
      </c>
      <c r="B53" s="1">
        <v>35</v>
      </c>
      <c r="C53" s="1">
        <f t="shared" si="0"/>
        <v>34.670452801555591</v>
      </c>
      <c r="D53" s="1">
        <f t="shared" si="1"/>
        <v>0.32954719844440916</v>
      </c>
      <c r="E53" s="1">
        <f t="shared" si="2"/>
        <v>0.1086013560025588</v>
      </c>
      <c r="F53" s="1">
        <f t="shared" si="3"/>
        <v>9.4156342412688339E-3</v>
      </c>
    </row>
    <row r="54" spans="1:6">
      <c r="A54" s="1">
        <v>2.5</v>
      </c>
      <c r="B54" s="1">
        <v>40.200000000000003</v>
      </c>
      <c r="C54" s="1">
        <f t="shared" si="0"/>
        <v>38.984135647637075</v>
      </c>
      <c r="D54" s="1">
        <f t="shared" si="1"/>
        <v>1.215864352362928</v>
      </c>
      <c r="E54" s="1">
        <f t="shared" si="2"/>
        <v>1.4783261233469223</v>
      </c>
      <c r="F54" s="1">
        <f t="shared" si="3"/>
        <v>3.0245381899575322E-2</v>
      </c>
    </row>
    <row r="55" spans="1:6">
      <c r="A55" s="1">
        <v>6</v>
      </c>
      <c r="B55" s="1">
        <v>30.5</v>
      </c>
      <c r="C55" s="1">
        <f t="shared" si="0"/>
        <v>23.886245686351891</v>
      </c>
      <c r="D55" s="1">
        <f t="shared" si="1"/>
        <v>6.6137543136481085</v>
      </c>
      <c r="E55" s="1">
        <f t="shared" si="2"/>
        <v>43.741746121298959</v>
      </c>
      <c r="F55" s="1">
        <f t="shared" si="3"/>
        <v>0.21684440372616748</v>
      </c>
    </row>
    <row r="56" spans="1:6">
      <c r="A56" s="1">
        <v>4.8</v>
      </c>
      <c r="B56" s="1">
        <v>23.577999999999999</v>
      </c>
      <c r="C56" s="1">
        <f t="shared" si="0"/>
        <v>29.062665101649667</v>
      </c>
      <c r="D56" s="1">
        <f t="shared" si="1"/>
        <v>-5.4846651016496679</v>
      </c>
      <c r="E56" s="1">
        <f t="shared" si="2"/>
        <v>30.081551277253762</v>
      </c>
      <c r="F56" s="1">
        <f t="shared" si="3"/>
        <v>0.23261791083423819</v>
      </c>
    </row>
    <row r="57" spans="1:6">
      <c r="A57" s="1">
        <v>2.9</v>
      </c>
      <c r="B57" s="1">
        <v>32.4</v>
      </c>
      <c r="C57" s="1">
        <f t="shared" si="0"/>
        <v>37.258662509204484</v>
      </c>
      <c r="D57" s="1">
        <f t="shared" si="1"/>
        <v>-4.8586625092044855</v>
      </c>
      <c r="E57" s="1">
        <f t="shared" si="2"/>
        <v>23.606601378349229</v>
      </c>
      <c r="F57" s="1">
        <f t="shared" si="3"/>
        <v>0.14995871941989153</v>
      </c>
    </row>
    <row r="58" spans="1:6">
      <c r="A58" s="1">
        <v>2.5</v>
      </c>
      <c r="B58" s="1">
        <v>42.9</v>
      </c>
      <c r="C58" s="1">
        <f t="shared" si="0"/>
        <v>38.984135647637075</v>
      </c>
      <c r="D58" s="1">
        <f t="shared" si="1"/>
        <v>3.9158643523629237</v>
      </c>
      <c r="E58" s="1">
        <f t="shared" si="2"/>
        <v>15.3339936261067</v>
      </c>
      <c r="F58" s="1">
        <f t="shared" si="3"/>
        <v>9.1278889332469082E-2</v>
      </c>
    </row>
    <row r="59" spans="1:6">
      <c r="A59" s="1">
        <v>2.2999999999999998</v>
      </c>
      <c r="B59" s="1">
        <v>38.1</v>
      </c>
      <c r="C59" s="1">
        <f t="shared" si="0"/>
        <v>39.84687221685337</v>
      </c>
      <c r="D59" s="1">
        <f t="shared" si="1"/>
        <v>-1.7468722168533688</v>
      </c>
      <c r="E59" s="1">
        <f t="shared" si="2"/>
        <v>3.051562542014203</v>
      </c>
      <c r="F59" s="1">
        <f t="shared" si="3"/>
        <v>4.5849664484340386E-2</v>
      </c>
    </row>
    <row r="60" spans="1:6">
      <c r="A60" s="1">
        <v>3.6</v>
      </c>
      <c r="B60" s="1">
        <v>35.242699999999999</v>
      </c>
      <c r="C60" s="1">
        <f t="shared" si="0"/>
        <v>34.239084516947443</v>
      </c>
      <c r="D60" s="1">
        <f t="shared" si="1"/>
        <v>1.0036154830525561</v>
      </c>
      <c r="E60" s="1">
        <f t="shared" si="2"/>
        <v>1.0072440378228156</v>
      </c>
      <c r="F60" s="1">
        <f t="shared" si="3"/>
        <v>2.8477258639450328E-2</v>
      </c>
    </row>
    <row r="61" spans="1:6">
      <c r="A61" s="1">
        <v>3.5</v>
      </c>
      <c r="B61" s="1">
        <v>30.2</v>
      </c>
      <c r="C61" s="1">
        <f t="shared" si="0"/>
        <v>34.670452801555591</v>
      </c>
      <c r="D61" s="1">
        <f t="shared" si="1"/>
        <v>-4.4704528015555915</v>
      </c>
      <c r="E61" s="1">
        <f t="shared" si="2"/>
        <v>19.984948250936238</v>
      </c>
      <c r="F61" s="1">
        <f t="shared" si="3"/>
        <v>0.14802823846210569</v>
      </c>
    </row>
    <row r="62" spans="1:6">
      <c r="A62" s="1">
        <v>2.4</v>
      </c>
      <c r="B62" s="1">
        <v>40.1</v>
      </c>
      <c r="C62" s="1">
        <f t="shared" si="0"/>
        <v>39.415503932245223</v>
      </c>
      <c r="D62" s="1">
        <f t="shared" si="1"/>
        <v>0.68449606775477889</v>
      </c>
      <c r="E62" s="1">
        <f t="shared" si="2"/>
        <v>0.46853486677175488</v>
      </c>
      <c r="F62" s="1">
        <f t="shared" si="3"/>
        <v>1.7069727375430895E-2</v>
      </c>
    </row>
    <row r="63" spans="1:6">
      <c r="A63" s="1">
        <v>2</v>
      </c>
      <c r="B63" s="1">
        <v>40.5</v>
      </c>
      <c r="C63" s="1">
        <f t="shared" si="0"/>
        <v>41.140977070677813</v>
      </c>
      <c r="D63" s="1">
        <f t="shared" si="1"/>
        <v>-0.64097707067781329</v>
      </c>
      <c r="E63" s="1">
        <f t="shared" si="2"/>
        <v>0.41085160513471047</v>
      </c>
      <c r="F63" s="1">
        <f t="shared" si="3"/>
        <v>1.5826594337723786E-2</v>
      </c>
    </row>
    <row r="64" spans="1:6">
      <c r="A64" s="1">
        <v>4</v>
      </c>
      <c r="B64" s="1">
        <v>28.4</v>
      </c>
      <c r="C64" s="1">
        <f t="shared" si="0"/>
        <v>32.513611378514852</v>
      </c>
      <c r="D64" s="1">
        <f t="shared" si="1"/>
        <v>-4.1136113785148538</v>
      </c>
      <c r="E64" s="1">
        <f t="shared" si="2"/>
        <v>16.921798573446875</v>
      </c>
      <c r="F64" s="1">
        <f t="shared" si="3"/>
        <v>0.14484547107446669</v>
      </c>
    </row>
    <row r="65" spans="1:6">
      <c r="A65" s="1">
        <v>2.7</v>
      </c>
      <c r="B65" s="1">
        <v>38.700000000000003</v>
      </c>
      <c r="C65" s="1">
        <f t="shared" si="0"/>
        <v>38.121399078420779</v>
      </c>
      <c r="D65" s="1">
        <f t="shared" si="1"/>
        <v>0.57860092157922338</v>
      </c>
      <c r="E65" s="1">
        <f t="shared" si="2"/>
        <v>0.3347790264523266</v>
      </c>
      <c r="F65" s="1">
        <f t="shared" si="3"/>
        <v>1.4950928206181482E-2</v>
      </c>
    </row>
    <row r="66" spans="1:6">
      <c r="A66" s="1">
        <v>5.7</v>
      </c>
      <c r="B66" s="1">
        <v>25.617899999999999</v>
      </c>
      <c r="C66" s="1">
        <f t="shared" si="0"/>
        <v>25.180350540176335</v>
      </c>
      <c r="D66" s="1">
        <f t="shared" si="1"/>
        <v>0.43754945982366422</v>
      </c>
      <c r="E66" s="1">
        <f t="shared" si="2"/>
        <v>0.19144952979198035</v>
      </c>
      <c r="F66" s="1">
        <f t="shared" si="3"/>
        <v>1.7079833234717297E-2</v>
      </c>
    </row>
    <row r="67" spans="1:6">
      <c r="A67" s="1">
        <v>2.5</v>
      </c>
      <c r="B67" s="1">
        <v>35.922600000000003</v>
      </c>
      <c r="C67" s="1">
        <f t="shared" ref="C67:C130" si="4">$L$15+($L$14*A67)</f>
        <v>38.984135647637075</v>
      </c>
      <c r="D67" s="1">
        <f t="shared" ref="D67:D130" si="5">B67-C67</f>
        <v>-3.0615356476370721</v>
      </c>
      <c r="E67" s="1">
        <f t="shared" ref="E67:E130" si="6">D67^2</f>
        <v>9.3730005217525463</v>
      </c>
      <c r="F67" s="1">
        <f t="shared" ref="F67:F130" si="7">ABS((D67)/B67)</f>
        <v>8.5225892547785287E-2</v>
      </c>
    </row>
    <row r="68" spans="1:6">
      <c r="A68" s="1">
        <v>3.7</v>
      </c>
      <c r="B68" s="1">
        <v>37.064999999999998</v>
      </c>
      <c r="C68" s="1">
        <f t="shared" si="4"/>
        <v>33.807716232339295</v>
      </c>
      <c r="D68" s="1">
        <f t="shared" si="5"/>
        <v>3.2572837676607023</v>
      </c>
      <c r="E68" s="1">
        <f t="shared" si="6"/>
        <v>10.6098975430659</v>
      </c>
      <c r="F68" s="1">
        <f t="shared" si="7"/>
        <v>8.7880312091210097E-2</v>
      </c>
    </row>
    <row r="69" spans="1:6">
      <c r="A69" s="1">
        <v>3.5</v>
      </c>
      <c r="B69" s="1">
        <v>37.4</v>
      </c>
      <c r="C69" s="1">
        <f t="shared" si="4"/>
        <v>34.670452801555591</v>
      </c>
      <c r="D69" s="1">
        <f t="shared" si="5"/>
        <v>2.7295471984444077</v>
      </c>
      <c r="E69" s="1">
        <f t="shared" si="6"/>
        <v>7.4504279085357146</v>
      </c>
      <c r="F69" s="1">
        <f t="shared" si="7"/>
        <v>7.2982545412952085E-2</v>
      </c>
    </row>
    <row r="70" spans="1:6">
      <c r="A70" s="1">
        <v>4</v>
      </c>
      <c r="B70" s="1">
        <v>25.753499999999999</v>
      </c>
      <c r="C70" s="1">
        <f t="shared" si="4"/>
        <v>32.513611378514852</v>
      </c>
      <c r="D70" s="1">
        <f t="shared" si="5"/>
        <v>-6.7601113785148534</v>
      </c>
      <c r="E70" s="1">
        <f t="shared" si="6"/>
        <v>45.699105849925992</v>
      </c>
      <c r="F70" s="1">
        <f t="shared" si="7"/>
        <v>0.26249291857475116</v>
      </c>
    </row>
    <row r="71" spans="1:6">
      <c r="A71" s="1">
        <v>5.7</v>
      </c>
      <c r="B71" s="1">
        <v>24.149100000000001</v>
      </c>
      <c r="C71" s="1">
        <f t="shared" si="4"/>
        <v>25.180350540176335</v>
      </c>
      <c r="D71" s="1">
        <f t="shared" si="5"/>
        <v>-1.0312505401763339</v>
      </c>
      <c r="E71" s="1">
        <f t="shared" si="6"/>
        <v>1.0634776766139804</v>
      </c>
      <c r="F71" s="1">
        <f t="shared" si="7"/>
        <v>4.2703477155518588E-2</v>
      </c>
    </row>
    <row r="72" spans="1:6">
      <c r="A72" s="1">
        <v>3.3</v>
      </c>
      <c r="B72" s="1">
        <v>34.998899999999999</v>
      </c>
      <c r="C72" s="1">
        <f t="shared" si="4"/>
        <v>35.533189370771893</v>
      </c>
      <c r="D72" s="1">
        <f t="shared" si="5"/>
        <v>-0.53428937077189431</v>
      </c>
      <c r="E72" s="1">
        <f t="shared" si="6"/>
        <v>0.28546513171982674</v>
      </c>
      <c r="F72" s="1">
        <f t="shared" si="7"/>
        <v>1.5265890378608879E-2</v>
      </c>
    </row>
    <row r="73" spans="1:6">
      <c r="A73" s="1">
        <v>4</v>
      </c>
      <c r="B73" s="1">
        <v>35.200000000000003</v>
      </c>
      <c r="C73" s="1">
        <f t="shared" si="4"/>
        <v>32.513611378514852</v>
      </c>
      <c r="D73" s="1">
        <f t="shared" si="5"/>
        <v>2.6863886214851505</v>
      </c>
      <c r="E73" s="1">
        <f t="shared" si="6"/>
        <v>7.2166838256448873</v>
      </c>
      <c r="F73" s="1">
        <f t="shared" si="7"/>
        <v>7.6317858564919044E-2</v>
      </c>
    </row>
    <row r="74" spans="1:6">
      <c r="A74" s="1">
        <v>2.4</v>
      </c>
      <c r="B74" s="1">
        <v>44.6</v>
      </c>
      <c r="C74" s="1">
        <f t="shared" si="4"/>
        <v>39.415503932245223</v>
      </c>
      <c r="D74" s="1">
        <f t="shared" si="5"/>
        <v>5.1844960677547789</v>
      </c>
      <c r="E74" s="1">
        <f t="shared" si="6"/>
        <v>26.878999476564765</v>
      </c>
      <c r="F74" s="1">
        <f t="shared" si="7"/>
        <v>0.11624430645190087</v>
      </c>
    </row>
    <row r="75" spans="1:6">
      <c r="A75" s="1">
        <v>2.5</v>
      </c>
      <c r="B75" s="1">
        <v>31.7</v>
      </c>
      <c r="C75" s="1">
        <f t="shared" si="4"/>
        <v>38.984135647637075</v>
      </c>
      <c r="D75" s="1">
        <f t="shared" si="5"/>
        <v>-7.2841356476370756</v>
      </c>
      <c r="E75" s="1">
        <f t="shared" si="6"/>
        <v>53.058632133177198</v>
      </c>
      <c r="F75" s="1">
        <f t="shared" si="7"/>
        <v>0.22978345891599608</v>
      </c>
    </row>
    <row r="76" spans="1:6">
      <c r="A76" s="1">
        <v>6.2</v>
      </c>
      <c r="B76" s="1">
        <v>25.799900000000001</v>
      </c>
      <c r="C76" s="1">
        <f t="shared" si="4"/>
        <v>23.023509117135596</v>
      </c>
      <c r="D76" s="1">
        <f t="shared" si="5"/>
        <v>2.7763908828644048</v>
      </c>
      <c r="E76" s="1">
        <f t="shared" si="6"/>
        <v>7.7083463344525889</v>
      </c>
      <c r="F76" s="1">
        <f t="shared" si="7"/>
        <v>0.10761246682601114</v>
      </c>
    </row>
    <row r="77" spans="1:6">
      <c r="A77" s="1">
        <v>5</v>
      </c>
      <c r="B77" s="1">
        <v>30.802700000000002</v>
      </c>
      <c r="C77" s="1">
        <f t="shared" si="4"/>
        <v>28.199928532433372</v>
      </c>
      <c r="D77" s="1">
        <f t="shared" si="5"/>
        <v>2.6027714675666296</v>
      </c>
      <c r="E77" s="1">
        <f t="shared" si="6"/>
        <v>6.7744193123789467</v>
      </c>
      <c r="F77" s="1">
        <f t="shared" si="7"/>
        <v>8.4498159822568461E-2</v>
      </c>
    </row>
    <row r="78" spans="1:6">
      <c r="A78" s="1">
        <v>3.6</v>
      </c>
      <c r="B78" s="1">
        <v>34.9</v>
      </c>
      <c r="C78" s="1">
        <f t="shared" si="4"/>
        <v>34.239084516947443</v>
      </c>
      <c r="D78" s="1">
        <f t="shared" si="5"/>
        <v>0.66091548305255543</v>
      </c>
      <c r="E78" s="1">
        <f t="shared" si="6"/>
        <v>0.43680927573859268</v>
      </c>
      <c r="F78" s="1">
        <f t="shared" si="7"/>
        <v>1.8937406391190702E-2</v>
      </c>
    </row>
    <row r="79" spans="1:6">
      <c r="A79" s="1">
        <v>6.2</v>
      </c>
      <c r="B79" s="1">
        <v>25.802600000000002</v>
      </c>
      <c r="C79" s="1">
        <f t="shared" si="4"/>
        <v>23.023509117135596</v>
      </c>
      <c r="D79" s="1">
        <f t="shared" si="5"/>
        <v>2.7790908828644056</v>
      </c>
      <c r="E79" s="1">
        <f t="shared" si="6"/>
        <v>7.7233461352200612</v>
      </c>
      <c r="F79" s="1">
        <f t="shared" si="7"/>
        <v>0.10770584680863191</v>
      </c>
    </row>
    <row r="80" spans="1:6">
      <c r="A80" s="1">
        <v>1.8</v>
      </c>
      <c r="B80" s="1">
        <v>46.9</v>
      </c>
      <c r="C80" s="1">
        <f t="shared" si="4"/>
        <v>42.003713639894109</v>
      </c>
      <c r="D80" s="1">
        <f t="shared" si="5"/>
        <v>4.8962863601058899</v>
      </c>
      <c r="E80" s="1">
        <f t="shared" si="6"/>
        <v>23.973620120158984</v>
      </c>
      <c r="F80" s="1">
        <f t="shared" si="7"/>
        <v>0.10439842985300406</v>
      </c>
    </row>
    <row r="81" spans="1:6">
      <c r="A81" s="1">
        <v>2.4</v>
      </c>
      <c r="B81" s="1">
        <v>38.700000000000003</v>
      </c>
      <c r="C81" s="1">
        <f t="shared" si="4"/>
        <v>39.415503932245223</v>
      </c>
      <c r="D81" s="1">
        <f t="shared" si="5"/>
        <v>-0.71550393224521969</v>
      </c>
      <c r="E81" s="1">
        <f t="shared" si="6"/>
        <v>0.51194587705837191</v>
      </c>
      <c r="F81" s="1">
        <f t="shared" si="7"/>
        <v>1.8488473701426863E-2</v>
      </c>
    </row>
    <row r="82" spans="1:6">
      <c r="A82" s="1">
        <v>3.5</v>
      </c>
      <c r="B82" s="1">
        <v>31.9</v>
      </c>
      <c r="C82" s="1">
        <f t="shared" si="4"/>
        <v>34.670452801555591</v>
      </c>
      <c r="D82" s="1">
        <f t="shared" si="5"/>
        <v>-2.7704528015555923</v>
      </c>
      <c r="E82" s="1">
        <f t="shared" si="6"/>
        <v>7.6754087256472294</v>
      </c>
      <c r="F82" s="1">
        <f t="shared" si="7"/>
        <v>8.6848050205504457E-2</v>
      </c>
    </row>
    <row r="83" spans="1:6">
      <c r="A83" s="1">
        <v>2.4</v>
      </c>
      <c r="B83" s="1">
        <v>42.6</v>
      </c>
      <c r="C83" s="1">
        <f t="shared" si="4"/>
        <v>39.415503932245223</v>
      </c>
      <c r="D83" s="1">
        <f t="shared" si="5"/>
        <v>3.1844960677547789</v>
      </c>
      <c r="E83" s="1">
        <f t="shared" si="6"/>
        <v>10.141015205545649</v>
      </c>
      <c r="F83" s="1">
        <f t="shared" si="7"/>
        <v>7.4753428820534706E-2</v>
      </c>
    </row>
    <row r="84" spans="1:6">
      <c r="A84" s="1">
        <v>5.7</v>
      </c>
      <c r="B84" s="1">
        <v>26</v>
      </c>
      <c r="C84" s="1">
        <f t="shared" si="4"/>
        <v>25.180350540176335</v>
      </c>
      <c r="D84" s="1">
        <f t="shared" si="5"/>
        <v>0.81964945982366544</v>
      </c>
      <c r="E84" s="1">
        <f t="shared" si="6"/>
        <v>0.67182523698922658</v>
      </c>
      <c r="F84" s="1">
        <f t="shared" si="7"/>
        <v>3.1524979223987129E-2</v>
      </c>
    </row>
    <row r="85" spans="1:6">
      <c r="A85" s="1">
        <v>2.5</v>
      </c>
      <c r="B85" s="1">
        <v>46.8</v>
      </c>
      <c r="C85" s="1">
        <f t="shared" si="4"/>
        <v>38.984135647637075</v>
      </c>
      <c r="D85" s="1">
        <f t="shared" si="5"/>
        <v>7.8158643523629223</v>
      </c>
      <c r="E85" s="1">
        <f t="shared" si="6"/>
        <v>61.087735574537483</v>
      </c>
      <c r="F85" s="1">
        <f t="shared" si="7"/>
        <v>0.1670056485547633</v>
      </c>
    </row>
    <row r="86" spans="1:6">
      <c r="A86" s="1">
        <v>3</v>
      </c>
      <c r="B86" s="1">
        <v>34.799999999999997</v>
      </c>
      <c r="C86" s="1">
        <f t="shared" si="4"/>
        <v>36.827294224596329</v>
      </c>
      <c r="D86" s="1">
        <f t="shared" si="5"/>
        <v>-2.0272942245963321</v>
      </c>
      <c r="E86" s="1">
        <f t="shared" si="6"/>
        <v>4.1099218730816434</v>
      </c>
      <c r="F86" s="1">
        <f t="shared" si="7"/>
        <v>5.8255581166561272E-2</v>
      </c>
    </row>
    <row r="87" spans="1:6">
      <c r="A87" s="1">
        <v>2</v>
      </c>
      <c r="B87" s="1">
        <v>39</v>
      </c>
      <c r="C87" s="1">
        <f t="shared" si="4"/>
        <v>41.140977070677813</v>
      </c>
      <c r="D87" s="1">
        <f t="shared" si="5"/>
        <v>-2.1409770706778133</v>
      </c>
      <c r="E87" s="1">
        <f t="shared" si="6"/>
        <v>4.5837828171681503</v>
      </c>
      <c r="F87" s="1">
        <f t="shared" si="7"/>
        <v>5.4896847966097777E-2</v>
      </c>
    </row>
    <row r="88" spans="1:6">
      <c r="A88" s="1">
        <v>5.3</v>
      </c>
      <c r="B88" s="1">
        <v>28.993500000000001</v>
      </c>
      <c r="C88" s="1">
        <f t="shared" si="4"/>
        <v>26.905823678608929</v>
      </c>
      <c r="D88" s="1">
        <f t="shared" si="5"/>
        <v>2.0876763213910721</v>
      </c>
      <c r="E88" s="1">
        <f t="shared" si="6"/>
        <v>4.3583924228969586</v>
      </c>
      <c r="F88" s="1">
        <f t="shared" si="7"/>
        <v>7.200497771538697E-2</v>
      </c>
    </row>
    <row r="89" spans="1:6">
      <c r="A89" s="1">
        <v>5.5</v>
      </c>
      <c r="B89" s="1">
        <v>29.2</v>
      </c>
      <c r="C89" s="1">
        <f t="shared" si="4"/>
        <v>26.04308710939263</v>
      </c>
      <c r="D89" s="1">
        <f t="shared" si="5"/>
        <v>3.1569128906073693</v>
      </c>
      <c r="E89" s="1">
        <f t="shared" si="6"/>
        <v>9.9660989988829769</v>
      </c>
      <c r="F89" s="1">
        <f t="shared" si="7"/>
        <v>0.10811345515778663</v>
      </c>
    </row>
    <row r="90" spans="1:6">
      <c r="A90" s="1">
        <v>3.6</v>
      </c>
      <c r="B90" s="1">
        <v>33</v>
      </c>
      <c r="C90" s="1">
        <f t="shared" si="4"/>
        <v>34.239084516947443</v>
      </c>
      <c r="D90" s="1">
        <f t="shared" si="5"/>
        <v>-1.2390845169474431</v>
      </c>
      <c r="E90" s="1">
        <f t="shared" si="6"/>
        <v>1.5353304401388785</v>
      </c>
      <c r="F90" s="1">
        <f t="shared" si="7"/>
        <v>3.7548015665074035E-2</v>
      </c>
    </row>
    <row r="91" spans="1:6">
      <c r="A91" s="1">
        <v>2.5</v>
      </c>
      <c r="B91" s="1">
        <v>37.070999999999998</v>
      </c>
      <c r="C91" s="1">
        <f t="shared" si="4"/>
        <v>38.984135647637075</v>
      </c>
      <c r="D91" s="1">
        <f t="shared" si="5"/>
        <v>-1.9131356476370769</v>
      </c>
      <c r="E91" s="1">
        <f t="shared" si="6"/>
        <v>3.6600880062597376</v>
      </c>
      <c r="F91" s="1">
        <f t="shared" si="7"/>
        <v>5.1607338556744542E-2</v>
      </c>
    </row>
    <row r="92" spans="1:6">
      <c r="A92" s="1">
        <v>4.5999999999999996</v>
      </c>
      <c r="B92" s="1">
        <v>26.782900000000001</v>
      </c>
      <c r="C92" s="1">
        <f t="shared" si="4"/>
        <v>29.925401670865966</v>
      </c>
      <c r="D92" s="1">
        <f t="shared" si="5"/>
        <v>-3.1425016708659648</v>
      </c>
      <c r="E92" s="1">
        <f t="shared" si="6"/>
        <v>9.8753167513953812</v>
      </c>
      <c r="F92" s="1">
        <f t="shared" si="7"/>
        <v>0.11733239010211607</v>
      </c>
    </row>
    <row r="93" spans="1:6">
      <c r="A93" s="1">
        <v>4.8</v>
      </c>
      <c r="B93" s="1">
        <v>31.374700000000001</v>
      </c>
      <c r="C93" s="1">
        <f t="shared" si="4"/>
        <v>29.062665101649667</v>
      </c>
      <c r="D93" s="1">
        <f t="shared" si="5"/>
        <v>2.3120348983503334</v>
      </c>
      <c r="E93" s="1">
        <f t="shared" si="6"/>
        <v>5.3455053711898364</v>
      </c>
      <c r="F93" s="1">
        <f t="shared" si="7"/>
        <v>7.3691059941619633E-2</v>
      </c>
    </row>
    <row r="94" spans="1:6">
      <c r="A94" s="1">
        <v>3.8</v>
      </c>
      <c r="B94" s="1">
        <v>34.6</v>
      </c>
      <c r="C94" s="1">
        <f t="shared" si="4"/>
        <v>33.376347947731148</v>
      </c>
      <c r="D94" s="1">
        <f t="shared" si="5"/>
        <v>1.2236520522688537</v>
      </c>
      <c r="E94" s="1">
        <f t="shared" si="6"/>
        <v>1.4973243450217772</v>
      </c>
      <c r="F94" s="1">
        <f t="shared" si="7"/>
        <v>3.5365666250544901E-2</v>
      </c>
    </row>
    <row r="95" spans="1:6">
      <c r="A95" s="1">
        <v>3.2</v>
      </c>
      <c r="B95" s="1">
        <v>33.762799999999999</v>
      </c>
      <c r="C95" s="1">
        <f t="shared" si="4"/>
        <v>35.964557655380034</v>
      </c>
      <c r="D95" s="1">
        <f t="shared" si="5"/>
        <v>-2.2017576553800353</v>
      </c>
      <c r="E95" s="1">
        <f t="shared" si="6"/>
        <v>4.8477367730245904</v>
      </c>
      <c r="F95" s="1">
        <f t="shared" si="7"/>
        <v>6.521253140675641E-2</v>
      </c>
    </row>
    <row r="96" spans="1:6">
      <c r="A96" s="1">
        <v>5.7</v>
      </c>
      <c r="B96" s="1">
        <v>27.1</v>
      </c>
      <c r="C96" s="1">
        <f t="shared" si="4"/>
        <v>25.180350540176335</v>
      </c>
      <c r="D96" s="1">
        <f t="shared" si="5"/>
        <v>1.9196494598236669</v>
      </c>
      <c r="E96" s="1">
        <f t="shared" si="6"/>
        <v>3.6850540486012959</v>
      </c>
      <c r="F96" s="1">
        <f t="shared" si="7"/>
        <v>7.0835773425227552E-2</v>
      </c>
    </row>
    <row r="97" spans="1:6">
      <c r="A97" s="1">
        <v>3</v>
      </c>
      <c r="B97" s="1">
        <v>31.3</v>
      </c>
      <c r="C97" s="1">
        <f t="shared" si="4"/>
        <v>36.827294224596329</v>
      </c>
      <c r="D97" s="1">
        <f t="shared" si="5"/>
        <v>-5.5272942245963286</v>
      </c>
      <c r="E97" s="1">
        <f t="shared" si="6"/>
        <v>30.550981445255928</v>
      </c>
      <c r="F97" s="1">
        <f t="shared" si="7"/>
        <v>0.17659086979540986</v>
      </c>
    </row>
    <row r="98" spans="1:6">
      <c r="A98" s="1">
        <v>3.6</v>
      </c>
      <c r="B98" s="1">
        <v>35.6</v>
      </c>
      <c r="C98" s="1">
        <f t="shared" si="4"/>
        <v>34.239084516947443</v>
      </c>
      <c r="D98" s="1">
        <f t="shared" si="5"/>
        <v>1.3609154830525583</v>
      </c>
      <c r="E98" s="1">
        <f t="shared" si="6"/>
        <v>1.852090952012178</v>
      </c>
      <c r="F98" s="1">
        <f t="shared" si="7"/>
        <v>3.8227963007094329E-2</v>
      </c>
    </row>
    <row r="99" spans="1:6">
      <c r="A99" s="1">
        <v>2.5</v>
      </c>
      <c r="B99" s="1">
        <v>37.9</v>
      </c>
      <c r="C99" s="1">
        <f t="shared" si="4"/>
        <v>38.984135647637075</v>
      </c>
      <c r="D99" s="1">
        <f t="shared" si="5"/>
        <v>-1.0841356476370763</v>
      </c>
      <c r="E99" s="1">
        <f t="shared" si="6"/>
        <v>1.1753501024774629</v>
      </c>
      <c r="F99" s="1">
        <f t="shared" si="7"/>
        <v>2.8605162206783014E-2</v>
      </c>
    </row>
    <row r="100" spans="1:6">
      <c r="A100" s="1">
        <v>5.7</v>
      </c>
      <c r="B100" s="1">
        <v>34.5</v>
      </c>
      <c r="C100" s="1">
        <f t="shared" si="4"/>
        <v>25.180350540176335</v>
      </c>
      <c r="D100" s="1">
        <f t="shared" si="5"/>
        <v>9.3196494598236654</v>
      </c>
      <c r="E100" s="1">
        <f t="shared" si="6"/>
        <v>86.855866053991534</v>
      </c>
      <c r="F100" s="1">
        <f t="shared" si="7"/>
        <v>0.27013476695141059</v>
      </c>
    </row>
    <row r="101" spans="1:6">
      <c r="A101" s="1">
        <v>5.2</v>
      </c>
      <c r="B101" s="1">
        <v>25.4</v>
      </c>
      <c r="C101" s="1">
        <f t="shared" si="4"/>
        <v>27.337191963217077</v>
      </c>
      <c r="D101" s="1">
        <f t="shared" si="5"/>
        <v>-1.937191963217078</v>
      </c>
      <c r="E101" s="1">
        <f t="shared" si="6"/>
        <v>3.7527127023528366</v>
      </c>
      <c r="F101" s="1">
        <f t="shared" si="7"/>
        <v>7.6267400126656615E-2</v>
      </c>
    </row>
    <row r="102" spans="1:6">
      <c r="A102" s="1">
        <v>1.6</v>
      </c>
      <c r="B102" s="1">
        <v>47.9</v>
      </c>
      <c r="C102" s="1">
        <f t="shared" si="4"/>
        <v>42.866450209110404</v>
      </c>
      <c r="D102" s="1">
        <f t="shared" si="5"/>
        <v>5.0335497908895945</v>
      </c>
      <c r="E102" s="1">
        <f t="shared" si="6"/>
        <v>25.33662349736468</v>
      </c>
      <c r="F102" s="1">
        <f t="shared" si="7"/>
        <v>0.10508454678266377</v>
      </c>
    </row>
    <row r="103" spans="1:6">
      <c r="A103" s="1">
        <v>5.9</v>
      </c>
      <c r="B103" s="1">
        <v>22.925799999999999</v>
      </c>
      <c r="C103" s="1">
        <f t="shared" si="4"/>
        <v>24.317613970960039</v>
      </c>
      <c r="D103" s="1">
        <f t="shared" si="5"/>
        <v>-1.3918139709600403</v>
      </c>
      <c r="E103" s="1">
        <f t="shared" si="6"/>
        <v>1.937146129759556</v>
      </c>
      <c r="F103" s="1">
        <f t="shared" si="7"/>
        <v>6.0709505053696725E-2</v>
      </c>
    </row>
    <row r="104" spans="1:6">
      <c r="A104" s="1">
        <v>6</v>
      </c>
      <c r="B104" s="1">
        <v>21.4</v>
      </c>
      <c r="C104" s="1">
        <f t="shared" si="4"/>
        <v>23.886245686351891</v>
      </c>
      <c r="D104" s="1">
        <f t="shared" si="5"/>
        <v>-2.4862456863518929</v>
      </c>
      <c r="E104" s="1">
        <f t="shared" si="6"/>
        <v>6.1814176129033953</v>
      </c>
      <c r="F104" s="1">
        <f t="shared" si="7"/>
        <v>0.11617970496971464</v>
      </c>
    </row>
    <row r="105" spans="1:6">
      <c r="A105" s="1">
        <v>2.5</v>
      </c>
      <c r="B105" s="1">
        <v>37.9</v>
      </c>
      <c r="C105" s="1">
        <f t="shared" si="4"/>
        <v>38.984135647637075</v>
      </c>
      <c r="D105" s="1">
        <f t="shared" si="5"/>
        <v>-1.0841356476370763</v>
      </c>
      <c r="E105" s="1">
        <f t="shared" si="6"/>
        <v>1.1753501024774629</v>
      </c>
      <c r="F105" s="1">
        <f t="shared" si="7"/>
        <v>2.8605162206783014E-2</v>
      </c>
    </row>
    <row r="106" spans="1:6">
      <c r="A106" s="1">
        <v>3</v>
      </c>
      <c r="B106" s="1">
        <v>38.7896</v>
      </c>
      <c r="C106" s="1">
        <f t="shared" si="4"/>
        <v>36.827294224596329</v>
      </c>
      <c r="D106" s="1">
        <f t="shared" si="5"/>
        <v>1.9623057754036708</v>
      </c>
      <c r="E106" s="1">
        <f t="shared" si="6"/>
        <v>3.8506439561826018</v>
      </c>
      <c r="F106" s="1">
        <f t="shared" si="7"/>
        <v>5.0588450909616771E-2</v>
      </c>
    </row>
    <row r="107" spans="1:6">
      <c r="A107" s="1">
        <v>2.4</v>
      </c>
      <c r="B107" s="1">
        <v>35.810299999999998</v>
      </c>
      <c r="C107" s="1">
        <f t="shared" si="4"/>
        <v>39.415503932245223</v>
      </c>
      <c r="D107" s="1">
        <f t="shared" si="5"/>
        <v>-3.6052039322452245</v>
      </c>
      <c r="E107" s="1">
        <f t="shared" si="6"/>
        <v>12.997495393076429</v>
      </c>
      <c r="F107" s="1">
        <f t="shared" si="7"/>
        <v>0.10067505528424014</v>
      </c>
    </row>
    <row r="108" spans="1:6">
      <c r="A108" s="1">
        <v>5.4</v>
      </c>
      <c r="B108" s="1">
        <v>24.793900000000001</v>
      </c>
      <c r="C108" s="1">
        <f t="shared" si="4"/>
        <v>26.474455394000778</v>
      </c>
      <c r="D108" s="1">
        <f t="shared" si="5"/>
        <v>-1.6805553940007769</v>
      </c>
      <c r="E108" s="1">
        <f t="shared" si="6"/>
        <v>2.8242664323051065</v>
      </c>
      <c r="F108" s="1">
        <f t="shared" si="7"/>
        <v>6.7781002343349647E-2</v>
      </c>
    </row>
    <row r="109" spans="1:6">
      <c r="A109" s="1">
        <v>3</v>
      </c>
      <c r="B109" s="1">
        <v>37.9</v>
      </c>
      <c r="C109" s="1">
        <f t="shared" si="4"/>
        <v>36.827294224596329</v>
      </c>
      <c r="D109" s="1">
        <f t="shared" si="5"/>
        <v>1.0727057754036693</v>
      </c>
      <c r="E109" s="1">
        <f t="shared" si="6"/>
        <v>1.1506976805843874</v>
      </c>
      <c r="F109" s="1">
        <f t="shared" si="7"/>
        <v>2.8303582464476763E-2</v>
      </c>
    </row>
    <row r="110" spans="1:6">
      <c r="A110" s="1">
        <v>2.5</v>
      </c>
      <c r="B110" s="1">
        <v>39.571399999999997</v>
      </c>
      <c r="C110" s="1">
        <f t="shared" si="4"/>
        <v>38.984135647637075</v>
      </c>
      <c r="D110" s="1">
        <f t="shared" si="5"/>
        <v>0.58726435236292218</v>
      </c>
      <c r="E110" s="1">
        <f t="shared" si="6"/>
        <v>0.34487941955624241</v>
      </c>
      <c r="F110" s="1">
        <f t="shared" si="7"/>
        <v>1.484062611792664E-2</v>
      </c>
    </row>
    <row r="111" spans="1:6">
      <c r="A111" s="1">
        <v>5.6</v>
      </c>
      <c r="B111" s="1">
        <v>24.192399999999999</v>
      </c>
      <c r="C111" s="1">
        <f t="shared" si="4"/>
        <v>25.611718824784486</v>
      </c>
      <c r="D111" s="1">
        <f t="shared" si="5"/>
        <v>-1.4193188247844866</v>
      </c>
      <c r="E111" s="1">
        <f t="shared" si="6"/>
        <v>2.0144659263876159</v>
      </c>
      <c r="F111" s="1">
        <f t="shared" si="7"/>
        <v>5.8667962863729377E-2</v>
      </c>
    </row>
    <row r="112" spans="1:6">
      <c r="A112" s="1">
        <v>1.5</v>
      </c>
      <c r="B112" s="1">
        <v>47.4</v>
      </c>
      <c r="C112" s="1">
        <f t="shared" si="4"/>
        <v>43.297818493718552</v>
      </c>
      <c r="D112" s="1">
        <f t="shared" si="5"/>
        <v>4.1021815062814468</v>
      </c>
      <c r="E112" s="1">
        <f t="shared" si="6"/>
        <v>16.827893110477522</v>
      </c>
      <c r="F112" s="1">
        <f t="shared" si="7"/>
        <v>8.6543913634629682E-2</v>
      </c>
    </row>
    <row r="113" spans="1:6">
      <c r="A113" s="1">
        <v>2.5</v>
      </c>
      <c r="B113" s="1">
        <v>39.726700000000001</v>
      </c>
      <c r="C113" s="1">
        <f t="shared" si="4"/>
        <v>38.984135647637075</v>
      </c>
      <c r="D113" s="1">
        <f t="shared" si="5"/>
        <v>0.74256435236292617</v>
      </c>
      <c r="E113" s="1">
        <f t="shared" si="6"/>
        <v>0.55140181740017202</v>
      </c>
      <c r="F113" s="1">
        <f t="shared" si="7"/>
        <v>1.8691820673827079E-2</v>
      </c>
    </row>
    <row r="114" spans="1:6">
      <c r="A114" s="1">
        <v>3.5</v>
      </c>
      <c r="B114" s="1">
        <v>31.947500000000002</v>
      </c>
      <c r="C114" s="1">
        <f t="shared" si="4"/>
        <v>34.670452801555591</v>
      </c>
      <c r="D114" s="1">
        <f t="shared" si="5"/>
        <v>-2.7229528015555893</v>
      </c>
      <c r="E114" s="1">
        <f t="shared" si="6"/>
        <v>7.4144719594994326</v>
      </c>
      <c r="F114" s="1">
        <f t="shared" si="7"/>
        <v>8.5232108977403215E-2</v>
      </c>
    </row>
    <row r="115" spans="1:6">
      <c r="A115" s="1">
        <v>3.5</v>
      </c>
      <c r="B115" s="1">
        <v>37.349899999999998</v>
      </c>
      <c r="C115" s="1">
        <f t="shared" si="4"/>
        <v>34.670452801555591</v>
      </c>
      <c r="D115" s="1">
        <f t="shared" si="5"/>
        <v>2.6794471984444073</v>
      </c>
      <c r="E115" s="1">
        <f t="shared" si="6"/>
        <v>7.1794372892515828</v>
      </c>
      <c r="F115" s="1">
        <f t="shared" si="7"/>
        <v>7.1739072887595609E-2</v>
      </c>
    </row>
    <row r="116" spans="1:6">
      <c r="A116" s="1">
        <v>4.5999999999999996</v>
      </c>
      <c r="B116" s="1">
        <v>33.305199999999999</v>
      </c>
      <c r="C116" s="1">
        <f t="shared" si="4"/>
        <v>29.925401670865966</v>
      </c>
      <c r="D116" s="1">
        <f t="shared" si="5"/>
        <v>3.379798329134033</v>
      </c>
      <c r="E116" s="1">
        <f t="shared" si="6"/>
        <v>11.423036745617202</v>
      </c>
      <c r="F116" s="1">
        <f t="shared" si="7"/>
        <v>0.10147959865528605</v>
      </c>
    </row>
    <row r="117" spans="1:6">
      <c r="A117" s="1">
        <v>4.5999999999999996</v>
      </c>
      <c r="B117" s="1">
        <v>32.149900000000002</v>
      </c>
      <c r="C117" s="1">
        <f t="shared" si="4"/>
        <v>29.925401670865966</v>
      </c>
      <c r="D117" s="1">
        <f t="shared" si="5"/>
        <v>2.2244983291340361</v>
      </c>
      <c r="E117" s="1">
        <f t="shared" si="6"/>
        <v>4.9483928163201183</v>
      </c>
      <c r="F117" s="1">
        <f t="shared" si="7"/>
        <v>6.9191454067789815E-2</v>
      </c>
    </row>
    <row r="118" spans="1:6">
      <c r="A118" s="1">
        <v>2.2000000000000002</v>
      </c>
      <c r="B118" s="1">
        <v>51.9</v>
      </c>
      <c r="C118" s="1">
        <f t="shared" si="4"/>
        <v>40.278240501461518</v>
      </c>
      <c r="D118" s="1">
        <f t="shared" si="5"/>
        <v>11.621759498538481</v>
      </c>
      <c r="E118" s="1">
        <f t="shared" si="6"/>
        <v>135.06529384186939</v>
      </c>
      <c r="F118" s="1">
        <f t="shared" si="7"/>
        <v>0.223926001898622</v>
      </c>
    </row>
    <row r="119" spans="1:6">
      <c r="A119" s="1">
        <v>2</v>
      </c>
      <c r="B119" s="1">
        <v>49.3</v>
      </c>
      <c r="C119" s="1">
        <f t="shared" si="4"/>
        <v>41.140977070677813</v>
      </c>
      <c r="D119" s="1">
        <f t="shared" si="5"/>
        <v>8.1590229293221839</v>
      </c>
      <c r="E119" s="1">
        <f t="shared" si="6"/>
        <v>66.569655161205148</v>
      </c>
      <c r="F119" s="1">
        <f t="shared" si="7"/>
        <v>0.16549742250146418</v>
      </c>
    </row>
    <row r="120" spans="1:6">
      <c r="A120" s="1">
        <v>2.5</v>
      </c>
      <c r="B120" s="1">
        <v>38.6</v>
      </c>
      <c r="C120" s="1">
        <f t="shared" si="4"/>
        <v>38.984135647637075</v>
      </c>
      <c r="D120" s="1">
        <f t="shared" si="5"/>
        <v>-0.38413564763707342</v>
      </c>
      <c r="E120" s="1">
        <f t="shared" si="6"/>
        <v>0.14756019578555382</v>
      </c>
      <c r="F120" s="1">
        <f t="shared" si="7"/>
        <v>9.9517007159863578E-3</v>
      </c>
    </row>
    <row r="121" spans="1:6">
      <c r="A121" s="1">
        <v>3</v>
      </c>
      <c r="B121" s="1">
        <v>33.200000000000003</v>
      </c>
      <c r="C121" s="1">
        <f t="shared" si="4"/>
        <v>36.827294224596329</v>
      </c>
      <c r="D121" s="1">
        <f t="shared" si="5"/>
        <v>-3.6272942245963264</v>
      </c>
      <c r="E121" s="1">
        <f t="shared" si="6"/>
        <v>13.157263391789865</v>
      </c>
      <c r="F121" s="1">
        <f t="shared" si="7"/>
        <v>0.10925585013844356</v>
      </c>
    </row>
    <row r="122" spans="1:6">
      <c r="A122" s="1">
        <v>5.3</v>
      </c>
      <c r="B122" s="1">
        <v>26.6</v>
      </c>
      <c r="C122" s="1">
        <f t="shared" si="4"/>
        <v>26.905823678608929</v>
      </c>
      <c r="D122" s="1">
        <f t="shared" si="5"/>
        <v>-0.30582367860892745</v>
      </c>
      <c r="E122" s="1">
        <f t="shared" si="6"/>
        <v>9.3528122397896554E-2</v>
      </c>
      <c r="F122" s="1">
        <f t="shared" si="7"/>
        <v>1.1497130774771708E-2</v>
      </c>
    </row>
    <row r="123" spans="1:6">
      <c r="A123" s="1">
        <v>3.5</v>
      </c>
      <c r="B123" s="1">
        <v>28.2</v>
      </c>
      <c r="C123" s="1">
        <f t="shared" si="4"/>
        <v>34.670452801555591</v>
      </c>
      <c r="D123" s="1">
        <f t="shared" si="5"/>
        <v>-6.4704528015555915</v>
      </c>
      <c r="E123" s="1">
        <f t="shared" si="6"/>
        <v>41.866759457158601</v>
      </c>
      <c r="F123" s="1">
        <f t="shared" si="7"/>
        <v>0.22944868090622667</v>
      </c>
    </row>
    <row r="124" spans="1:6">
      <c r="A124" s="1">
        <v>3.2</v>
      </c>
      <c r="B124" s="1">
        <v>30.347000000000001</v>
      </c>
      <c r="C124" s="1">
        <f t="shared" si="4"/>
        <v>35.964557655380034</v>
      </c>
      <c r="D124" s="1">
        <f t="shared" si="5"/>
        <v>-5.6175576553800326</v>
      </c>
      <c r="E124" s="1">
        <f t="shared" si="6"/>
        <v>31.556954011518808</v>
      </c>
      <c r="F124" s="1">
        <f t="shared" si="7"/>
        <v>0.18511080684680636</v>
      </c>
    </row>
    <row r="125" spans="1:6">
      <c r="A125" s="1">
        <v>4</v>
      </c>
      <c r="B125" s="1">
        <v>27.8</v>
      </c>
      <c r="C125" s="1">
        <f t="shared" si="4"/>
        <v>32.513611378514852</v>
      </c>
      <c r="D125" s="1">
        <f t="shared" si="5"/>
        <v>-4.7136113785148517</v>
      </c>
      <c r="E125" s="1">
        <f t="shared" si="6"/>
        <v>22.218132227664679</v>
      </c>
      <c r="F125" s="1">
        <f t="shared" si="7"/>
        <v>0.16955436613362776</v>
      </c>
    </row>
    <row r="126" spans="1:6">
      <c r="A126" s="1">
        <v>3</v>
      </c>
      <c r="B126" s="1">
        <v>38.169600000000003</v>
      </c>
      <c r="C126" s="1">
        <f t="shared" si="4"/>
        <v>36.827294224596329</v>
      </c>
      <c r="D126" s="1">
        <f t="shared" si="5"/>
        <v>1.3423057754036734</v>
      </c>
      <c r="E126" s="1">
        <f t="shared" si="6"/>
        <v>1.8017847946820567</v>
      </c>
      <c r="F126" s="1">
        <f t="shared" si="7"/>
        <v>3.5166880852921523E-2</v>
      </c>
    </row>
    <row r="127" spans="1:6">
      <c r="A127" s="1">
        <v>4</v>
      </c>
      <c r="B127" s="1">
        <v>27.785699999999999</v>
      </c>
      <c r="C127" s="1">
        <f t="shared" si="4"/>
        <v>32.513611378514852</v>
      </c>
      <c r="D127" s="1">
        <f t="shared" si="5"/>
        <v>-4.7279113785148539</v>
      </c>
      <c r="E127" s="1">
        <f t="shared" si="6"/>
        <v>22.353146003090227</v>
      </c>
      <c r="F127" s="1">
        <f t="shared" si="7"/>
        <v>0.1701562810551778</v>
      </c>
    </row>
    <row r="128" spans="1:6">
      <c r="A128" s="1">
        <v>2.4</v>
      </c>
      <c r="B128" s="1">
        <v>48.2</v>
      </c>
      <c r="C128" s="1">
        <f t="shared" si="4"/>
        <v>39.415503932245223</v>
      </c>
      <c r="D128" s="1">
        <f t="shared" si="5"/>
        <v>8.7844960677547803</v>
      </c>
      <c r="E128" s="1">
        <f t="shared" si="6"/>
        <v>77.167371164399199</v>
      </c>
      <c r="F128" s="1">
        <f t="shared" si="7"/>
        <v>0.1822509557625473</v>
      </c>
    </row>
    <row r="129" spans="1:6">
      <c r="A129" s="1">
        <v>3.7</v>
      </c>
      <c r="B129" s="1">
        <v>35.161999999999999</v>
      </c>
      <c r="C129" s="1">
        <f t="shared" si="4"/>
        <v>33.807716232339295</v>
      </c>
      <c r="D129" s="1">
        <f t="shared" si="5"/>
        <v>1.3542837676607036</v>
      </c>
      <c r="E129" s="1">
        <f t="shared" si="6"/>
        <v>1.8340845233492706</v>
      </c>
      <c r="F129" s="1">
        <f t="shared" si="7"/>
        <v>3.8515549959066711E-2</v>
      </c>
    </row>
    <row r="130" spans="1:6">
      <c r="A130" s="1">
        <v>3.7</v>
      </c>
      <c r="B130" s="1">
        <v>27.5</v>
      </c>
      <c r="C130" s="1">
        <f t="shared" si="4"/>
        <v>33.807716232339295</v>
      </c>
      <c r="D130" s="1">
        <f t="shared" si="5"/>
        <v>-6.3077162323392955</v>
      </c>
      <c r="E130" s="1">
        <f t="shared" si="6"/>
        <v>39.787284067716634</v>
      </c>
      <c r="F130" s="1">
        <f t="shared" si="7"/>
        <v>0.22937149935779255</v>
      </c>
    </row>
    <row r="131" spans="1:6">
      <c r="A131" s="1">
        <v>5.2</v>
      </c>
      <c r="B131" s="1">
        <v>26.7</v>
      </c>
      <c r="C131" s="1">
        <f t="shared" ref="C131:C194" si="8">$L$15+($L$14*A131)</f>
        <v>27.337191963217077</v>
      </c>
      <c r="D131" s="1">
        <f t="shared" ref="D131:D194" si="9">B131-C131</f>
        <v>-0.63719196321707727</v>
      </c>
      <c r="E131" s="1">
        <f t="shared" ref="E131:E194" si="10">D131^2</f>
        <v>0.40601359798843317</v>
      </c>
      <c r="F131" s="1">
        <f t="shared" ref="F131:F194" si="11">ABS((D131)/B131)</f>
        <v>2.3864867536220122E-2</v>
      </c>
    </row>
    <row r="132" spans="1:6">
      <c r="A132" s="1">
        <v>5.7</v>
      </c>
      <c r="B132" s="1">
        <v>31.9</v>
      </c>
      <c r="C132" s="1">
        <f t="shared" si="8"/>
        <v>25.180350540176335</v>
      </c>
      <c r="D132" s="1">
        <f t="shared" si="9"/>
        <v>6.719649459823664</v>
      </c>
      <c r="E132" s="1">
        <f t="shared" si="10"/>
        <v>45.15368886290846</v>
      </c>
      <c r="F132" s="1">
        <f t="shared" si="11"/>
        <v>0.21064731848977003</v>
      </c>
    </row>
    <row r="133" spans="1:6">
      <c r="A133" s="1">
        <v>5.3</v>
      </c>
      <c r="B133" s="1">
        <v>27.9</v>
      </c>
      <c r="C133" s="1">
        <f t="shared" si="8"/>
        <v>26.905823678608929</v>
      </c>
      <c r="D133" s="1">
        <f t="shared" si="9"/>
        <v>0.99417632139106971</v>
      </c>
      <c r="E133" s="1">
        <f t="shared" si="10"/>
        <v>0.98838655801467956</v>
      </c>
      <c r="F133" s="1">
        <f t="shared" si="11"/>
        <v>3.5633559906489955E-2</v>
      </c>
    </row>
    <row r="134" spans="1:6">
      <c r="A134" s="1">
        <v>2.4</v>
      </c>
      <c r="B134" s="1">
        <v>39.347999999999999</v>
      </c>
      <c r="C134" s="1">
        <f t="shared" si="8"/>
        <v>39.415503932245223</v>
      </c>
      <c r="D134" s="1">
        <f t="shared" si="9"/>
        <v>-6.7503932245223552E-2</v>
      </c>
      <c r="E134" s="1">
        <f t="shared" si="10"/>
        <v>4.5567808685677324E-3</v>
      </c>
      <c r="F134" s="1">
        <f t="shared" si="11"/>
        <v>1.7155619661793117E-3</v>
      </c>
    </row>
    <row r="135" spans="1:6">
      <c r="A135" s="1">
        <v>3</v>
      </c>
      <c r="B135" s="1">
        <v>35.5</v>
      </c>
      <c r="C135" s="1">
        <f t="shared" si="8"/>
        <v>36.827294224596329</v>
      </c>
      <c r="D135" s="1">
        <f t="shared" si="9"/>
        <v>-1.3272942245963293</v>
      </c>
      <c r="E135" s="1">
        <f t="shared" si="10"/>
        <v>1.761709958646771</v>
      </c>
      <c r="F135" s="1">
        <f t="shared" si="11"/>
        <v>3.7388569706938851E-2</v>
      </c>
    </row>
    <row r="136" spans="1:6">
      <c r="A136" s="1">
        <v>3.5</v>
      </c>
      <c r="B136" s="1">
        <v>32.1</v>
      </c>
      <c r="C136" s="1">
        <f t="shared" si="8"/>
        <v>34.670452801555591</v>
      </c>
      <c r="D136" s="1">
        <f t="shared" si="9"/>
        <v>-2.5704528015555894</v>
      </c>
      <c r="E136" s="1">
        <f t="shared" si="10"/>
        <v>6.6072276050249785</v>
      </c>
      <c r="F136" s="1">
        <f t="shared" si="11"/>
        <v>8.0076411263413999E-2</v>
      </c>
    </row>
    <row r="137" spans="1:6">
      <c r="A137" s="1">
        <v>3.5</v>
      </c>
      <c r="B137" s="1">
        <v>38.0169</v>
      </c>
      <c r="C137" s="1">
        <f t="shared" si="8"/>
        <v>34.670452801555591</v>
      </c>
      <c r="D137" s="1">
        <f t="shared" si="9"/>
        <v>3.3464471984444089</v>
      </c>
      <c r="E137" s="1">
        <f t="shared" si="10"/>
        <v>11.198708851976432</v>
      </c>
      <c r="F137" s="1">
        <f t="shared" si="11"/>
        <v>8.8025251886513861E-2</v>
      </c>
    </row>
    <row r="138" spans="1:6">
      <c r="A138" s="1">
        <v>3.7</v>
      </c>
      <c r="B138" s="1">
        <v>34.299999999999997</v>
      </c>
      <c r="C138" s="1">
        <f t="shared" si="8"/>
        <v>33.807716232339295</v>
      </c>
      <c r="D138" s="1">
        <f t="shared" si="9"/>
        <v>0.4922837676607017</v>
      </c>
      <c r="E138" s="1">
        <f t="shared" si="10"/>
        <v>0.24234330790221573</v>
      </c>
      <c r="F138" s="1">
        <f t="shared" si="11"/>
        <v>1.435229643325661E-2</v>
      </c>
    </row>
    <row r="139" spans="1:6">
      <c r="A139" s="1">
        <v>5.3</v>
      </c>
      <c r="B139" s="1">
        <v>24.299900000000001</v>
      </c>
      <c r="C139" s="1">
        <f t="shared" si="8"/>
        <v>26.905823678608929</v>
      </c>
      <c r="D139" s="1">
        <f t="shared" si="9"/>
        <v>-2.6059236786089279</v>
      </c>
      <c r="E139" s="1">
        <f t="shared" si="10"/>
        <v>6.7908382187346872</v>
      </c>
      <c r="F139" s="1">
        <f t="shared" si="11"/>
        <v>0.10724009887320227</v>
      </c>
    </row>
    <row r="140" spans="1:6">
      <c r="A140" s="1">
        <v>3.7</v>
      </c>
      <c r="B140" s="1">
        <v>35.161999999999999</v>
      </c>
      <c r="C140" s="1">
        <f t="shared" si="8"/>
        <v>33.807716232339295</v>
      </c>
      <c r="D140" s="1">
        <f t="shared" si="9"/>
        <v>1.3542837676607036</v>
      </c>
      <c r="E140" s="1">
        <f t="shared" si="10"/>
        <v>1.8340845233492706</v>
      </c>
      <c r="F140" s="1">
        <f t="shared" si="11"/>
        <v>3.8515549959066711E-2</v>
      </c>
    </row>
    <row r="141" spans="1:6">
      <c r="A141" s="1">
        <v>6.2</v>
      </c>
      <c r="B141" s="1">
        <v>26</v>
      </c>
      <c r="C141" s="1">
        <f t="shared" si="8"/>
        <v>23.023509117135596</v>
      </c>
      <c r="D141" s="1">
        <f t="shared" si="9"/>
        <v>2.9764908828644039</v>
      </c>
      <c r="E141" s="1">
        <f t="shared" si="10"/>
        <v>8.8594979757749179</v>
      </c>
      <c r="F141" s="1">
        <f t="shared" si="11"/>
        <v>0.11448041857170785</v>
      </c>
    </row>
    <row r="142" spans="1:6">
      <c r="A142" s="1">
        <v>3.5</v>
      </c>
      <c r="B142" s="1">
        <v>34.6</v>
      </c>
      <c r="C142" s="1">
        <f t="shared" si="8"/>
        <v>34.670452801555591</v>
      </c>
      <c r="D142" s="1">
        <f t="shared" si="9"/>
        <v>-7.0452801555589417E-2</v>
      </c>
      <c r="E142" s="1">
        <f t="shared" si="10"/>
        <v>4.9635972470312628E-3</v>
      </c>
      <c r="F142" s="1">
        <f t="shared" si="11"/>
        <v>2.0362081374447807E-3</v>
      </c>
    </row>
    <row r="143" spans="1:6">
      <c r="A143" s="1">
        <v>4.5999999999999996</v>
      </c>
      <c r="B143" s="1">
        <v>27.106100000000001</v>
      </c>
      <c r="C143" s="1">
        <f t="shared" si="8"/>
        <v>29.925401670865966</v>
      </c>
      <c r="D143" s="1">
        <f t="shared" si="9"/>
        <v>-2.8193016708659648</v>
      </c>
      <c r="E143" s="1">
        <f t="shared" si="10"/>
        <v>7.9484619113476214</v>
      </c>
      <c r="F143" s="1">
        <f t="shared" si="11"/>
        <v>0.10400986017412925</v>
      </c>
    </row>
    <row r="144" spans="1:6">
      <c r="A144" s="1">
        <v>3</v>
      </c>
      <c r="B144" s="1">
        <v>35.460599999999999</v>
      </c>
      <c r="C144" s="1">
        <f t="shared" si="8"/>
        <v>36.827294224596329</v>
      </c>
      <c r="D144" s="1">
        <f t="shared" si="9"/>
        <v>-1.3666942245963298</v>
      </c>
      <c r="E144" s="1">
        <f t="shared" si="10"/>
        <v>1.8678531035449633</v>
      </c>
      <c r="F144" s="1">
        <f t="shared" si="11"/>
        <v>3.8541204170158709E-2</v>
      </c>
    </row>
    <row r="145" spans="1:6">
      <c r="A145" s="1">
        <v>5.5</v>
      </c>
      <c r="B145" s="1">
        <v>21.4</v>
      </c>
      <c r="C145" s="1">
        <f t="shared" si="8"/>
        <v>26.04308710939263</v>
      </c>
      <c r="D145" s="1">
        <f t="shared" si="9"/>
        <v>-4.6430871093926314</v>
      </c>
      <c r="E145" s="1">
        <f t="shared" si="10"/>
        <v>21.55825790540802</v>
      </c>
      <c r="F145" s="1">
        <f t="shared" si="11"/>
        <v>0.21696668735479588</v>
      </c>
    </row>
    <row r="146" spans="1:6">
      <c r="A146" s="1">
        <v>4</v>
      </c>
      <c r="B146" s="1">
        <v>25.753499999999999</v>
      </c>
      <c r="C146" s="1">
        <f t="shared" si="8"/>
        <v>32.513611378514852</v>
      </c>
      <c r="D146" s="1">
        <f t="shared" si="9"/>
        <v>-6.7601113785148534</v>
      </c>
      <c r="E146" s="1">
        <f t="shared" si="10"/>
        <v>45.699105849925992</v>
      </c>
      <c r="F146" s="1">
        <f t="shared" si="11"/>
        <v>0.26249291857475116</v>
      </c>
    </row>
    <row r="147" spans="1:6">
      <c r="A147" s="1">
        <v>3</v>
      </c>
      <c r="B147" s="1">
        <v>36.1</v>
      </c>
      <c r="C147" s="1">
        <f t="shared" si="8"/>
        <v>36.827294224596329</v>
      </c>
      <c r="D147" s="1">
        <f t="shared" si="9"/>
        <v>-0.72729422459632787</v>
      </c>
      <c r="E147" s="1">
        <f t="shared" si="10"/>
        <v>0.52895688913117378</v>
      </c>
      <c r="F147" s="1">
        <f t="shared" si="11"/>
        <v>2.0146654420950909E-2</v>
      </c>
    </row>
    <row r="148" spans="1:6">
      <c r="A148" s="1">
        <v>2</v>
      </c>
      <c r="B148" s="1">
        <v>41.799799999999998</v>
      </c>
      <c r="C148" s="1">
        <f t="shared" si="8"/>
        <v>41.140977070677813</v>
      </c>
      <c r="D148" s="1">
        <f t="shared" si="9"/>
        <v>0.65882292932218434</v>
      </c>
      <c r="E148" s="1">
        <f t="shared" si="10"/>
        <v>0.43404765220066388</v>
      </c>
      <c r="F148" s="1">
        <f t="shared" si="11"/>
        <v>1.5761389511963798E-2</v>
      </c>
    </row>
    <row r="149" spans="1:6">
      <c r="A149" s="1">
        <v>3.5</v>
      </c>
      <c r="B149" s="1">
        <v>34.200000000000003</v>
      </c>
      <c r="C149" s="1">
        <f t="shared" si="8"/>
        <v>34.670452801555591</v>
      </c>
      <c r="D149" s="1">
        <f t="shared" si="9"/>
        <v>-0.470452801555588</v>
      </c>
      <c r="E149" s="1">
        <f t="shared" si="10"/>
        <v>0.22132583849150145</v>
      </c>
      <c r="F149" s="1">
        <f t="shared" si="11"/>
        <v>1.3755929870046431E-2</v>
      </c>
    </row>
    <row r="150" spans="1:6">
      <c r="A150" s="1">
        <v>8</v>
      </c>
      <c r="B150" s="1">
        <v>17.8</v>
      </c>
      <c r="C150" s="1">
        <f t="shared" si="8"/>
        <v>15.258879994188931</v>
      </c>
      <c r="D150" s="1">
        <f t="shared" si="9"/>
        <v>2.5411200058110701</v>
      </c>
      <c r="E150" s="1">
        <f t="shared" si="10"/>
        <v>6.4572908839332532</v>
      </c>
      <c r="F150" s="1">
        <f t="shared" si="11"/>
        <v>0.14275955088826237</v>
      </c>
    </row>
    <row r="151" spans="1:6">
      <c r="A151" s="1">
        <v>3.6</v>
      </c>
      <c r="B151" s="1">
        <v>31</v>
      </c>
      <c r="C151" s="1">
        <f t="shared" si="8"/>
        <v>34.239084516947443</v>
      </c>
      <c r="D151" s="1">
        <f t="shared" si="9"/>
        <v>-3.2390845169474431</v>
      </c>
      <c r="E151" s="1">
        <f t="shared" si="10"/>
        <v>10.491668507928651</v>
      </c>
      <c r="F151" s="1">
        <f t="shared" si="11"/>
        <v>0.10448659732088526</v>
      </c>
    </row>
    <row r="152" spans="1:6">
      <c r="A152" s="1">
        <v>5.3</v>
      </c>
      <c r="B152" s="1">
        <v>28.993500000000001</v>
      </c>
      <c r="C152" s="1">
        <f t="shared" si="8"/>
        <v>26.905823678608929</v>
      </c>
      <c r="D152" s="1">
        <f t="shared" si="9"/>
        <v>2.0876763213910721</v>
      </c>
      <c r="E152" s="1">
        <f t="shared" si="10"/>
        <v>4.3583924228969586</v>
      </c>
      <c r="F152" s="1">
        <f t="shared" si="11"/>
        <v>7.200497771538697E-2</v>
      </c>
    </row>
    <row r="153" spans="1:6">
      <c r="A153" s="1">
        <v>2.4</v>
      </c>
      <c r="B153" s="1">
        <v>42.3947</v>
      </c>
      <c r="C153" s="1">
        <f t="shared" si="8"/>
        <v>39.415503932245223</v>
      </c>
      <c r="D153" s="1">
        <f t="shared" si="9"/>
        <v>2.9791960677547777</v>
      </c>
      <c r="E153" s="1">
        <f t="shared" si="10"/>
        <v>8.8756092101255302</v>
      </c>
      <c r="F153" s="1">
        <f t="shared" si="11"/>
        <v>7.0272842307052011E-2</v>
      </c>
    </row>
    <row r="154" spans="1:6">
      <c r="A154" s="1">
        <v>3.5</v>
      </c>
      <c r="B154" s="1">
        <v>34.6</v>
      </c>
      <c r="C154" s="1">
        <f t="shared" si="8"/>
        <v>34.670452801555591</v>
      </c>
      <c r="D154" s="1">
        <f t="shared" si="9"/>
        <v>-7.0452801555589417E-2</v>
      </c>
      <c r="E154" s="1">
        <f t="shared" si="10"/>
        <v>4.9635972470312628E-3</v>
      </c>
      <c r="F154" s="1">
        <f t="shared" si="11"/>
        <v>2.0362081374447807E-3</v>
      </c>
    </row>
    <row r="155" spans="1:6">
      <c r="A155" s="1">
        <v>3.6</v>
      </c>
      <c r="B155" s="1">
        <v>31.6</v>
      </c>
      <c r="C155" s="1">
        <f t="shared" si="8"/>
        <v>34.239084516947443</v>
      </c>
      <c r="D155" s="1">
        <f t="shared" si="9"/>
        <v>-2.6390845169474417</v>
      </c>
      <c r="E155" s="1">
        <f t="shared" si="10"/>
        <v>6.9647670875917118</v>
      </c>
      <c r="F155" s="1">
        <f t="shared" si="11"/>
        <v>8.3515332814792453E-2</v>
      </c>
    </row>
    <row r="156" spans="1:6">
      <c r="A156" s="1">
        <v>3.6</v>
      </c>
      <c r="B156" s="1">
        <v>36.439500000000002</v>
      </c>
      <c r="C156" s="1">
        <f t="shared" si="8"/>
        <v>34.239084516947443</v>
      </c>
      <c r="D156" s="1">
        <f t="shared" si="9"/>
        <v>2.2004154830525593</v>
      </c>
      <c r="E156" s="1">
        <f t="shared" si="10"/>
        <v>4.8418282980574281</v>
      </c>
      <c r="F156" s="1">
        <f t="shared" si="11"/>
        <v>6.0385446645880407E-2</v>
      </c>
    </row>
    <row r="157" spans="1:6">
      <c r="A157" s="1">
        <v>5</v>
      </c>
      <c r="B157" s="1">
        <v>24.0505</v>
      </c>
      <c r="C157" s="1">
        <f t="shared" si="8"/>
        <v>28.199928532433372</v>
      </c>
      <c r="D157" s="1">
        <f t="shared" si="9"/>
        <v>-4.1494285324333724</v>
      </c>
      <c r="E157" s="1">
        <f t="shared" si="10"/>
        <v>17.217757145772172</v>
      </c>
      <c r="F157" s="1">
        <f t="shared" si="11"/>
        <v>0.17252982401336239</v>
      </c>
    </row>
    <row r="158" spans="1:6">
      <c r="A158" s="1">
        <v>3.7</v>
      </c>
      <c r="B158" s="1">
        <v>26.6</v>
      </c>
      <c r="C158" s="1">
        <f t="shared" si="8"/>
        <v>33.807716232339295</v>
      </c>
      <c r="D158" s="1">
        <f t="shared" si="9"/>
        <v>-7.207716232339294</v>
      </c>
      <c r="E158" s="1">
        <f t="shared" si="10"/>
        <v>51.951173285927347</v>
      </c>
      <c r="F158" s="1">
        <f t="shared" si="11"/>
        <v>0.27096677565185312</v>
      </c>
    </row>
    <row r="159" spans="1:6">
      <c r="A159" s="1">
        <v>6</v>
      </c>
      <c r="B159" s="1">
        <v>30.5</v>
      </c>
      <c r="C159" s="1">
        <f t="shared" si="8"/>
        <v>23.886245686351891</v>
      </c>
      <c r="D159" s="1">
        <f t="shared" si="9"/>
        <v>6.6137543136481085</v>
      </c>
      <c r="E159" s="1">
        <f t="shared" si="10"/>
        <v>43.741746121298959</v>
      </c>
      <c r="F159" s="1">
        <f t="shared" si="11"/>
        <v>0.21684440372616748</v>
      </c>
    </row>
    <row r="160" spans="1:6">
      <c r="A160" s="1">
        <v>2.5</v>
      </c>
      <c r="B160" s="1">
        <v>40.4</v>
      </c>
      <c r="C160" s="1">
        <f t="shared" si="8"/>
        <v>38.984135647637075</v>
      </c>
      <c r="D160" s="1">
        <f t="shared" si="9"/>
        <v>1.4158643523629237</v>
      </c>
      <c r="E160" s="1">
        <f t="shared" si="10"/>
        <v>2.0046718642920816</v>
      </c>
      <c r="F160" s="1">
        <f t="shared" si="11"/>
        <v>3.5046147335715934E-2</v>
      </c>
    </row>
    <row r="161" spans="1:6">
      <c r="A161" s="1">
        <v>2.5</v>
      </c>
      <c r="B161" s="1">
        <v>37.799999999999997</v>
      </c>
      <c r="C161" s="1">
        <f t="shared" si="8"/>
        <v>38.984135647637075</v>
      </c>
      <c r="D161" s="1">
        <f t="shared" si="9"/>
        <v>-1.1841356476370777</v>
      </c>
      <c r="E161" s="1">
        <f t="shared" si="10"/>
        <v>1.4021772320048813</v>
      </c>
      <c r="F161" s="1">
        <f t="shared" si="11"/>
        <v>3.132633988457878E-2</v>
      </c>
    </row>
    <row r="162" spans="1:6">
      <c r="A162" s="1">
        <v>3.7</v>
      </c>
      <c r="B162" s="1">
        <v>37.064999999999998</v>
      </c>
      <c r="C162" s="1">
        <f t="shared" si="8"/>
        <v>33.807716232339295</v>
      </c>
      <c r="D162" s="1">
        <f t="shared" si="9"/>
        <v>3.2572837676607023</v>
      </c>
      <c r="E162" s="1">
        <f t="shared" si="10"/>
        <v>10.6098975430659</v>
      </c>
      <c r="F162" s="1">
        <f t="shared" si="11"/>
        <v>8.7880312091210097E-2</v>
      </c>
    </row>
    <row r="163" spans="1:6">
      <c r="A163" s="1">
        <v>3.7</v>
      </c>
      <c r="B163" s="1">
        <v>24.4</v>
      </c>
      <c r="C163" s="1">
        <f t="shared" si="8"/>
        <v>33.807716232339295</v>
      </c>
      <c r="D163" s="1">
        <f t="shared" si="9"/>
        <v>-9.4077162323392969</v>
      </c>
      <c r="E163" s="1">
        <f t="shared" si="10"/>
        <v>88.505124708220293</v>
      </c>
      <c r="F163" s="1">
        <f t="shared" si="11"/>
        <v>0.38556214066964334</v>
      </c>
    </row>
    <row r="164" spans="1:6">
      <c r="A164" s="1">
        <v>6.3</v>
      </c>
      <c r="B164" s="1">
        <v>24.8202</v>
      </c>
      <c r="C164" s="1">
        <f t="shared" si="8"/>
        <v>22.592140832527448</v>
      </c>
      <c r="D164" s="1">
        <f t="shared" si="9"/>
        <v>2.2280591674725514</v>
      </c>
      <c r="E164" s="1">
        <f t="shared" si="10"/>
        <v>4.9642476537584788</v>
      </c>
      <c r="F164" s="1">
        <f t="shared" si="11"/>
        <v>8.9767977996653994E-2</v>
      </c>
    </row>
    <row r="165" spans="1:6">
      <c r="A165" s="1">
        <v>2.8</v>
      </c>
      <c r="B165" s="1">
        <v>30.299299999999999</v>
      </c>
      <c r="C165" s="1">
        <f t="shared" si="8"/>
        <v>37.690030793812632</v>
      </c>
      <c r="D165" s="1">
        <f t="shared" si="9"/>
        <v>-7.390730793812633</v>
      </c>
      <c r="E165" s="1">
        <f t="shared" si="10"/>
        <v>54.622901666610311</v>
      </c>
      <c r="F165" s="1">
        <f t="shared" si="11"/>
        <v>0.24392414325785194</v>
      </c>
    </row>
    <row r="166" spans="1:6">
      <c r="A166" s="1">
        <v>5.7</v>
      </c>
      <c r="B166" s="1">
        <v>21.1</v>
      </c>
      <c r="C166" s="1">
        <f t="shared" si="8"/>
        <v>25.180350540176335</v>
      </c>
      <c r="D166" s="1">
        <f t="shared" si="9"/>
        <v>-4.0803505401763331</v>
      </c>
      <c r="E166" s="1">
        <f t="shared" si="10"/>
        <v>16.649260530717292</v>
      </c>
      <c r="F166" s="1">
        <f t="shared" si="11"/>
        <v>0.1933815421884518</v>
      </c>
    </row>
    <row r="167" spans="1:6">
      <c r="A167" s="1">
        <v>2.5</v>
      </c>
      <c r="B167" s="1">
        <v>42.921500000000002</v>
      </c>
      <c r="C167" s="1">
        <f t="shared" si="8"/>
        <v>38.984135647637075</v>
      </c>
      <c r="D167" s="1">
        <f t="shared" si="9"/>
        <v>3.9373643523629269</v>
      </c>
      <c r="E167" s="1">
        <f t="shared" si="10"/>
        <v>15.502838043258331</v>
      </c>
      <c r="F167" s="1">
        <f t="shared" si="11"/>
        <v>9.1734080877017968E-2</v>
      </c>
    </row>
    <row r="168" spans="1:6">
      <c r="A168" s="1">
        <v>4.5999999999999996</v>
      </c>
      <c r="B168" s="1">
        <v>24.5</v>
      </c>
      <c r="C168" s="1">
        <f t="shared" si="8"/>
        <v>29.925401670865966</v>
      </c>
      <c r="D168" s="1">
        <f t="shared" si="9"/>
        <v>-5.4254016708659663</v>
      </c>
      <c r="E168" s="1">
        <f t="shared" si="10"/>
        <v>29.43498329023522</v>
      </c>
      <c r="F168" s="1">
        <f t="shared" si="11"/>
        <v>0.22144496615779455</v>
      </c>
    </row>
    <row r="169" spans="1:6">
      <c r="A169" s="1">
        <v>3.5</v>
      </c>
      <c r="B169" s="1">
        <v>33.299999999999997</v>
      </c>
      <c r="C169" s="1">
        <f t="shared" si="8"/>
        <v>34.670452801555591</v>
      </c>
      <c r="D169" s="1">
        <f t="shared" si="9"/>
        <v>-1.3704528015555937</v>
      </c>
      <c r="E169" s="1">
        <f t="shared" si="10"/>
        <v>1.8781408812915754</v>
      </c>
      <c r="F169" s="1">
        <f t="shared" si="11"/>
        <v>4.1154738785453268E-2</v>
      </c>
    </row>
    <row r="170" spans="1:6">
      <c r="A170" s="1">
        <v>5.3</v>
      </c>
      <c r="B170" s="1">
        <v>30.4</v>
      </c>
      <c r="C170" s="1">
        <f t="shared" si="8"/>
        <v>26.905823678608929</v>
      </c>
      <c r="D170" s="1">
        <f t="shared" si="9"/>
        <v>3.4941763213910697</v>
      </c>
      <c r="E170" s="1">
        <f t="shared" si="10"/>
        <v>12.209268164970029</v>
      </c>
      <c r="F170" s="1">
        <f t="shared" si="11"/>
        <v>0.11494001057207466</v>
      </c>
    </row>
    <row r="171" spans="1:6">
      <c r="A171" s="1">
        <v>6.2</v>
      </c>
      <c r="B171" s="1">
        <v>27.4</v>
      </c>
      <c r="C171" s="1">
        <f t="shared" si="8"/>
        <v>23.023509117135596</v>
      </c>
      <c r="D171" s="1">
        <f t="shared" si="9"/>
        <v>4.3764908828644025</v>
      </c>
      <c r="E171" s="1">
        <f t="shared" si="10"/>
        <v>19.153672447795238</v>
      </c>
      <c r="F171" s="1">
        <f t="shared" si="11"/>
        <v>0.15972594463008769</v>
      </c>
    </row>
    <row r="172" spans="1:6">
      <c r="A172" s="1">
        <v>3.5</v>
      </c>
      <c r="B172" s="1">
        <v>37.4</v>
      </c>
      <c r="C172" s="1">
        <f t="shared" si="8"/>
        <v>34.670452801555591</v>
      </c>
      <c r="D172" s="1">
        <f t="shared" si="9"/>
        <v>2.7295471984444077</v>
      </c>
      <c r="E172" s="1">
        <f t="shared" si="10"/>
        <v>7.4504279085357146</v>
      </c>
      <c r="F172" s="1">
        <f t="shared" si="11"/>
        <v>7.2982545412952085E-2</v>
      </c>
    </row>
    <row r="173" spans="1:6">
      <c r="A173" s="1">
        <v>1.8</v>
      </c>
      <c r="B173" s="1">
        <v>48.4</v>
      </c>
      <c r="C173" s="1">
        <f t="shared" si="8"/>
        <v>42.003713639894109</v>
      </c>
      <c r="D173" s="1">
        <f t="shared" si="9"/>
        <v>6.3962863601058899</v>
      </c>
      <c r="E173" s="1">
        <f t="shared" si="10"/>
        <v>40.912479200476653</v>
      </c>
      <c r="F173" s="1">
        <f t="shared" si="11"/>
        <v>0.13215467686169194</v>
      </c>
    </row>
    <row r="174" spans="1:6">
      <c r="A174" s="1">
        <v>4.5999999999999996</v>
      </c>
      <c r="B174" s="1">
        <v>33.550899999999999</v>
      </c>
      <c r="C174" s="1">
        <f t="shared" si="8"/>
        <v>29.925401670865966</v>
      </c>
      <c r="D174" s="1">
        <f t="shared" si="9"/>
        <v>3.6254983291340324</v>
      </c>
      <c r="E174" s="1">
        <f t="shared" si="10"/>
        <v>13.14423813455366</v>
      </c>
      <c r="F174" s="1">
        <f t="shared" si="11"/>
        <v>0.10805964457388721</v>
      </c>
    </row>
    <row r="175" spans="1:6">
      <c r="A175" s="1">
        <v>4.2</v>
      </c>
      <c r="B175" s="1">
        <v>31</v>
      </c>
      <c r="C175" s="1">
        <f t="shared" si="8"/>
        <v>31.650874809298557</v>
      </c>
      <c r="D175" s="1">
        <f t="shared" si="9"/>
        <v>-0.65087480929855701</v>
      </c>
      <c r="E175" s="1">
        <f t="shared" si="10"/>
        <v>0.42363801737943296</v>
      </c>
      <c r="F175" s="1">
        <f t="shared" si="11"/>
        <v>2.0995961590276033E-2</v>
      </c>
    </row>
    <row r="176" spans="1:6">
      <c r="A176" s="1">
        <v>3</v>
      </c>
      <c r="B176" s="1">
        <v>39.493699999999997</v>
      </c>
      <c r="C176" s="1">
        <f t="shared" si="8"/>
        <v>36.827294224596329</v>
      </c>
      <c r="D176" s="1">
        <f t="shared" si="9"/>
        <v>2.6664057754036676</v>
      </c>
      <c r="E176" s="1">
        <f t="shared" si="10"/>
        <v>7.1097197591060342</v>
      </c>
      <c r="F176" s="1">
        <f t="shared" si="11"/>
        <v>6.7514711850337347E-2</v>
      </c>
    </row>
    <row r="177" spans="1:6">
      <c r="A177" s="1">
        <v>1.8</v>
      </c>
      <c r="B177" s="1">
        <v>50</v>
      </c>
      <c r="C177" s="1">
        <f t="shared" si="8"/>
        <v>42.003713639894109</v>
      </c>
      <c r="D177" s="1">
        <f t="shared" si="9"/>
        <v>7.9962863601058913</v>
      </c>
      <c r="E177" s="1">
        <f t="shared" si="10"/>
        <v>63.940595552815523</v>
      </c>
      <c r="F177" s="1">
        <f t="shared" si="11"/>
        <v>0.15992572720211784</v>
      </c>
    </row>
    <row r="178" spans="1:6">
      <c r="A178" s="1">
        <v>3.5</v>
      </c>
      <c r="B178" s="1">
        <v>31.5</v>
      </c>
      <c r="C178" s="1">
        <f t="shared" si="8"/>
        <v>34.670452801555591</v>
      </c>
      <c r="D178" s="1">
        <f t="shared" si="9"/>
        <v>-3.1704528015555908</v>
      </c>
      <c r="E178" s="1">
        <f t="shared" si="10"/>
        <v>10.051770966891695</v>
      </c>
      <c r="F178" s="1">
        <f t="shared" si="11"/>
        <v>0.10064929528747907</v>
      </c>
    </row>
    <row r="179" spans="1:6">
      <c r="A179" s="1">
        <v>5.3</v>
      </c>
      <c r="B179" s="1">
        <v>27.9</v>
      </c>
      <c r="C179" s="1">
        <f t="shared" si="8"/>
        <v>26.905823678608929</v>
      </c>
      <c r="D179" s="1">
        <f t="shared" si="9"/>
        <v>0.99417632139106971</v>
      </c>
      <c r="E179" s="1">
        <f t="shared" si="10"/>
        <v>0.98838655801467956</v>
      </c>
      <c r="F179" s="1">
        <f t="shared" si="11"/>
        <v>3.5633559906489955E-2</v>
      </c>
    </row>
    <row r="180" spans="1:6">
      <c r="A180" s="1">
        <v>4.8</v>
      </c>
      <c r="B180" s="1">
        <v>25.7761</v>
      </c>
      <c r="C180" s="1">
        <f t="shared" si="8"/>
        <v>29.062665101649667</v>
      </c>
      <c r="D180" s="1">
        <f t="shared" si="9"/>
        <v>-3.2865651016496678</v>
      </c>
      <c r="E180" s="1">
        <f t="shared" si="10"/>
        <v>10.80151016738149</v>
      </c>
      <c r="F180" s="1">
        <f t="shared" si="11"/>
        <v>0.12750435875286284</v>
      </c>
    </row>
    <row r="181" spans="1:6">
      <c r="A181" s="1">
        <v>4</v>
      </c>
      <c r="B181" s="1">
        <v>31.4</v>
      </c>
      <c r="C181" s="1">
        <f t="shared" si="8"/>
        <v>32.513611378514852</v>
      </c>
      <c r="D181" s="1">
        <f t="shared" si="9"/>
        <v>-1.1136113785148538</v>
      </c>
      <c r="E181" s="1">
        <f t="shared" si="10"/>
        <v>1.240130302357753</v>
      </c>
      <c r="F181" s="1">
        <f t="shared" si="11"/>
        <v>3.5465330525950758E-2</v>
      </c>
    </row>
    <row r="182" spans="1:6">
      <c r="A182" s="1">
        <v>2</v>
      </c>
      <c r="B182" s="1">
        <v>60.1</v>
      </c>
      <c r="C182" s="1">
        <f t="shared" si="8"/>
        <v>41.140977070677813</v>
      </c>
      <c r="D182" s="1">
        <f t="shared" si="9"/>
        <v>18.959022929322188</v>
      </c>
      <c r="E182" s="1">
        <f t="shared" si="10"/>
        <v>359.44455043456446</v>
      </c>
      <c r="F182" s="1">
        <f t="shared" si="11"/>
        <v>0.31545795223497819</v>
      </c>
    </row>
    <row r="183" spans="1:6">
      <c r="A183" s="1">
        <v>2.4</v>
      </c>
      <c r="B183" s="1">
        <v>35.587699999999998</v>
      </c>
      <c r="C183" s="1">
        <f t="shared" si="8"/>
        <v>39.415503932245223</v>
      </c>
      <c r="D183" s="1">
        <f t="shared" si="9"/>
        <v>-3.8278039322452244</v>
      </c>
      <c r="E183" s="1">
        <f t="shared" si="10"/>
        <v>14.652082943712003</v>
      </c>
      <c r="F183" s="1">
        <f t="shared" si="11"/>
        <v>0.10755974486255714</v>
      </c>
    </row>
    <row r="184" spans="1:6">
      <c r="A184" s="1">
        <v>4.7</v>
      </c>
      <c r="B184" s="1">
        <v>23.8</v>
      </c>
      <c r="C184" s="1">
        <f t="shared" si="8"/>
        <v>29.494033386257815</v>
      </c>
      <c r="D184" s="1">
        <f t="shared" si="9"/>
        <v>-5.6940333862578143</v>
      </c>
      <c r="E184" s="1">
        <f t="shared" si="10"/>
        <v>32.422016203818629</v>
      </c>
      <c r="F184" s="1">
        <f t="shared" si="11"/>
        <v>0.23924510026293336</v>
      </c>
    </row>
    <row r="185" spans="1:6">
      <c r="A185" s="1">
        <v>4</v>
      </c>
      <c r="B185" s="1">
        <v>27.234000000000002</v>
      </c>
      <c r="C185" s="1">
        <f t="shared" si="8"/>
        <v>32.513611378514852</v>
      </c>
      <c r="D185" s="1">
        <f t="shared" si="9"/>
        <v>-5.2796113785148506</v>
      </c>
      <c r="E185" s="1">
        <f t="shared" si="10"/>
        <v>27.874296308143482</v>
      </c>
      <c r="F185" s="1">
        <f t="shared" si="11"/>
        <v>0.19386103321270656</v>
      </c>
    </row>
    <row r="186" spans="1:6">
      <c r="A186" s="1">
        <v>5.6</v>
      </c>
      <c r="B186" s="1">
        <v>24.947700000000001</v>
      </c>
      <c r="C186" s="1">
        <f t="shared" si="8"/>
        <v>25.611718824784486</v>
      </c>
      <c r="D186" s="1">
        <f t="shared" si="9"/>
        <v>-0.66401882478448471</v>
      </c>
      <c r="E186" s="1">
        <f t="shared" si="10"/>
        <v>0.44092099966816822</v>
      </c>
      <c r="F186" s="1">
        <f t="shared" si="11"/>
        <v>2.6616434572505069E-2</v>
      </c>
    </row>
    <row r="187" spans="1:6">
      <c r="A187" s="1">
        <v>4</v>
      </c>
      <c r="B187" s="1">
        <v>27.736599999999999</v>
      </c>
      <c r="C187" s="1">
        <f t="shared" si="8"/>
        <v>32.513611378514852</v>
      </c>
      <c r="D187" s="1">
        <f t="shared" si="9"/>
        <v>-4.7770113785148531</v>
      </c>
      <c r="E187" s="1">
        <f t="shared" si="10"/>
        <v>22.819837710460376</v>
      </c>
      <c r="F187" s="1">
        <f t="shared" si="11"/>
        <v>0.17222771999866074</v>
      </c>
    </row>
    <row r="188" spans="1:6">
      <c r="A188" s="1">
        <v>3.2</v>
      </c>
      <c r="B188" s="1">
        <v>29.743099999999998</v>
      </c>
      <c r="C188" s="1">
        <f t="shared" si="8"/>
        <v>35.964557655380034</v>
      </c>
      <c r="D188" s="1">
        <f t="shared" si="9"/>
        <v>-6.2214576553800356</v>
      </c>
      <c r="E188" s="1">
        <f t="shared" si="10"/>
        <v>38.706535357686853</v>
      </c>
      <c r="F188" s="1">
        <f t="shared" si="11"/>
        <v>0.20917314117829131</v>
      </c>
    </row>
    <row r="189" spans="1:6">
      <c r="A189" s="1">
        <v>5.3</v>
      </c>
      <c r="B189" s="1">
        <v>29</v>
      </c>
      <c r="C189" s="1">
        <f t="shared" si="8"/>
        <v>26.905823678608929</v>
      </c>
      <c r="D189" s="1">
        <f t="shared" si="9"/>
        <v>2.0941763213910711</v>
      </c>
      <c r="E189" s="1">
        <f t="shared" si="10"/>
        <v>4.385574465075039</v>
      </c>
      <c r="F189" s="1">
        <f t="shared" si="11"/>
        <v>7.2212976599692114E-2</v>
      </c>
    </row>
    <row r="190" spans="1:6">
      <c r="A190" s="1">
        <v>3</v>
      </c>
      <c r="B190" s="1">
        <v>35.708100000000002</v>
      </c>
      <c r="C190" s="1">
        <f t="shared" si="8"/>
        <v>36.827294224596329</v>
      </c>
      <c r="D190" s="1">
        <f t="shared" si="9"/>
        <v>-1.1191942245963276</v>
      </c>
      <c r="E190" s="1">
        <f t="shared" si="10"/>
        <v>1.2525957123697748</v>
      </c>
      <c r="F190" s="1">
        <f t="shared" si="11"/>
        <v>3.1342866873239617E-2</v>
      </c>
    </row>
    <row r="191" spans="1:6">
      <c r="A191" s="1">
        <v>3.5</v>
      </c>
      <c r="B191" s="1">
        <v>36.6</v>
      </c>
      <c r="C191" s="1">
        <f t="shared" si="8"/>
        <v>34.670452801555591</v>
      </c>
      <c r="D191" s="1">
        <f t="shared" si="9"/>
        <v>1.9295471984444106</v>
      </c>
      <c r="E191" s="1">
        <f t="shared" si="10"/>
        <v>3.7231523910246738</v>
      </c>
      <c r="F191" s="1">
        <f t="shared" si="11"/>
        <v>5.271986880995657E-2</v>
      </c>
    </row>
    <row r="192" spans="1:6">
      <c r="A192" s="1">
        <v>2</v>
      </c>
      <c r="B192" s="1">
        <v>42.3461</v>
      </c>
      <c r="C192" s="1">
        <f t="shared" si="8"/>
        <v>41.140977070677813</v>
      </c>
      <c r="D192" s="1">
        <f t="shared" si="9"/>
        <v>1.2051229293221866</v>
      </c>
      <c r="E192" s="1">
        <f t="shared" si="10"/>
        <v>1.4523212747780878</v>
      </c>
      <c r="F192" s="1">
        <f t="shared" si="11"/>
        <v>2.8458888287756997E-2</v>
      </c>
    </row>
    <row r="193" spans="1:6">
      <c r="A193" s="1">
        <v>3.5</v>
      </c>
      <c r="B193" s="1">
        <v>35.5</v>
      </c>
      <c r="C193" s="1">
        <f t="shared" si="8"/>
        <v>34.670452801555591</v>
      </c>
      <c r="D193" s="1">
        <f t="shared" si="9"/>
        <v>0.82954719844440916</v>
      </c>
      <c r="E193" s="1">
        <f t="shared" si="10"/>
        <v>0.68814855444696799</v>
      </c>
      <c r="F193" s="1">
        <f t="shared" si="11"/>
        <v>2.3367526716743921E-2</v>
      </c>
    </row>
    <row r="194" spans="1:6">
      <c r="A194" s="1">
        <v>1.6</v>
      </c>
      <c r="B194" s="1">
        <v>47.9</v>
      </c>
      <c r="C194" s="1">
        <f t="shared" si="8"/>
        <v>42.866450209110404</v>
      </c>
      <c r="D194" s="1">
        <f t="shared" si="9"/>
        <v>5.0335497908895945</v>
      </c>
      <c r="E194" s="1">
        <f t="shared" si="10"/>
        <v>25.33662349736468</v>
      </c>
      <c r="F194" s="1">
        <f t="shared" si="11"/>
        <v>0.10508454678266377</v>
      </c>
    </row>
    <row r="195" spans="1:6">
      <c r="A195" s="1">
        <v>2.4</v>
      </c>
      <c r="B195" s="1">
        <v>36.700000000000003</v>
      </c>
      <c r="C195" s="1">
        <f t="shared" ref="C195:C258" si="12">$L$15+($L$14*A195)</f>
        <v>39.415503932245223</v>
      </c>
      <c r="D195" s="1">
        <f t="shared" ref="D195:D258" si="13">B195-C195</f>
        <v>-2.7155039322452197</v>
      </c>
      <c r="E195" s="1">
        <f t="shared" ref="E195:E258" si="14">D195^2</f>
        <v>7.3739616060392503</v>
      </c>
      <c r="F195" s="1">
        <f t="shared" ref="F195:F258" si="15">ABS((D195)/B195)</f>
        <v>7.3991932758725329E-2</v>
      </c>
    </row>
    <row r="196" spans="1:6">
      <c r="A196" s="1">
        <v>4.5999999999999996</v>
      </c>
      <c r="B196" s="1">
        <v>26.229500000000002</v>
      </c>
      <c r="C196" s="1">
        <f t="shared" si="12"/>
        <v>29.925401670865966</v>
      </c>
      <c r="D196" s="1">
        <f t="shared" si="13"/>
        <v>-3.6959016708659647</v>
      </c>
      <c r="E196" s="1">
        <f t="shared" si="14"/>
        <v>13.65968916070983</v>
      </c>
      <c r="F196" s="1">
        <f t="shared" si="15"/>
        <v>0.14090629523498216</v>
      </c>
    </row>
    <row r="197" spans="1:6">
      <c r="A197" s="1">
        <v>3.7</v>
      </c>
      <c r="B197" s="1">
        <v>28.5</v>
      </c>
      <c r="C197" s="1">
        <f t="shared" si="12"/>
        <v>33.807716232339295</v>
      </c>
      <c r="D197" s="1">
        <f t="shared" si="13"/>
        <v>-5.3077162323392955</v>
      </c>
      <c r="E197" s="1">
        <f t="shared" si="14"/>
        <v>28.171851603038046</v>
      </c>
      <c r="F197" s="1">
        <f t="shared" si="15"/>
        <v>0.186235657275063</v>
      </c>
    </row>
    <row r="198" spans="1:6">
      <c r="A198" s="1">
        <v>2</v>
      </c>
      <c r="B198" s="1">
        <v>38.462699999999998</v>
      </c>
      <c r="C198" s="1">
        <f t="shared" si="12"/>
        <v>41.140977070677813</v>
      </c>
      <c r="D198" s="1">
        <f t="shared" si="13"/>
        <v>-2.6782770706778152</v>
      </c>
      <c r="E198" s="1">
        <f t="shared" si="14"/>
        <v>7.1731680673185387</v>
      </c>
      <c r="F198" s="1">
        <f t="shared" si="15"/>
        <v>6.9633100917975477E-2</v>
      </c>
    </row>
    <row r="199" spans="1:6">
      <c r="A199" s="1">
        <v>3.5</v>
      </c>
      <c r="B199" s="1">
        <v>31.496099999999998</v>
      </c>
      <c r="C199" s="1">
        <f t="shared" si="12"/>
        <v>34.670452801555591</v>
      </c>
      <c r="D199" s="1">
        <f t="shared" si="13"/>
        <v>-3.1743528015555924</v>
      </c>
      <c r="E199" s="1">
        <f t="shared" si="14"/>
        <v>10.076515708743838</v>
      </c>
      <c r="F199" s="1">
        <f t="shared" si="15"/>
        <v>0.10078558302633001</v>
      </c>
    </row>
    <row r="200" spans="1:6">
      <c r="A200" s="1">
        <v>4</v>
      </c>
      <c r="B200" s="1">
        <v>25.3</v>
      </c>
      <c r="C200" s="1">
        <f t="shared" si="12"/>
        <v>32.513611378514852</v>
      </c>
      <c r="D200" s="1">
        <f t="shared" si="13"/>
        <v>-7.2136113785148517</v>
      </c>
      <c r="E200" s="1">
        <f t="shared" si="14"/>
        <v>52.036189120238937</v>
      </c>
      <c r="F200" s="1">
        <f t="shared" si="15"/>
        <v>0.28512297938793879</v>
      </c>
    </row>
    <row r="201" spans="1:6">
      <c r="A201" s="1">
        <v>5</v>
      </c>
      <c r="B201" s="1">
        <v>23.7</v>
      </c>
      <c r="C201" s="1">
        <f t="shared" si="12"/>
        <v>28.199928532433372</v>
      </c>
      <c r="D201" s="1">
        <f t="shared" si="13"/>
        <v>-4.4999285324333727</v>
      </c>
      <c r="E201" s="1">
        <f t="shared" si="14"/>
        <v>20.249356797007966</v>
      </c>
      <c r="F201" s="1">
        <f t="shared" si="15"/>
        <v>0.18987040221237861</v>
      </c>
    </row>
    <row r="202" spans="1:6">
      <c r="A202" s="1">
        <v>2.4</v>
      </c>
      <c r="B202" s="1">
        <v>37.490200000000002</v>
      </c>
      <c r="C202" s="1">
        <f t="shared" si="12"/>
        <v>39.415503932245223</v>
      </c>
      <c r="D202" s="1">
        <f t="shared" si="13"/>
        <v>-1.925303932245221</v>
      </c>
      <c r="E202" s="1">
        <f t="shared" si="14"/>
        <v>3.7067952315189108</v>
      </c>
      <c r="F202" s="1">
        <f t="shared" si="15"/>
        <v>5.1354858929672849E-2</v>
      </c>
    </row>
    <row r="203" spans="1:6">
      <c r="A203" s="1">
        <v>3</v>
      </c>
      <c r="B203" s="1">
        <v>38.169600000000003</v>
      </c>
      <c r="C203" s="1">
        <f t="shared" si="12"/>
        <v>36.827294224596329</v>
      </c>
      <c r="D203" s="1">
        <f t="shared" si="13"/>
        <v>1.3423057754036734</v>
      </c>
      <c r="E203" s="1">
        <f t="shared" si="14"/>
        <v>1.8017847946820567</v>
      </c>
      <c r="F203" s="1">
        <f t="shared" si="15"/>
        <v>3.5166880852921523E-2</v>
      </c>
    </row>
    <row r="204" spans="1:6">
      <c r="A204" s="1">
        <v>6.5</v>
      </c>
      <c r="B204" s="1">
        <v>19.899999999999999</v>
      </c>
      <c r="C204" s="1">
        <f t="shared" si="12"/>
        <v>21.729404263311153</v>
      </c>
      <c r="D204" s="1">
        <f t="shared" si="13"/>
        <v>-1.8294042633111545</v>
      </c>
      <c r="E204" s="1">
        <f t="shared" si="14"/>
        <v>3.3467199586210277</v>
      </c>
      <c r="F204" s="1">
        <f t="shared" si="15"/>
        <v>9.192986247794746E-2</v>
      </c>
    </row>
    <row r="205" spans="1:6">
      <c r="A205" s="1">
        <v>2.4</v>
      </c>
      <c r="B205" s="1">
        <v>34.283099999999997</v>
      </c>
      <c r="C205" s="1">
        <f t="shared" si="12"/>
        <v>39.415503932245223</v>
      </c>
      <c r="D205" s="1">
        <f t="shared" si="13"/>
        <v>-5.1324039322452251</v>
      </c>
      <c r="E205" s="1">
        <f t="shared" si="14"/>
        <v>26.34157012372625</v>
      </c>
      <c r="F205" s="1">
        <f t="shared" si="15"/>
        <v>0.149706529813384</v>
      </c>
    </row>
    <row r="206" spans="1:6">
      <c r="A206" s="1">
        <v>2.4</v>
      </c>
      <c r="B206" s="1">
        <v>38.6</v>
      </c>
      <c r="C206" s="1">
        <f t="shared" si="12"/>
        <v>39.415503932245223</v>
      </c>
      <c r="D206" s="1">
        <f t="shared" si="13"/>
        <v>-0.81550393224522111</v>
      </c>
      <c r="E206" s="1">
        <f t="shared" si="14"/>
        <v>0.66504666350741815</v>
      </c>
      <c r="F206" s="1">
        <f t="shared" si="15"/>
        <v>2.1127044876819198E-2</v>
      </c>
    </row>
    <row r="207" spans="1:6">
      <c r="A207" s="1">
        <v>4.5999999999999996</v>
      </c>
      <c r="B207" s="1">
        <v>31.9</v>
      </c>
      <c r="C207" s="1">
        <f t="shared" si="12"/>
        <v>29.925401670865966</v>
      </c>
      <c r="D207" s="1">
        <f t="shared" si="13"/>
        <v>1.9745983291340323</v>
      </c>
      <c r="E207" s="1">
        <f t="shared" si="14"/>
        <v>3.8990385614189123</v>
      </c>
      <c r="F207" s="1">
        <f t="shared" si="15"/>
        <v>6.1899634142132676E-2</v>
      </c>
    </row>
    <row r="208" spans="1:6">
      <c r="A208" s="1">
        <v>2</v>
      </c>
      <c r="B208" s="1">
        <v>41.0456</v>
      </c>
      <c r="C208" s="1">
        <f t="shared" si="12"/>
        <v>41.140977070677813</v>
      </c>
      <c r="D208" s="1">
        <f t="shared" si="13"/>
        <v>-9.5377070677812981E-2</v>
      </c>
      <c r="E208" s="1">
        <f t="shared" si="14"/>
        <v>9.096785611080533E-3</v>
      </c>
      <c r="F208" s="1">
        <f t="shared" si="15"/>
        <v>2.3236856247152676E-3</v>
      </c>
    </row>
    <row r="209" spans="1:6">
      <c r="A209" s="1">
        <v>2.5</v>
      </c>
      <c r="B209" s="1">
        <v>36.290100000000002</v>
      </c>
      <c r="C209" s="1">
        <f t="shared" si="12"/>
        <v>38.984135647637075</v>
      </c>
      <c r="D209" s="1">
        <f t="shared" si="13"/>
        <v>-2.6940356476370724</v>
      </c>
      <c r="E209" s="1">
        <f t="shared" si="14"/>
        <v>7.2578280707392997</v>
      </c>
      <c r="F209" s="1">
        <f t="shared" si="15"/>
        <v>7.4236104271883305E-2</v>
      </c>
    </row>
    <row r="210" spans="1:6">
      <c r="A210" s="1">
        <v>4.5999999999999996</v>
      </c>
      <c r="B210" s="1">
        <v>26.548400000000001</v>
      </c>
      <c r="C210" s="1">
        <f t="shared" si="12"/>
        <v>29.925401670865966</v>
      </c>
      <c r="D210" s="1">
        <f t="shared" si="13"/>
        <v>-3.3770016708659654</v>
      </c>
      <c r="E210" s="1">
        <f t="shared" si="14"/>
        <v>11.404140285031522</v>
      </c>
      <c r="F210" s="1">
        <f t="shared" si="15"/>
        <v>0.12720170220676069</v>
      </c>
    </row>
    <row r="211" spans="1:6">
      <c r="A211" s="1">
        <v>2.5</v>
      </c>
      <c r="B211" s="1">
        <v>40.4</v>
      </c>
      <c r="C211" s="1">
        <f t="shared" si="12"/>
        <v>38.984135647637075</v>
      </c>
      <c r="D211" s="1">
        <f t="shared" si="13"/>
        <v>1.4158643523629237</v>
      </c>
      <c r="E211" s="1">
        <f t="shared" si="14"/>
        <v>2.0046718642920816</v>
      </c>
      <c r="F211" s="1">
        <f t="shared" si="15"/>
        <v>3.5046147335715934E-2</v>
      </c>
    </row>
    <row r="212" spans="1:6">
      <c r="A212" s="1">
        <v>2</v>
      </c>
      <c r="B212" s="1">
        <v>41.521000000000001</v>
      </c>
      <c r="C212" s="1">
        <f t="shared" si="12"/>
        <v>41.140977070677813</v>
      </c>
      <c r="D212" s="1">
        <f t="shared" si="13"/>
        <v>0.38002292932218751</v>
      </c>
      <c r="E212" s="1">
        <f t="shared" si="14"/>
        <v>0.14441742681061631</v>
      </c>
      <c r="F212" s="1">
        <f t="shared" si="15"/>
        <v>9.1525476101776814E-3</v>
      </c>
    </row>
    <row r="213" spans="1:6">
      <c r="A213" s="1">
        <v>1.6</v>
      </c>
      <c r="B213" s="1">
        <v>52</v>
      </c>
      <c r="C213" s="1">
        <f t="shared" si="12"/>
        <v>42.866450209110404</v>
      </c>
      <c r="D213" s="1">
        <f t="shared" si="13"/>
        <v>9.133549790889596</v>
      </c>
      <c r="E213" s="1">
        <f t="shared" si="14"/>
        <v>83.421731782659378</v>
      </c>
      <c r="F213" s="1">
        <f t="shared" si="15"/>
        <v>0.17564518828633838</v>
      </c>
    </row>
    <row r="214" spans="1:6">
      <c r="A214" s="1">
        <v>2.2999999999999998</v>
      </c>
      <c r="B214" s="1">
        <v>39.200000000000003</v>
      </c>
      <c r="C214" s="1">
        <f t="shared" si="12"/>
        <v>39.84687221685337</v>
      </c>
      <c r="D214" s="1">
        <f t="shared" si="13"/>
        <v>-0.64687221685336738</v>
      </c>
      <c r="E214" s="1">
        <f t="shared" si="14"/>
        <v>0.41844366493678997</v>
      </c>
      <c r="F214" s="1">
        <f t="shared" si="15"/>
        <v>1.6501842266667534E-2</v>
      </c>
    </row>
    <row r="215" spans="1:6">
      <c r="A215" s="1">
        <v>1.5</v>
      </c>
      <c r="B215" s="1">
        <v>46.2622</v>
      </c>
      <c r="C215" s="1">
        <f t="shared" si="12"/>
        <v>43.297818493718552</v>
      </c>
      <c r="D215" s="1">
        <f t="shared" si="13"/>
        <v>2.9643815062814483</v>
      </c>
      <c r="E215" s="1">
        <f t="shared" si="14"/>
        <v>8.7875577147834676</v>
      </c>
      <c r="F215" s="1">
        <f t="shared" si="15"/>
        <v>6.4077832577816199E-2</v>
      </c>
    </row>
    <row r="216" spans="1:6">
      <c r="A216" s="1">
        <v>2.5</v>
      </c>
      <c r="B216" s="1">
        <v>37.799999999999997</v>
      </c>
      <c r="C216" s="1">
        <f t="shared" si="12"/>
        <v>38.984135647637075</v>
      </c>
      <c r="D216" s="1">
        <f t="shared" si="13"/>
        <v>-1.1841356476370777</v>
      </c>
      <c r="E216" s="1">
        <f t="shared" si="14"/>
        <v>1.4021772320048813</v>
      </c>
      <c r="F216" s="1">
        <f t="shared" si="15"/>
        <v>3.132633988457878E-2</v>
      </c>
    </row>
    <row r="217" spans="1:6">
      <c r="A217" s="1">
        <v>6</v>
      </c>
      <c r="B217" s="1">
        <v>30.299900000000001</v>
      </c>
      <c r="C217" s="1">
        <f t="shared" si="12"/>
        <v>23.886245686351891</v>
      </c>
      <c r="D217" s="1">
        <f t="shared" si="13"/>
        <v>6.4136543136481095</v>
      </c>
      <c r="E217" s="1">
        <f t="shared" si="14"/>
        <v>41.134961654977005</v>
      </c>
      <c r="F217" s="1">
        <f t="shared" si="15"/>
        <v>0.21167245811531091</v>
      </c>
    </row>
    <row r="218" spans="1:6">
      <c r="A218" s="1">
        <v>4</v>
      </c>
      <c r="B218" s="1">
        <v>30.9375</v>
      </c>
      <c r="C218" s="1">
        <f t="shared" si="12"/>
        <v>32.513611378514852</v>
      </c>
      <c r="D218" s="1">
        <f t="shared" si="13"/>
        <v>-1.5761113785148524</v>
      </c>
      <c r="E218" s="1">
        <f t="shared" si="14"/>
        <v>2.4841270774839881</v>
      </c>
      <c r="F218" s="1">
        <f t="shared" si="15"/>
        <v>5.0945014255025532E-2</v>
      </c>
    </row>
    <row r="219" spans="1:6">
      <c r="A219" s="1">
        <v>5.6</v>
      </c>
      <c r="B219" s="1">
        <v>24.2</v>
      </c>
      <c r="C219" s="1">
        <f t="shared" si="12"/>
        <v>25.611718824784486</v>
      </c>
      <c r="D219" s="1">
        <f t="shared" si="13"/>
        <v>-1.4117188247844865</v>
      </c>
      <c r="E219" s="1">
        <f t="shared" si="14"/>
        <v>1.9929500402508917</v>
      </c>
      <c r="F219" s="1">
        <f t="shared" si="15"/>
        <v>5.8335488627458125E-2</v>
      </c>
    </row>
    <row r="220" spans="1:6">
      <c r="A220" s="1">
        <v>3</v>
      </c>
      <c r="B220" s="1">
        <v>38.169600000000003</v>
      </c>
      <c r="C220" s="1">
        <f t="shared" si="12"/>
        <v>36.827294224596329</v>
      </c>
      <c r="D220" s="1">
        <f t="shared" si="13"/>
        <v>1.3423057754036734</v>
      </c>
      <c r="E220" s="1">
        <f t="shared" si="14"/>
        <v>1.8017847946820567</v>
      </c>
      <c r="F220" s="1">
        <f t="shared" si="15"/>
        <v>3.5166880852921523E-2</v>
      </c>
    </row>
    <row r="221" spans="1:6">
      <c r="A221" s="1">
        <v>4.5999999999999996</v>
      </c>
      <c r="B221" s="1">
        <v>29</v>
      </c>
      <c r="C221" s="1">
        <f t="shared" si="12"/>
        <v>29.925401670865966</v>
      </c>
      <c r="D221" s="1">
        <f t="shared" si="13"/>
        <v>-0.92540167086596625</v>
      </c>
      <c r="E221" s="1">
        <f t="shared" si="14"/>
        <v>0.85636825244152215</v>
      </c>
      <c r="F221" s="1">
        <f t="shared" si="15"/>
        <v>3.1910402443654007E-2</v>
      </c>
    </row>
    <row r="222" spans="1:6">
      <c r="A222" s="1">
        <v>6.2</v>
      </c>
      <c r="B222" s="1">
        <v>35.200000000000003</v>
      </c>
      <c r="C222" s="1">
        <f t="shared" si="12"/>
        <v>23.023509117135596</v>
      </c>
      <c r="D222" s="1">
        <f t="shared" si="13"/>
        <v>12.176490882864407</v>
      </c>
      <c r="E222" s="1">
        <f t="shared" si="14"/>
        <v>148.26693022048002</v>
      </c>
      <c r="F222" s="1">
        <f t="shared" si="15"/>
        <v>0.34592303644501154</v>
      </c>
    </row>
    <row r="223" spans="1:6">
      <c r="A223" s="1">
        <v>2.4</v>
      </c>
      <c r="B223" s="1">
        <v>38.6</v>
      </c>
      <c r="C223" s="1">
        <f t="shared" si="12"/>
        <v>39.415503932245223</v>
      </c>
      <c r="D223" s="1">
        <f t="shared" si="13"/>
        <v>-0.81550393224522111</v>
      </c>
      <c r="E223" s="1">
        <f t="shared" si="14"/>
        <v>0.66504666350741815</v>
      </c>
      <c r="F223" s="1">
        <f t="shared" si="15"/>
        <v>2.1127044876819198E-2</v>
      </c>
    </row>
    <row r="224" spans="1:6">
      <c r="A224" s="1">
        <v>6</v>
      </c>
      <c r="B224" s="1">
        <v>30.299900000000001</v>
      </c>
      <c r="C224" s="1">
        <f t="shared" si="12"/>
        <v>23.886245686351891</v>
      </c>
      <c r="D224" s="1">
        <f t="shared" si="13"/>
        <v>6.4136543136481095</v>
      </c>
      <c r="E224" s="1">
        <f t="shared" si="14"/>
        <v>41.134961654977005</v>
      </c>
      <c r="F224" s="1">
        <f t="shared" si="15"/>
        <v>0.21167245811531091</v>
      </c>
    </row>
    <row r="225" spans="1:6">
      <c r="A225" s="1">
        <v>3.5</v>
      </c>
      <c r="B225" s="1">
        <v>39.9</v>
      </c>
      <c r="C225" s="1">
        <f t="shared" si="12"/>
        <v>34.670452801555591</v>
      </c>
      <c r="D225" s="1">
        <f t="shared" si="13"/>
        <v>5.2295471984444077</v>
      </c>
      <c r="E225" s="1">
        <f t="shared" si="14"/>
        <v>27.348163900757754</v>
      </c>
      <c r="F225" s="1">
        <f t="shared" si="15"/>
        <v>0.13106634582567439</v>
      </c>
    </row>
    <row r="226" spans="1:6">
      <c r="A226" s="1">
        <v>3</v>
      </c>
      <c r="B226" s="1">
        <v>34.7288</v>
      </c>
      <c r="C226" s="1">
        <f t="shared" si="12"/>
        <v>36.827294224596329</v>
      </c>
      <c r="D226" s="1">
        <f t="shared" si="13"/>
        <v>-2.0984942245963296</v>
      </c>
      <c r="E226" s="1">
        <f t="shared" si="14"/>
        <v>4.4036780106641507</v>
      </c>
      <c r="F226" s="1">
        <f t="shared" si="15"/>
        <v>6.0425186721001868E-2</v>
      </c>
    </row>
    <row r="227" spans="1:6">
      <c r="A227" s="1">
        <v>3.5</v>
      </c>
      <c r="B227" s="1">
        <v>30.6</v>
      </c>
      <c r="C227" s="1">
        <f t="shared" si="12"/>
        <v>34.670452801555591</v>
      </c>
      <c r="D227" s="1">
        <f t="shared" si="13"/>
        <v>-4.0704528015555894</v>
      </c>
      <c r="E227" s="1">
        <f t="shared" si="14"/>
        <v>16.568586009691746</v>
      </c>
      <c r="F227" s="1">
        <f t="shared" si="15"/>
        <v>0.13302133338416958</v>
      </c>
    </row>
    <row r="228" spans="1:6">
      <c r="A228" s="1">
        <v>3.7</v>
      </c>
      <c r="B228" s="1">
        <v>34.4</v>
      </c>
      <c r="C228" s="1">
        <f t="shared" si="12"/>
        <v>33.807716232339295</v>
      </c>
      <c r="D228" s="1">
        <f t="shared" si="13"/>
        <v>0.59228376766070312</v>
      </c>
      <c r="E228" s="1">
        <f t="shared" si="14"/>
        <v>0.35080006143435777</v>
      </c>
      <c r="F228" s="1">
        <f t="shared" si="15"/>
        <v>1.7217551385485558E-2</v>
      </c>
    </row>
    <row r="229" spans="1:6">
      <c r="A229" s="1">
        <v>2.5</v>
      </c>
      <c r="B229" s="1">
        <v>40.0169</v>
      </c>
      <c r="C229" s="1">
        <f t="shared" si="12"/>
        <v>38.984135647637075</v>
      </c>
      <c r="D229" s="1">
        <f t="shared" si="13"/>
        <v>1.0327643523629249</v>
      </c>
      <c r="E229" s="1">
        <f t="shared" si="14"/>
        <v>1.0666022075116115</v>
      </c>
      <c r="F229" s="1">
        <f t="shared" si="15"/>
        <v>2.5808204842527153E-2</v>
      </c>
    </row>
    <row r="230" spans="1:6">
      <c r="A230" s="1">
        <v>3.7</v>
      </c>
      <c r="B230" s="1">
        <v>27.8</v>
      </c>
      <c r="C230" s="1">
        <f t="shared" si="12"/>
        <v>33.807716232339295</v>
      </c>
      <c r="D230" s="1">
        <f t="shared" si="13"/>
        <v>-6.0077162323392947</v>
      </c>
      <c r="E230" s="1">
        <f t="shared" si="14"/>
        <v>36.092654328313053</v>
      </c>
      <c r="F230" s="1">
        <f t="shared" si="15"/>
        <v>0.21610490044385952</v>
      </c>
    </row>
    <row r="231" spans="1:6">
      <c r="A231" s="1">
        <v>5.7</v>
      </c>
      <c r="B231" s="1">
        <v>20.99</v>
      </c>
      <c r="C231" s="1">
        <f t="shared" si="12"/>
        <v>25.180350540176335</v>
      </c>
      <c r="D231" s="1">
        <f t="shared" si="13"/>
        <v>-4.1903505401763361</v>
      </c>
      <c r="E231" s="1">
        <f t="shared" si="14"/>
        <v>17.55903764955611</v>
      </c>
      <c r="F231" s="1">
        <f t="shared" si="15"/>
        <v>0.19963556646862013</v>
      </c>
    </row>
    <row r="232" spans="1:6">
      <c r="A232" s="1">
        <v>2</v>
      </c>
      <c r="B232" s="1">
        <v>39.7256</v>
      </c>
      <c r="C232" s="1">
        <f t="shared" si="12"/>
        <v>41.140977070677813</v>
      </c>
      <c r="D232" s="1">
        <f t="shared" si="13"/>
        <v>-1.4153770706778133</v>
      </c>
      <c r="E232" s="1">
        <f t="shared" si="14"/>
        <v>2.0032922522005077</v>
      </c>
      <c r="F232" s="1">
        <f t="shared" si="15"/>
        <v>3.5628840613554313E-2</v>
      </c>
    </row>
    <row r="233" spans="1:6">
      <c r="A233" s="1">
        <v>2.5</v>
      </c>
      <c r="B233" s="1">
        <v>39.614699999999999</v>
      </c>
      <c r="C233" s="1">
        <f t="shared" si="12"/>
        <v>38.984135647637075</v>
      </c>
      <c r="D233" s="1">
        <f t="shared" si="13"/>
        <v>0.6305643523629243</v>
      </c>
      <c r="E233" s="1">
        <f t="shared" si="14"/>
        <v>0.39761140247087418</v>
      </c>
      <c r="F233" s="1">
        <f t="shared" si="15"/>
        <v>1.5917433487137964E-2</v>
      </c>
    </row>
    <row r="234" spans="1:6">
      <c r="A234" s="1">
        <v>4.8</v>
      </c>
      <c r="B234" s="1">
        <v>25.7761</v>
      </c>
      <c r="C234" s="1">
        <f t="shared" si="12"/>
        <v>29.062665101649667</v>
      </c>
      <c r="D234" s="1">
        <f t="shared" si="13"/>
        <v>-3.2865651016496678</v>
      </c>
      <c r="E234" s="1">
        <f t="shared" si="14"/>
        <v>10.80151016738149</v>
      </c>
      <c r="F234" s="1">
        <f t="shared" si="15"/>
        <v>0.12750435875286284</v>
      </c>
    </row>
    <row r="235" spans="1:6">
      <c r="A235" s="1">
        <v>3.6</v>
      </c>
      <c r="B235" s="1">
        <v>33.200000000000003</v>
      </c>
      <c r="C235" s="1">
        <f t="shared" si="12"/>
        <v>34.239084516947443</v>
      </c>
      <c r="D235" s="1">
        <f t="shared" si="13"/>
        <v>-1.0390845169474403</v>
      </c>
      <c r="E235" s="1">
        <f t="shared" si="14"/>
        <v>1.0796966333598954</v>
      </c>
      <c r="F235" s="1">
        <f t="shared" si="15"/>
        <v>3.1297726414079526E-2</v>
      </c>
    </row>
    <row r="236" spans="1:6">
      <c r="A236" s="1">
        <v>2</v>
      </c>
      <c r="B236" s="1">
        <v>41.2</v>
      </c>
      <c r="C236" s="1">
        <f t="shared" si="12"/>
        <v>41.140977070677813</v>
      </c>
      <c r="D236" s="1">
        <f t="shared" si="13"/>
        <v>5.9022929322189555E-2</v>
      </c>
      <c r="E236" s="1">
        <f t="shared" si="14"/>
        <v>3.4837061857721837E-3</v>
      </c>
      <c r="F236" s="1">
        <f t="shared" si="15"/>
        <v>1.4325953718978047E-3</v>
      </c>
    </row>
    <row r="237" spans="1:6">
      <c r="A237" s="1">
        <v>1.8</v>
      </c>
      <c r="B237" s="1">
        <v>37.002800000000001</v>
      </c>
      <c r="C237" s="1">
        <f t="shared" si="12"/>
        <v>42.003713639894109</v>
      </c>
      <c r="D237" s="1">
        <f t="shared" si="13"/>
        <v>-5.0009136398941081</v>
      </c>
      <c r="E237" s="1">
        <f t="shared" si="14"/>
        <v>25.009137233678938</v>
      </c>
      <c r="F237" s="1">
        <f t="shared" si="15"/>
        <v>0.1351496005679059</v>
      </c>
    </row>
    <row r="238" spans="1:6">
      <c r="A238" s="1">
        <v>3</v>
      </c>
      <c r="B238" s="1">
        <v>29.6</v>
      </c>
      <c r="C238" s="1">
        <f t="shared" si="12"/>
        <v>36.827294224596329</v>
      </c>
      <c r="D238" s="1">
        <f t="shared" si="13"/>
        <v>-7.2272942245963279</v>
      </c>
      <c r="E238" s="1">
        <f t="shared" si="14"/>
        <v>52.233781808883435</v>
      </c>
      <c r="F238" s="1">
        <f t="shared" si="15"/>
        <v>0.2441653454255516</v>
      </c>
    </row>
    <row r="239" spans="1:6">
      <c r="A239" s="1">
        <v>4.2</v>
      </c>
      <c r="B239" s="1">
        <v>26.881699999999999</v>
      </c>
      <c r="C239" s="1">
        <f t="shared" si="12"/>
        <v>31.650874809298557</v>
      </c>
      <c r="D239" s="1">
        <f t="shared" si="13"/>
        <v>-4.7691748092985584</v>
      </c>
      <c r="E239" s="1">
        <f t="shared" si="14"/>
        <v>22.74502836164794</v>
      </c>
      <c r="F239" s="1">
        <f t="shared" si="15"/>
        <v>0.17741343774011906</v>
      </c>
    </row>
    <row r="240" spans="1:6">
      <c r="A240" s="1">
        <v>5</v>
      </c>
      <c r="B240" s="1">
        <v>23.618200000000002</v>
      </c>
      <c r="C240" s="1">
        <f t="shared" si="12"/>
        <v>28.199928532433372</v>
      </c>
      <c r="D240" s="1">
        <f t="shared" si="13"/>
        <v>-4.5817285324333703</v>
      </c>
      <c r="E240" s="1">
        <f t="shared" si="14"/>
        <v>20.992236344914044</v>
      </c>
      <c r="F240" s="1">
        <f t="shared" si="15"/>
        <v>0.19399143594488022</v>
      </c>
    </row>
    <row r="241" spans="1:6">
      <c r="A241" s="1">
        <v>3.5</v>
      </c>
      <c r="B241" s="1">
        <v>34.749400000000001</v>
      </c>
      <c r="C241" s="1">
        <f t="shared" si="12"/>
        <v>34.670452801555591</v>
      </c>
      <c r="D241" s="1">
        <f t="shared" si="13"/>
        <v>7.894719844441056E-2</v>
      </c>
      <c r="E241" s="1">
        <f t="shared" si="14"/>
        <v>6.2326601422211412E-3</v>
      </c>
      <c r="F241" s="1">
        <f t="shared" si="15"/>
        <v>2.2719010528069708E-3</v>
      </c>
    </row>
    <row r="242" spans="1:6">
      <c r="A242" s="1">
        <v>3.8</v>
      </c>
      <c r="B242" s="1">
        <v>36.012999999999998</v>
      </c>
      <c r="C242" s="1">
        <f t="shared" si="12"/>
        <v>33.376347947731148</v>
      </c>
      <c r="D242" s="1">
        <f t="shared" si="13"/>
        <v>2.6366520522688504</v>
      </c>
      <c r="E242" s="1">
        <f t="shared" si="14"/>
        <v>6.95193404473354</v>
      </c>
      <c r="F242" s="1">
        <f t="shared" si="15"/>
        <v>7.3213896433755879E-2</v>
      </c>
    </row>
    <row r="243" spans="1:6">
      <c r="A243" s="1">
        <v>2.4</v>
      </c>
      <c r="B243" s="1">
        <v>42.6</v>
      </c>
      <c r="C243" s="1">
        <f t="shared" si="12"/>
        <v>39.415503932245223</v>
      </c>
      <c r="D243" s="1">
        <f t="shared" si="13"/>
        <v>3.1844960677547789</v>
      </c>
      <c r="E243" s="1">
        <f t="shared" si="14"/>
        <v>10.141015205545649</v>
      </c>
      <c r="F243" s="1">
        <f t="shared" si="15"/>
        <v>7.4753428820534706E-2</v>
      </c>
    </row>
    <row r="244" spans="1:6">
      <c r="A244" s="1">
        <v>3.5</v>
      </c>
      <c r="B244" s="1">
        <v>31.4</v>
      </c>
      <c r="C244" s="1">
        <f t="shared" si="12"/>
        <v>34.670452801555591</v>
      </c>
      <c r="D244" s="1">
        <f t="shared" si="13"/>
        <v>-3.2704528015555923</v>
      </c>
      <c r="E244" s="1">
        <f t="shared" si="14"/>
        <v>10.695861527202823</v>
      </c>
      <c r="F244" s="1">
        <f t="shared" si="15"/>
        <v>0.10415454782024179</v>
      </c>
    </row>
    <row r="245" spans="1:6">
      <c r="A245" s="1">
        <v>1.8</v>
      </c>
      <c r="B245" s="1">
        <v>44.8</v>
      </c>
      <c r="C245" s="1">
        <f t="shared" si="12"/>
        <v>42.003713639894109</v>
      </c>
      <c r="D245" s="1">
        <f t="shared" si="13"/>
        <v>2.7962863601058885</v>
      </c>
      <c r="E245" s="1">
        <f t="shared" si="14"/>
        <v>7.8192174077142385</v>
      </c>
      <c r="F245" s="1">
        <f t="shared" si="15"/>
        <v>6.2417106252363588E-2</v>
      </c>
    </row>
    <row r="246" spans="1:6">
      <c r="A246" s="1">
        <v>3.6</v>
      </c>
      <c r="B246" s="1">
        <v>28.1127</v>
      </c>
      <c r="C246" s="1">
        <f t="shared" si="12"/>
        <v>34.239084516947443</v>
      </c>
      <c r="D246" s="1">
        <f t="shared" si="13"/>
        <v>-6.1263845169474429</v>
      </c>
      <c r="E246" s="1">
        <f t="shared" si="14"/>
        <v>37.532587249493353</v>
      </c>
      <c r="F246" s="1">
        <f t="shared" si="15"/>
        <v>0.21792230973714524</v>
      </c>
    </row>
    <row r="247" spans="1:6">
      <c r="A247" s="1">
        <v>5.3</v>
      </c>
      <c r="B247" s="1">
        <v>29.0185</v>
      </c>
      <c r="C247" s="1">
        <f t="shared" si="12"/>
        <v>26.905823678608929</v>
      </c>
      <c r="D247" s="1">
        <f t="shared" si="13"/>
        <v>2.1126763213910706</v>
      </c>
      <c r="E247" s="1">
        <f t="shared" si="14"/>
        <v>4.4634012389665063</v>
      </c>
      <c r="F247" s="1">
        <f t="shared" si="15"/>
        <v>7.2804463407518324E-2</v>
      </c>
    </row>
    <row r="248" spans="1:6">
      <c r="A248" s="1">
        <v>2</v>
      </c>
      <c r="B248" s="1">
        <v>30.6</v>
      </c>
      <c r="C248" s="1">
        <f t="shared" si="12"/>
        <v>41.140977070677813</v>
      </c>
      <c r="D248" s="1">
        <f t="shared" si="13"/>
        <v>-10.540977070677812</v>
      </c>
      <c r="E248" s="1">
        <f t="shared" si="14"/>
        <v>111.11219760455538</v>
      </c>
      <c r="F248" s="1">
        <f t="shared" si="15"/>
        <v>0.34447637485875199</v>
      </c>
    </row>
    <row r="249" spans="1:6">
      <c r="A249" s="1">
        <v>2.8</v>
      </c>
      <c r="B249" s="1">
        <v>37.118499999999997</v>
      </c>
      <c r="C249" s="1">
        <f t="shared" si="12"/>
        <v>37.690030793812632</v>
      </c>
      <c r="D249" s="1">
        <f t="shared" si="13"/>
        <v>-0.57153079381263439</v>
      </c>
      <c r="E249" s="1">
        <f t="shared" si="14"/>
        <v>0.32664744827609998</v>
      </c>
      <c r="F249" s="1">
        <f t="shared" si="15"/>
        <v>1.5397464709312995E-2</v>
      </c>
    </row>
    <row r="250" spans="1:6">
      <c r="A250" s="1">
        <v>2</v>
      </c>
      <c r="B250" s="1">
        <v>41.566099999999999</v>
      </c>
      <c r="C250" s="1">
        <f t="shared" si="12"/>
        <v>41.140977070677813</v>
      </c>
      <c r="D250" s="1">
        <f t="shared" si="13"/>
        <v>0.42512292932218543</v>
      </c>
      <c r="E250" s="1">
        <f t="shared" si="14"/>
        <v>0.18072950503547586</v>
      </c>
      <c r="F250" s="1">
        <f t="shared" si="15"/>
        <v>1.0227635725319081E-2</v>
      </c>
    </row>
    <row r="251" spans="1:6">
      <c r="A251" s="1">
        <v>3</v>
      </c>
      <c r="B251" s="1">
        <v>33.299999999999997</v>
      </c>
      <c r="C251" s="1">
        <f t="shared" si="12"/>
        <v>36.827294224596329</v>
      </c>
      <c r="D251" s="1">
        <f t="shared" si="13"/>
        <v>-3.5272942245963321</v>
      </c>
      <c r="E251" s="1">
        <f t="shared" si="14"/>
        <v>12.441804546870641</v>
      </c>
      <c r="F251" s="1">
        <f t="shared" si="15"/>
        <v>0.10592475148937935</v>
      </c>
    </row>
    <row r="252" spans="1:6">
      <c r="A252" s="1">
        <v>2.4</v>
      </c>
      <c r="B252" s="1">
        <v>40.299999999999997</v>
      </c>
      <c r="C252" s="1">
        <f t="shared" si="12"/>
        <v>39.415503932245223</v>
      </c>
      <c r="D252" s="1">
        <f t="shared" si="13"/>
        <v>0.88449606775477463</v>
      </c>
      <c r="E252" s="1">
        <f t="shared" si="14"/>
        <v>0.78233329387365891</v>
      </c>
      <c r="F252" s="1">
        <f t="shared" si="15"/>
        <v>2.194779324453535E-2</v>
      </c>
    </row>
    <row r="253" spans="1:6">
      <c r="A253" s="1">
        <v>2.9</v>
      </c>
      <c r="B253" s="1">
        <v>34.299999999999997</v>
      </c>
      <c r="C253" s="1">
        <f t="shared" si="12"/>
        <v>37.258662509204484</v>
      </c>
      <c r="D253" s="1">
        <f t="shared" si="13"/>
        <v>-2.9586625092044869</v>
      </c>
      <c r="E253" s="1">
        <f t="shared" si="14"/>
        <v>8.7536838433721904</v>
      </c>
      <c r="F253" s="1">
        <f t="shared" si="15"/>
        <v>8.6258382192550651E-2</v>
      </c>
    </row>
    <row r="254" spans="1:6">
      <c r="A254" s="1">
        <v>3.7</v>
      </c>
      <c r="B254" s="1">
        <v>34.583199999999998</v>
      </c>
      <c r="C254" s="1">
        <f t="shared" si="12"/>
        <v>33.807716232339295</v>
      </c>
      <c r="D254" s="1">
        <f t="shared" si="13"/>
        <v>0.77548376766070248</v>
      </c>
      <c r="E254" s="1">
        <f t="shared" si="14"/>
        <v>0.60137507390523837</v>
      </c>
      <c r="F254" s="1">
        <f t="shared" si="15"/>
        <v>2.2423713469566221E-2</v>
      </c>
    </row>
    <row r="255" spans="1:6">
      <c r="A255" s="1">
        <v>3.5</v>
      </c>
      <c r="B255" s="1">
        <v>37.4</v>
      </c>
      <c r="C255" s="1">
        <f t="shared" si="12"/>
        <v>34.670452801555591</v>
      </c>
      <c r="D255" s="1">
        <f t="shared" si="13"/>
        <v>2.7295471984444077</v>
      </c>
      <c r="E255" s="1">
        <f t="shared" si="14"/>
        <v>7.4504279085357146</v>
      </c>
      <c r="F255" s="1">
        <f t="shared" si="15"/>
        <v>7.2982545412952085E-2</v>
      </c>
    </row>
    <row r="256" spans="1:6">
      <c r="A256" s="1">
        <v>4</v>
      </c>
      <c r="B256" s="1">
        <v>28.6</v>
      </c>
      <c r="C256" s="1">
        <f t="shared" si="12"/>
        <v>32.513611378514852</v>
      </c>
      <c r="D256" s="1">
        <f t="shared" si="13"/>
        <v>-3.913611378514851</v>
      </c>
      <c r="E256" s="1">
        <f t="shared" si="14"/>
        <v>15.316354022040912</v>
      </c>
      <c r="F256" s="1">
        <f t="shared" si="15"/>
        <v>0.13683955868933045</v>
      </c>
    </row>
    <row r="257" spans="1:6">
      <c r="A257" s="1">
        <v>2</v>
      </c>
      <c r="B257" s="1">
        <v>41.707799999999999</v>
      </c>
      <c r="C257" s="1">
        <f t="shared" si="12"/>
        <v>41.140977070677813</v>
      </c>
      <c r="D257" s="1">
        <f t="shared" si="13"/>
        <v>0.56682292932218559</v>
      </c>
      <c r="E257" s="1">
        <f t="shared" si="14"/>
        <v>0.32128823320538341</v>
      </c>
      <c r="F257" s="1">
        <f t="shared" si="15"/>
        <v>1.3590333926080628E-2</v>
      </c>
    </row>
    <row r="258" spans="1:6">
      <c r="A258" s="1">
        <v>3.5</v>
      </c>
      <c r="B258" s="1">
        <v>29.773399999999999</v>
      </c>
      <c r="C258" s="1">
        <f t="shared" si="12"/>
        <v>34.670452801555591</v>
      </c>
      <c r="D258" s="1">
        <f t="shared" si="13"/>
        <v>-4.8970528015555921</v>
      </c>
      <c r="E258" s="1">
        <f t="shared" si="14"/>
        <v>23.981126141223474</v>
      </c>
      <c r="F258" s="1">
        <f t="shared" si="15"/>
        <v>0.16447744636338452</v>
      </c>
    </row>
    <row r="259" spans="1:6">
      <c r="A259" s="1">
        <v>3</v>
      </c>
      <c r="B259" s="1">
        <v>31.3917</v>
      </c>
      <c r="C259" s="1">
        <f t="shared" ref="C259:C322" si="16">$L$15+($L$14*A259)</f>
        <v>36.827294224596329</v>
      </c>
      <c r="D259" s="1">
        <f t="shared" ref="D259:D322" si="17">B259-C259</f>
        <v>-5.4355942245963291</v>
      </c>
      <c r="E259" s="1">
        <f t="shared" ref="E259:E322" si="18">D259^2</f>
        <v>29.545684574464968</v>
      </c>
      <c r="F259" s="1">
        <f t="shared" ref="F259:F322" si="19">ABS((D259)/B259)</f>
        <v>0.17315386629575108</v>
      </c>
    </row>
    <row r="260" spans="1:6">
      <c r="A260" s="1">
        <v>5.3</v>
      </c>
      <c r="B260" s="1">
        <v>24.299900000000001</v>
      </c>
      <c r="C260" s="1">
        <f t="shared" si="16"/>
        <v>26.905823678608929</v>
      </c>
      <c r="D260" s="1">
        <f t="shared" si="17"/>
        <v>-2.6059236786089279</v>
      </c>
      <c r="E260" s="1">
        <f t="shared" si="18"/>
        <v>6.7908382187346872</v>
      </c>
      <c r="F260" s="1">
        <f t="shared" si="19"/>
        <v>0.10724009887320227</v>
      </c>
    </row>
    <row r="261" spans="1:6">
      <c r="A261" s="1">
        <v>3</v>
      </c>
      <c r="B261" s="1">
        <v>36.154800000000002</v>
      </c>
      <c r="C261" s="1">
        <f t="shared" si="16"/>
        <v>36.827294224596329</v>
      </c>
      <c r="D261" s="1">
        <f t="shared" si="17"/>
        <v>-0.67249422459632768</v>
      </c>
      <c r="E261" s="1">
        <f t="shared" si="18"/>
        <v>0.45224848211541602</v>
      </c>
      <c r="F261" s="1">
        <f t="shared" si="19"/>
        <v>1.8600413350269608E-2</v>
      </c>
    </row>
    <row r="262" spans="1:6">
      <c r="A262" s="1">
        <v>5.5</v>
      </c>
      <c r="B262" s="1">
        <v>24.6</v>
      </c>
      <c r="C262" s="1">
        <f t="shared" si="16"/>
        <v>26.04308710939263</v>
      </c>
      <c r="D262" s="1">
        <f t="shared" si="17"/>
        <v>-1.4430871093926285</v>
      </c>
      <c r="E262" s="1">
        <f t="shared" si="18"/>
        <v>2.0825004052951721</v>
      </c>
      <c r="F262" s="1">
        <f t="shared" si="19"/>
        <v>5.8662077617586524E-2</v>
      </c>
    </row>
    <row r="263" spans="1:6">
      <c r="A263" s="1">
        <v>3.8</v>
      </c>
      <c r="B263" s="1">
        <v>26.563199999999998</v>
      </c>
      <c r="C263" s="1">
        <f t="shared" si="16"/>
        <v>33.376347947731148</v>
      </c>
      <c r="D263" s="1">
        <f t="shared" si="17"/>
        <v>-6.8131479477311494</v>
      </c>
      <c r="E263" s="1">
        <f t="shared" si="18"/>
        <v>46.418984957673175</v>
      </c>
      <c r="F263" s="1">
        <f t="shared" si="19"/>
        <v>0.25648822234260743</v>
      </c>
    </row>
    <row r="264" spans="1:6">
      <c r="A264" s="1">
        <v>3.5</v>
      </c>
      <c r="B264" s="1">
        <v>27.3</v>
      </c>
      <c r="C264" s="1">
        <f t="shared" si="16"/>
        <v>34.670452801555591</v>
      </c>
      <c r="D264" s="1">
        <f t="shared" si="17"/>
        <v>-7.3704528015555901</v>
      </c>
      <c r="E264" s="1">
        <f t="shared" si="18"/>
        <v>54.323574499958646</v>
      </c>
      <c r="F264" s="1">
        <f t="shared" si="19"/>
        <v>0.26997995610093733</v>
      </c>
    </row>
    <row r="265" spans="1:6">
      <c r="A265" s="1">
        <v>4.2</v>
      </c>
      <c r="B265" s="1">
        <v>34.485500000000002</v>
      </c>
      <c r="C265" s="1">
        <f t="shared" si="16"/>
        <v>31.650874809298557</v>
      </c>
      <c r="D265" s="1">
        <f t="shared" si="17"/>
        <v>2.8346251907014448</v>
      </c>
      <c r="E265" s="1">
        <f t="shared" si="18"/>
        <v>8.0350999717592018</v>
      </c>
      <c r="F265" s="1">
        <f t="shared" si="19"/>
        <v>8.2197595821474082E-2</v>
      </c>
    </row>
    <row r="266" spans="1:6">
      <c r="A266" s="1">
        <v>2.5</v>
      </c>
      <c r="B266" s="1">
        <v>35.922600000000003</v>
      </c>
      <c r="C266" s="1">
        <f t="shared" si="16"/>
        <v>38.984135647637075</v>
      </c>
      <c r="D266" s="1">
        <f t="shared" si="17"/>
        <v>-3.0615356476370721</v>
      </c>
      <c r="E266" s="1">
        <f t="shared" si="18"/>
        <v>9.3730005217525463</v>
      </c>
      <c r="F266" s="1">
        <f t="shared" si="19"/>
        <v>8.5225892547785287E-2</v>
      </c>
    </row>
    <row r="267" spans="1:6">
      <c r="A267" s="1">
        <v>3.6</v>
      </c>
      <c r="B267" s="1">
        <v>34.875399999999999</v>
      </c>
      <c r="C267" s="1">
        <f t="shared" si="16"/>
        <v>34.239084516947443</v>
      </c>
      <c r="D267" s="1">
        <f t="shared" si="17"/>
        <v>0.63631548305255592</v>
      </c>
      <c r="E267" s="1">
        <f t="shared" si="18"/>
        <v>0.40489739397240759</v>
      </c>
      <c r="F267" s="1">
        <f t="shared" si="19"/>
        <v>1.8245395982628327E-2</v>
      </c>
    </row>
    <row r="268" spans="1:6">
      <c r="A268" s="1">
        <v>3.5</v>
      </c>
      <c r="B268" s="1">
        <v>31.4</v>
      </c>
      <c r="C268" s="1">
        <f t="shared" si="16"/>
        <v>34.670452801555591</v>
      </c>
      <c r="D268" s="1">
        <f t="shared" si="17"/>
        <v>-3.2704528015555923</v>
      </c>
      <c r="E268" s="1">
        <f t="shared" si="18"/>
        <v>10.695861527202823</v>
      </c>
      <c r="F268" s="1">
        <f t="shared" si="19"/>
        <v>0.10415454782024179</v>
      </c>
    </row>
    <row r="269" spans="1:6">
      <c r="A269" s="1">
        <v>2.4</v>
      </c>
      <c r="B269" s="1">
        <v>46.9</v>
      </c>
      <c r="C269" s="1">
        <f t="shared" si="16"/>
        <v>39.415503932245223</v>
      </c>
      <c r="D269" s="1">
        <f t="shared" si="17"/>
        <v>7.484496067754776</v>
      </c>
      <c r="E269" s="1">
        <f t="shared" si="18"/>
        <v>56.017681388236703</v>
      </c>
      <c r="F269" s="1">
        <f t="shared" si="19"/>
        <v>0.15958413790521911</v>
      </c>
    </row>
    <row r="270" spans="1:6">
      <c r="A270" s="1">
        <v>2.2999999999999998</v>
      </c>
      <c r="B270" s="1">
        <v>31.7</v>
      </c>
      <c r="C270" s="1">
        <f t="shared" si="16"/>
        <v>39.84687221685337</v>
      </c>
      <c r="D270" s="1">
        <f t="shared" si="17"/>
        <v>-8.1468722168533709</v>
      </c>
      <c r="E270" s="1">
        <f t="shared" si="18"/>
        <v>66.371526917737356</v>
      </c>
      <c r="F270" s="1">
        <f t="shared" si="19"/>
        <v>0.25699912356004323</v>
      </c>
    </row>
    <row r="271" spans="1:6">
      <c r="A271" s="1">
        <v>2.4</v>
      </c>
      <c r="B271" s="1">
        <v>43.5</v>
      </c>
      <c r="C271" s="1">
        <f t="shared" si="16"/>
        <v>39.415503932245223</v>
      </c>
      <c r="D271" s="1">
        <f t="shared" si="17"/>
        <v>4.0844960677547775</v>
      </c>
      <c r="E271" s="1">
        <f t="shared" si="18"/>
        <v>16.683108127504241</v>
      </c>
      <c r="F271" s="1">
        <f t="shared" si="19"/>
        <v>9.3896461327696037E-2</v>
      </c>
    </row>
    <row r="272" spans="1:6">
      <c r="A272" s="1">
        <v>2.4</v>
      </c>
      <c r="B272" s="1">
        <v>31.9</v>
      </c>
      <c r="C272" s="1">
        <f t="shared" si="16"/>
        <v>39.415503932245223</v>
      </c>
      <c r="D272" s="1">
        <f t="shared" si="17"/>
        <v>-7.515503932245224</v>
      </c>
      <c r="E272" s="1">
        <f t="shared" si="18"/>
        <v>56.482799355593421</v>
      </c>
      <c r="F272" s="1">
        <f t="shared" si="19"/>
        <v>0.23559573455314184</v>
      </c>
    </row>
    <row r="273" spans="1:6">
      <c r="A273" s="1">
        <v>3</v>
      </c>
      <c r="B273" s="1">
        <v>34.285299999999999</v>
      </c>
      <c r="C273" s="1">
        <f t="shared" si="16"/>
        <v>36.827294224596329</v>
      </c>
      <c r="D273" s="1">
        <f t="shared" si="17"/>
        <v>-2.5419942245963298</v>
      </c>
      <c r="E273" s="1">
        <f t="shared" si="18"/>
        <v>6.4617346378810963</v>
      </c>
      <c r="F273" s="1">
        <f t="shared" si="19"/>
        <v>7.4142394104655049E-2</v>
      </c>
    </row>
    <row r="274" spans="1:6">
      <c r="A274" s="1">
        <v>6.2</v>
      </c>
      <c r="B274" s="1">
        <v>28.4</v>
      </c>
      <c r="C274" s="1">
        <f t="shared" si="16"/>
        <v>23.023509117135596</v>
      </c>
      <c r="D274" s="1">
        <f t="shared" si="17"/>
        <v>5.3764908828644025</v>
      </c>
      <c r="E274" s="1">
        <f t="shared" si="18"/>
        <v>28.906654213524043</v>
      </c>
      <c r="F274" s="1">
        <f t="shared" si="19"/>
        <v>0.18931305925578884</v>
      </c>
    </row>
    <row r="275" spans="1:6">
      <c r="A275" s="1">
        <v>2.4</v>
      </c>
      <c r="B275" s="1">
        <v>33.6</v>
      </c>
      <c r="C275" s="1">
        <f t="shared" si="16"/>
        <v>39.415503932245223</v>
      </c>
      <c r="D275" s="1">
        <f t="shared" si="17"/>
        <v>-5.8155039322452211</v>
      </c>
      <c r="E275" s="1">
        <f t="shared" si="18"/>
        <v>33.820085985959629</v>
      </c>
      <c r="F275" s="1">
        <f t="shared" si="19"/>
        <v>0.17308047417396491</v>
      </c>
    </row>
    <row r="276" spans="1:6">
      <c r="A276" s="1">
        <v>3</v>
      </c>
      <c r="B276" s="1">
        <v>34</v>
      </c>
      <c r="C276" s="1">
        <f t="shared" si="16"/>
        <v>36.827294224596329</v>
      </c>
      <c r="D276" s="1">
        <f t="shared" si="17"/>
        <v>-2.8272942245963293</v>
      </c>
      <c r="E276" s="1">
        <f t="shared" si="18"/>
        <v>7.9935926324357585</v>
      </c>
      <c r="F276" s="1">
        <f t="shared" si="19"/>
        <v>8.3155712488127337E-2</v>
      </c>
    </row>
    <row r="277" spans="1:6">
      <c r="A277" s="1">
        <v>2.7</v>
      </c>
      <c r="B277" s="1">
        <v>39.799999999999997</v>
      </c>
      <c r="C277" s="1">
        <f t="shared" si="16"/>
        <v>38.121399078420779</v>
      </c>
      <c r="D277" s="1">
        <f t="shared" si="17"/>
        <v>1.6786009215792177</v>
      </c>
      <c r="E277" s="1">
        <f t="shared" si="18"/>
        <v>2.8177010539265988</v>
      </c>
      <c r="F277" s="1">
        <f t="shared" si="19"/>
        <v>4.2175902552241656E-2</v>
      </c>
    </row>
    <row r="278" spans="1:6">
      <c r="A278" s="1">
        <v>2</v>
      </c>
      <c r="B278" s="1">
        <v>46.362900000000003</v>
      </c>
      <c r="C278" s="1">
        <f t="shared" si="16"/>
        <v>41.140977070677813</v>
      </c>
      <c r="D278" s="1">
        <f t="shared" si="17"/>
        <v>5.22192292932219</v>
      </c>
      <c r="E278" s="1">
        <f t="shared" si="18"/>
        <v>27.268479079780843</v>
      </c>
      <c r="F278" s="1">
        <f t="shared" si="19"/>
        <v>0.11263149909350342</v>
      </c>
    </row>
    <row r="279" spans="1:6">
      <c r="A279" s="1">
        <v>5.7</v>
      </c>
      <c r="B279" s="1">
        <v>21.3</v>
      </c>
      <c r="C279" s="1">
        <f t="shared" si="16"/>
        <v>25.180350540176335</v>
      </c>
      <c r="D279" s="1">
        <f t="shared" si="17"/>
        <v>-3.8803505401763339</v>
      </c>
      <c r="E279" s="1">
        <f t="shared" si="18"/>
        <v>15.057120314646767</v>
      </c>
      <c r="F279" s="1">
        <f t="shared" si="19"/>
        <v>0.18217608169841942</v>
      </c>
    </row>
    <row r="280" spans="1:6">
      <c r="A280" s="1">
        <v>3.7</v>
      </c>
      <c r="B280" s="1">
        <v>25.1</v>
      </c>
      <c r="C280" s="1">
        <f t="shared" si="16"/>
        <v>33.807716232339295</v>
      </c>
      <c r="D280" s="1">
        <f t="shared" si="17"/>
        <v>-8.707716232339294</v>
      </c>
      <c r="E280" s="1">
        <f t="shared" si="18"/>
        <v>75.824321982945236</v>
      </c>
      <c r="F280" s="1">
        <f t="shared" si="19"/>
        <v>0.34692096543184436</v>
      </c>
    </row>
    <row r="281" spans="1:6">
      <c r="A281" s="1">
        <v>3.6</v>
      </c>
      <c r="B281" s="1">
        <v>31.6</v>
      </c>
      <c r="C281" s="1">
        <f t="shared" si="16"/>
        <v>34.239084516947443</v>
      </c>
      <c r="D281" s="1">
        <f t="shared" si="17"/>
        <v>-2.6390845169474417</v>
      </c>
      <c r="E281" s="1">
        <f t="shared" si="18"/>
        <v>6.9647670875917118</v>
      </c>
      <c r="F281" s="1">
        <f t="shared" si="19"/>
        <v>8.3515332814792453E-2</v>
      </c>
    </row>
    <row r="282" spans="1:6">
      <c r="A282" s="1">
        <v>3.2</v>
      </c>
      <c r="B282" s="1">
        <v>30.492599999999999</v>
      </c>
      <c r="C282" s="1">
        <f t="shared" si="16"/>
        <v>35.964557655380034</v>
      </c>
      <c r="D282" s="1">
        <f t="shared" si="17"/>
        <v>-5.4719576553800344</v>
      </c>
      <c r="E282" s="1">
        <f t="shared" si="18"/>
        <v>29.942320582272163</v>
      </c>
      <c r="F282" s="1">
        <f t="shared" si="19"/>
        <v>0.1794519868879674</v>
      </c>
    </row>
    <row r="283" spans="1:6">
      <c r="A283" s="1">
        <v>3.5</v>
      </c>
      <c r="B283" s="1">
        <v>41.2</v>
      </c>
      <c r="C283" s="1">
        <f t="shared" si="16"/>
        <v>34.670452801555591</v>
      </c>
      <c r="D283" s="1">
        <f t="shared" si="17"/>
        <v>6.529547198444412</v>
      </c>
      <c r="E283" s="1">
        <f t="shared" si="18"/>
        <v>42.63498661671327</v>
      </c>
      <c r="F283" s="1">
        <f t="shared" si="19"/>
        <v>0.15848415530204882</v>
      </c>
    </row>
    <row r="284" spans="1:6">
      <c r="A284" s="1">
        <v>4.5999999999999996</v>
      </c>
      <c r="B284" s="1">
        <v>34.1</v>
      </c>
      <c r="C284" s="1">
        <f t="shared" si="16"/>
        <v>29.925401670865966</v>
      </c>
      <c r="D284" s="1">
        <f t="shared" si="17"/>
        <v>4.1745983291340352</v>
      </c>
      <c r="E284" s="1">
        <f t="shared" si="18"/>
        <v>17.42727120960868</v>
      </c>
      <c r="F284" s="1">
        <f t="shared" si="19"/>
        <v>0.12242223839102742</v>
      </c>
    </row>
    <row r="285" spans="1:6">
      <c r="A285" s="1">
        <v>3</v>
      </c>
      <c r="B285" s="1">
        <v>29.5</v>
      </c>
      <c r="C285" s="1">
        <f t="shared" si="16"/>
        <v>36.827294224596329</v>
      </c>
      <c r="D285" s="1">
        <f t="shared" si="17"/>
        <v>-7.3272942245963293</v>
      </c>
      <c r="E285" s="1">
        <f t="shared" si="18"/>
        <v>53.68924065380272</v>
      </c>
      <c r="F285" s="1">
        <f t="shared" si="19"/>
        <v>0.248382855071062</v>
      </c>
    </row>
    <row r="286" spans="1:6">
      <c r="A286" s="1">
        <v>3.5</v>
      </c>
      <c r="B286" s="1">
        <v>32.407600000000002</v>
      </c>
      <c r="C286" s="1">
        <f t="shared" si="16"/>
        <v>34.670452801555591</v>
      </c>
      <c r="D286" s="1">
        <f t="shared" si="17"/>
        <v>-2.2628528015555887</v>
      </c>
      <c r="E286" s="1">
        <f t="shared" si="18"/>
        <v>5.1205028015079765</v>
      </c>
      <c r="F286" s="1">
        <f t="shared" si="19"/>
        <v>6.9824757203729632E-2</v>
      </c>
    </row>
    <row r="287" spans="1:6">
      <c r="A287" s="1">
        <v>3.7</v>
      </c>
      <c r="B287" s="1">
        <v>30.5</v>
      </c>
      <c r="C287" s="1">
        <f t="shared" si="16"/>
        <v>33.807716232339295</v>
      </c>
      <c r="D287" s="1">
        <f t="shared" si="17"/>
        <v>-3.3077162323392955</v>
      </c>
      <c r="E287" s="1">
        <f t="shared" si="18"/>
        <v>10.940986673680865</v>
      </c>
      <c r="F287" s="1">
        <f t="shared" si="19"/>
        <v>0.1084497125357146</v>
      </c>
    </row>
    <row r="288" spans="1:6">
      <c r="A288" s="1">
        <v>5.3</v>
      </c>
      <c r="B288" s="1">
        <v>22.9</v>
      </c>
      <c r="C288" s="1">
        <f t="shared" si="16"/>
        <v>26.905823678608929</v>
      </c>
      <c r="D288" s="1">
        <f t="shared" si="17"/>
        <v>-4.0058236786089303</v>
      </c>
      <c r="E288" s="1">
        <f t="shared" si="18"/>
        <v>16.046623344103981</v>
      </c>
      <c r="F288" s="1">
        <f t="shared" si="19"/>
        <v>0.17492679819252971</v>
      </c>
    </row>
    <row r="289" spans="1:6">
      <c r="A289" s="1">
        <v>2.4</v>
      </c>
      <c r="B289" s="1">
        <v>41.699800000000003</v>
      </c>
      <c r="C289" s="1">
        <f t="shared" si="16"/>
        <v>39.415503932245223</v>
      </c>
      <c r="D289" s="1">
        <f t="shared" si="17"/>
        <v>2.2842960677547808</v>
      </c>
      <c r="E289" s="1">
        <f t="shared" si="18"/>
        <v>5.2180085251599539</v>
      </c>
      <c r="F289" s="1">
        <f t="shared" si="19"/>
        <v>5.4779544931984822E-2</v>
      </c>
    </row>
    <row r="290" spans="1:6">
      <c r="A290" s="1">
        <v>4</v>
      </c>
      <c r="B290" s="1">
        <v>36.392600000000002</v>
      </c>
      <c r="C290" s="1">
        <f t="shared" si="16"/>
        <v>32.513611378514852</v>
      </c>
      <c r="D290" s="1">
        <f t="shared" si="17"/>
        <v>3.8789886214851492</v>
      </c>
      <c r="E290" s="1">
        <f t="shared" si="18"/>
        <v>15.046552725611258</v>
      </c>
      <c r="F290" s="1">
        <f t="shared" si="19"/>
        <v>0.10658729031410641</v>
      </c>
    </row>
    <row r="291" spans="1:6">
      <c r="A291" s="1">
        <v>2.5</v>
      </c>
      <c r="B291" s="1">
        <v>36.704700000000003</v>
      </c>
      <c r="C291" s="1">
        <f t="shared" si="16"/>
        <v>38.984135647637075</v>
      </c>
      <c r="D291" s="1">
        <f t="shared" si="17"/>
        <v>-2.2794356476370723</v>
      </c>
      <c r="E291" s="1">
        <f t="shared" si="18"/>
        <v>5.1958268717186389</v>
      </c>
      <c r="F291" s="1">
        <f t="shared" si="19"/>
        <v>6.2102010032422883E-2</v>
      </c>
    </row>
    <row r="292" spans="1:6">
      <c r="A292" s="1">
        <v>5.7</v>
      </c>
      <c r="B292" s="1">
        <v>27.1</v>
      </c>
      <c r="C292" s="1">
        <f t="shared" si="16"/>
        <v>25.180350540176335</v>
      </c>
      <c r="D292" s="1">
        <f t="shared" si="17"/>
        <v>1.9196494598236669</v>
      </c>
      <c r="E292" s="1">
        <f t="shared" si="18"/>
        <v>3.6850540486012959</v>
      </c>
      <c r="F292" s="1">
        <f t="shared" si="19"/>
        <v>7.0835773425227552E-2</v>
      </c>
    </row>
    <row r="293" spans="1:6">
      <c r="A293" s="1">
        <v>2</v>
      </c>
      <c r="B293" s="1">
        <v>60.1</v>
      </c>
      <c r="C293" s="1">
        <f t="shared" si="16"/>
        <v>41.140977070677813</v>
      </c>
      <c r="D293" s="1">
        <f t="shared" si="17"/>
        <v>18.959022929322188</v>
      </c>
      <c r="E293" s="1">
        <f t="shared" si="18"/>
        <v>359.44455043456446</v>
      </c>
      <c r="F293" s="1">
        <f t="shared" si="19"/>
        <v>0.31545795223497819</v>
      </c>
    </row>
    <row r="294" spans="1:6">
      <c r="A294" s="1">
        <v>1.6</v>
      </c>
      <c r="B294" s="1">
        <v>47.202500000000001</v>
      </c>
      <c r="C294" s="1">
        <f t="shared" si="16"/>
        <v>42.866450209110404</v>
      </c>
      <c r="D294" s="1">
        <f t="shared" si="17"/>
        <v>4.3360497908895965</v>
      </c>
      <c r="E294" s="1">
        <f t="shared" si="18"/>
        <v>18.801327789073714</v>
      </c>
      <c r="F294" s="1">
        <f t="shared" si="19"/>
        <v>9.1860596173711062E-2</v>
      </c>
    </row>
    <row r="295" spans="1:6">
      <c r="A295" s="1">
        <v>2.4</v>
      </c>
      <c r="B295" s="1">
        <v>42.8</v>
      </c>
      <c r="C295" s="1">
        <f t="shared" si="16"/>
        <v>39.415503932245223</v>
      </c>
      <c r="D295" s="1">
        <f t="shared" si="17"/>
        <v>3.3844960677547746</v>
      </c>
      <c r="E295" s="1">
        <f t="shared" si="18"/>
        <v>11.454813632647532</v>
      </c>
      <c r="F295" s="1">
        <f t="shared" si="19"/>
        <v>7.9077010928849875E-2</v>
      </c>
    </row>
    <row r="296" spans="1:6">
      <c r="A296" s="1">
        <v>4.8</v>
      </c>
      <c r="B296" s="1">
        <v>26.212499999999999</v>
      </c>
      <c r="C296" s="1">
        <f t="shared" si="16"/>
        <v>29.062665101649667</v>
      </c>
      <c r="D296" s="1">
        <f t="shared" si="17"/>
        <v>-2.8501651016496687</v>
      </c>
      <c r="E296" s="1">
        <f t="shared" si="18"/>
        <v>8.1234411066616659</v>
      </c>
      <c r="F296" s="1">
        <f t="shared" si="19"/>
        <v>0.10873305108820863</v>
      </c>
    </row>
    <row r="297" spans="1:6">
      <c r="A297" s="1">
        <v>4.7</v>
      </c>
      <c r="B297" s="1">
        <v>24.5</v>
      </c>
      <c r="C297" s="1">
        <f t="shared" si="16"/>
        <v>29.494033386257815</v>
      </c>
      <c r="D297" s="1">
        <f t="shared" si="17"/>
        <v>-4.994033386257815</v>
      </c>
      <c r="E297" s="1">
        <f t="shared" si="18"/>
        <v>24.940369463057699</v>
      </c>
      <c r="F297" s="1">
        <f t="shared" si="19"/>
        <v>0.20383809739827816</v>
      </c>
    </row>
    <row r="298" spans="1:6">
      <c r="A298" s="1">
        <v>2.2999999999999998</v>
      </c>
      <c r="B298" s="1">
        <v>34.700000000000003</v>
      </c>
      <c r="C298" s="1">
        <f t="shared" si="16"/>
        <v>39.84687221685337</v>
      </c>
      <c r="D298" s="1">
        <f t="shared" si="17"/>
        <v>-5.1468722168533674</v>
      </c>
      <c r="E298" s="1">
        <f t="shared" si="18"/>
        <v>26.490293616617095</v>
      </c>
      <c r="F298" s="1">
        <f t="shared" si="19"/>
        <v>0.14832484774793564</v>
      </c>
    </row>
    <row r="299" spans="1:6">
      <c r="A299" s="1">
        <v>3.6</v>
      </c>
      <c r="B299" s="1">
        <v>37.200000000000003</v>
      </c>
      <c r="C299" s="1">
        <f t="shared" si="16"/>
        <v>34.239084516947443</v>
      </c>
      <c r="D299" s="1">
        <f t="shared" si="17"/>
        <v>2.9609154830525597</v>
      </c>
      <c r="E299" s="1">
        <f t="shared" si="18"/>
        <v>8.7670204977803721</v>
      </c>
      <c r="F299" s="1">
        <f t="shared" si="19"/>
        <v>7.959450223259569E-2</v>
      </c>
    </row>
    <row r="300" spans="1:6">
      <c r="A300" s="1">
        <v>2.9</v>
      </c>
      <c r="B300" s="1">
        <v>41.360799999999998</v>
      </c>
      <c r="C300" s="1">
        <f t="shared" si="16"/>
        <v>37.258662509204484</v>
      </c>
      <c r="D300" s="1">
        <f t="shared" si="17"/>
        <v>4.1021374907955135</v>
      </c>
      <c r="E300" s="1">
        <f t="shared" si="18"/>
        <v>16.82753199339011</v>
      </c>
      <c r="F300" s="1">
        <f t="shared" si="19"/>
        <v>9.9179355592626681E-2</v>
      </c>
    </row>
    <row r="301" spans="1:6">
      <c r="A301" s="1">
        <v>4</v>
      </c>
      <c r="B301" s="1">
        <v>27.589400000000001</v>
      </c>
      <c r="C301" s="1">
        <f t="shared" si="16"/>
        <v>32.513611378514852</v>
      </c>
      <c r="D301" s="1">
        <f t="shared" si="17"/>
        <v>-4.9242113785148511</v>
      </c>
      <c r="E301" s="1">
        <f t="shared" si="18"/>
        <v>24.247857700295132</v>
      </c>
      <c r="F301" s="1">
        <f t="shared" si="19"/>
        <v>0.17848200317929533</v>
      </c>
    </row>
    <row r="302" spans="1:6">
      <c r="A302" s="1">
        <v>6</v>
      </c>
      <c r="B302" s="1">
        <v>23.4</v>
      </c>
      <c r="C302" s="1">
        <f t="shared" si="16"/>
        <v>23.886245686351891</v>
      </c>
      <c r="D302" s="1">
        <f t="shared" si="17"/>
        <v>-0.48624568635189291</v>
      </c>
      <c r="E302" s="1">
        <f t="shared" si="18"/>
        <v>0.23643486749582343</v>
      </c>
      <c r="F302" s="1">
        <f t="shared" si="19"/>
        <v>2.077973018597833E-2</v>
      </c>
    </row>
    <row r="303" spans="1:6">
      <c r="A303" s="1">
        <v>2.4</v>
      </c>
      <c r="B303" s="1">
        <v>38.957500000000003</v>
      </c>
      <c r="C303" s="1">
        <f t="shared" si="16"/>
        <v>39.415503932245223</v>
      </c>
      <c r="D303" s="1">
        <f t="shared" si="17"/>
        <v>-0.4580039322452194</v>
      </c>
      <c r="E303" s="1">
        <f t="shared" si="18"/>
        <v>0.20976760195208352</v>
      </c>
      <c r="F303" s="1">
        <f t="shared" si="19"/>
        <v>1.1756502143238642E-2</v>
      </c>
    </row>
    <row r="304" spans="1:6">
      <c r="A304" s="1">
        <v>2</v>
      </c>
      <c r="B304" s="1">
        <v>43.541400000000003</v>
      </c>
      <c r="C304" s="1">
        <f t="shared" si="16"/>
        <v>41.140977070677813</v>
      </c>
      <c r="D304" s="1">
        <f t="shared" si="17"/>
        <v>2.4004229293221897</v>
      </c>
      <c r="E304" s="1">
        <f t="shared" si="18"/>
        <v>5.7620302396157221</v>
      </c>
      <c r="F304" s="1">
        <f t="shared" si="19"/>
        <v>5.5129668070438467E-2</v>
      </c>
    </row>
    <row r="305" spans="1:6">
      <c r="A305" s="1">
        <v>2.4</v>
      </c>
      <c r="B305" s="1">
        <v>43.104300000000002</v>
      </c>
      <c r="C305" s="1">
        <f t="shared" si="16"/>
        <v>39.415503932245223</v>
      </c>
      <c r="D305" s="1">
        <f t="shared" si="17"/>
        <v>3.6887960677547795</v>
      </c>
      <c r="E305" s="1">
        <f t="shared" si="18"/>
        <v>13.607216429483124</v>
      </c>
      <c r="F305" s="1">
        <f t="shared" si="19"/>
        <v>8.5578377743166678E-2</v>
      </c>
    </row>
    <row r="306" spans="1:6">
      <c r="A306" s="1">
        <v>3.2</v>
      </c>
      <c r="B306" s="1">
        <v>36.4</v>
      </c>
      <c r="C306" s="1">
        <f t="shared" si="16"/>
        <v>35.964557655380034</v>
      </c>
      <c r="D306" s="1">
        <f t="shared" si="17"/>
        <v>0.43544234461996467</v>
      </c>
      <c r="E306" s="1">
        <f t="shared" si="18"/>
        <v>0.18961003548813207</v>
      </c>
      <c r="F306" s="1">
        <f t="shared" si="19"/>
        <v>1.1962701775273756E-2</v>
      </c>
    </row>
    <row r="307" spans="1:6">
      <c r="A307" s="1">
        <v>3.5</v>
      </c>
      <c r="B307" s="1">
        <v>35.5</v>
      </c>
      <c r="C307" s="1">
        <f t="shared" si="16"/>
        <v>34.670452801555591</v>
      </c>
      <c r="D307" s="1">
        <f t="shared" si="17"/>
        <v>0.82954719844440916</v>
      </c>
      <c r="E307" s="1">
        <f t="shared" si="18"/>
        <v>0.68814855444696799</v>
      </c>
      <c r="F307" s="1">
        <f t="shared" si="19"/>
        <v>2.3367526716743921E-2</v>
      </c>
    </row>
    <row r="308" spans="1:6">
      <c r="A308" s="1">
        <v>3.6</v>
      </c>
      <c r="B308" s="1">
        <v>29.5</v>
      </c>
      <c r="C308" s="1">
        <f t="shared" si="16"/>
        <v>34.239084516947443</v>
      </c>
      <c r="D308" s="1">
        <f t="shared" si="17"/>
        <v>-4.7390845169474431</v>
      </c>
      <c r="E308" s="1">
        <f t="shared" si="18"/>
        <v>22.45892205877098</v>
      </c>
      <c r="F308" s="1">
        <f t="shared" si="19"/>
        <v>0.16064693277787942</v>
      </c>
    </row>
    <row r="309" spans="1:6">
      <c r="A309" s="1">
        <v>3.6</v>
      </c>
      <c r="B309" s="1">
        <v>35.6</v>
      </c>
      <c r="C309" s="1">
        <f t="shared" si="16"/>
        <v>34.239084516947443</v>
      </c>
      <c r="D309" s="1">
        <f t="shared" si="17"/>
        <v>1.3609154830525583</v>
      </c>
      <c r="E309" s="1">
        <f t="shared" si="18"/>
        <v>1.852090952012178</v>
      </c>
      <c r="F309" s="1">
        <f t="shared" si="19"/>
        <v>3.8227963007094329E-2</v>
      </c>
    </row>
    <row r="310" spans="1:6">
      <c r="A310" s="1">
        <v>5.2</v>
      </c>
      <c r="B310" s="1">
        <v>22.6</v>
      </c>
      <c r="C310" s="1">
        <f t="shared" si="16"/>
        <v>27.337191963217077</v>
      </c>
      <c r="D310" s="1">
        <f t="shared" si="17"/>
        <v>-4.7371919632170751</v>
      </c>
      <c r="E310" s="1">
        <f t="shared" si="18"/>
        <v>22.440987696368445</v>
      </c>
      <c r="F310" s="1">
        <f t="shared" si="19"/>
        <v>0.20961026385916259</v>
      </c>
    </row>
    <row r="311" spans="1:6">
      <c r="A311" s="1">
        <v>5.3</v>
      </c>
      <c r="B311" s="1">
        <v>23.299900000000001</v>
      </c>
      <c r="C311" s="1">
        <f t="shared" si="16"/>
        <v>26.905823678608929</v>
      </c>
      <c r="D311" s="1">
        <f t="shared" si="17"/>
        <v>-3.6059236786089279</v>
      </c>
      <c r="E311" s="1">
        <f t="shared" si="18"/>
        <v>13.002685575952542</v>
      </c>
      <c r="F311" s="1">
        <f t="shared" si="19"/>
        <v>0.154761337113418</v>
      </c>
    </row>
    <row r="312" spans="1:6">
      <c r="A312" s="1">
        <v>4.5</v>
      </c>
      <c r="B312" s="1">
        <v>27.2</v>
      </c>
      <c r="C312" s="1">
        <f t="shared" si="16"/>
        <v>30.356769955474114</v>
      </c>
      <c r="D312" s="1">
        <f t="shared" si="17"/>
        <v>-3.1567699554741147</v>
      </c>
      <c r="E312" s="1">
        <f t="shared" si="18"/>
        <v>9.9651965517840431</v>
      </c>
      <c r="F312" s="1">
        <f t="shared" si="19"/>
        <v>0.11605771895125422</v>
      </c>
    </row>
    <row r="313" spans="1:6">
      <c r="A313" s="1">
        <v>1.6</v>
      </c>
      <c r="B313" s="1">
        <v>47.7592</v>
      </c>
      <c r="C313" s="1">
        <f t="shared" si="16"/>
        <v>42.866450209110404</v>
      </c>
      <c r="D313" s="1">
        <f t="shared" si="17"/>
        <v>4.8927497908895958</v>
      </c>
      <c r="E313" s="1">
        <f t="shared" si="18"/>
        <v>23.939000516250182</v>
      </c>
      <c r="F313" s="1">
        <f t="shared" si="19"/>
        <v>0.10244622587668127</v>
      </c>
    </row>
    <row r="314" spans="1:6">
      <c r="A314" s="1">
        <v>4</v>
      </c>
      <c r="B314" s="1">
        <v>28.654900000000001</v>
      </c>
      <c r="C314" s="1">
        <f t="shared" si="16"/>
        <v>32.513611378514852</v>
      </c>
      <c r="D314" s="1">
        <f t="shared" si="17"/>
        <v>-3.858711378514851</v>
      </c>
      <c r="E314" s="1">
        <f t="shared" si="18"/>
        <v>14.889653502679982</v>
      </c>
      <c r="F314" s="1">
        <f t="shared" si="19"/>
        <v>0.13466148472040909</v>
      </c>
    </row>
    <row r="315" spans="1:6">
      <c r="A315" s="1">
        <v>3.5</v>
      </c>
      <c r="B315" s="1">
        <v>37.6</v>
      </c>
      <c r="C315" s="1">
        <f t="shared" si="16"/>
        <v>34.670452801555591</v>
      </c>
      <c r="D315" s="1">
        <f t="shared" si="17"/>
        <v>2.9295471984444106</v>
      </c>
      <c r="E315" s="1">
        <f t="shared" si="18"/>
        <v>8.582246787913494</v>
      </c>
      <c r="F315" s="1">
        <f t="shared" si="19"/>
        <v>7.791348932033007E-2</v>
      </c>
    </row>
    <row r="316" spans="1:6">
      <c r="A316" s="1">
        <v>2.4</v>
      </c>
      <c r="B316" s="1">
        <v>42.2</v>
      </c>
      <c r="C316" s="1">
        <f t="shared" si="16"/>
        <v>39.415503932245223</v>
      </c>
      <c r="D316" s="1">
        <f t="shared" si="17"/>
        <v>2.7844960677547803</v>
      </c>
      <c r="E316" s="1">
        <f t="shared" si="18"/>
        <v>7.7534183513418338</v>
      </c>
      <c r="F316" s="1">
        <f t="shared" si="19"/>
        <v>6.598331914110854E-2</v>
      </c>
    </row>
    <row r="317" spans="1:6">
      <c r="A317" s="1">
        <v>3</v>
      </c>
      <c r="B317" s="1">
        <v>35.267800000000001</v>
      </c>
      <c r="C317" s="1">
        <f t="shared" si="16"/>
        <v>36.827294224596329</v>
      </c>
      <c r="D317" s="1">
        <f t="shared" si="17"/>
        <v>-1.5594942245963281</v>
      </c>
      <c r="E317" s="1">
        <f t="shared" si="18"/>
        <v>2.4320222365493027</v>
      </c>
      <c r="F317" s="1">
        <f t="shared" si="19"/>
        <v>4.4218642064328594E-2</v>
      </c>
    </row>
    <row r="318" spans="1:6">
      <c r="A318" s="1">
        <v>3.5</v>
      </c>
      <c r="B318" s="1">
        <v>40.299999999999997</v>
      </c>
      <c r="C318" s="1">
        <f t="shared" si="16"/>
        <v>34.670452801555591</v>
      </c>
      <c r="D318" s="1">
        <f t="shared" si="17"/>
        <v>5.6295471984444063</v>
      </c>
      <c r="E318" s="1">
        <f t="shared" si="18"/>
        <v>31.691801659513263</v>
      </c>
      <c r="F318" s="1">
        <f t="shared" si="19"/>
        <v>0.1396909974800101</v>
      </c>
    </row>
    <row r="319" spans="1:6">
      <c r="A319" s="1">
        <v>4</v>
      </c>
      <c r="B319" s="1">
        <v>28.5</v>
      </c>
      <c r="C319" s="1">
        <f t="shared" si="16"/>
        <v>32.513611378514852</v>
      </c>
      <c r="D319" s="1">
        <f t="shared" si="17"/>
        <v>-4.0136113785148524</v>
      </c>
      <c r="E319" s="1">
        <f t="shared" si="18"/>
        <v>16.109076297743893</v>
      </c>
      <c r="F319" s="1">
        <f t="shared" si="19"/>
        <v>0.14082846942157376</v>
      </c>
    </row>
    <row r="320" spans="1:6">
      <c r="A320" s="1">
        <v>3.5</v>
      </c>
      <c r="B320" s="1">
        <v>37.6</v>
      </c>
      <c r="C320" s="1">
        <f t="shared" si="16"/>
        <v>34.670452801555591</v>
      </c>
      <c r="D320" s="1">
        <f t="shared" si="17"/>
        <v>2.9295471984444106</v>
      </c>
      <c r="E320" s="1">
        <f t="shared" si="18"/>
        <v>8.582246787913494</v>
      </c>
      <c r="F320" s="1">
        <f t="shared" si="19"/>
        <v>7.791348932033007E-2</v>
      </c>
    </row>
    <row r="321" spans="1:6">
      <c r="A321" s="1">
        <v>5.9</v>
      </c>
      <c r="B321" s="1">
        <v>27.2408</v>
      </c>
      <c r="C321" s="1">
        <f t="shared" si="16"/>
        <v>24.317613970960039</v>
      </c>
      <c r="D321" s="1">
        <f t="shared" si="17"/>
        <v>2.9231860290399609</v>
      </c>
      <c r="E321" s="1">
        <f t="shared" si="18"/>
        <v>8.5450165603744157</v>
      </c>
      <c r="F321" s="1">
        <f t="shared" si="19"/>
        <v>0.10730911093066139</v>
      </c>
    </row>
    <row r="322" spans="1:6">
      <c r="A322" s="1">
        <v>1.6</v>
      </c>
      <c r="B322" s="1">
        <v>50.2669</v>
      </c>
      <c r="C322" s="1">
        <f t="shared" si="16"/>
        <v>42.866450209110404</v>
      </c>
      <c r="D322" s="1">
        <f t="shared" si="17"/>
        <v>7.4004497908895956</v>
      </c>
      <c r="E322" s="1">
        <f t="shared" si="18"/>
        <v>54.766657107477862</v>
      </c>
      <c r="F322" s="1">
        <f t="shared" si="19"/>
        <v>0.14722311880958633</v>
      </c>
    </row>
    <row r="323" spans="1:6">
      <c r="A323" s="1">
        <v>5.6</v>
      </c>
      <c r="B323" s="1">
        <v>25.008900000000001</v>
      </c>
      <c r="C323" s="1">
        <f t="shared" ref="C323:C386" si="20">$L$15+($L$14*A323)</f>
        <v>25.611718824784486</v>
      </c>
      <c r="D323" s="1">
        <f t="shared" ref="D323:D386" si="21">B323-C323</f>
        <v>-0.60281882478448523</v>
      </c>
      <c r="E323" s="1">
        <f t="shared" ref="E323:E386" si="22">D323^2</f>
        <v>0.36339053551454792</v>
      </c>
      <c r="F323" s="1">
        <f t="shared" ref="F323:F386" si="23">ABS((D323)/B323)</f>
        <v>2.4104171906180808E-2</v>
      </c>
    </row>
    <row r="324" spans="1:6">
      <c r="A324" s="1">
        <v>2</v>
      </c>
      <c r="B324" s="1">
        <v>43</v>
      </c>
      <c r="C324" s="1">
        <f t="shared" si="20"/>
        <v>41.140977070677813</v>
      </c>
      <c r="D324" s="1">
        <f t="shared" si="21"/>
        <v>1.8590229293221867</v>
      </c>
      <c r="E324" s="1">
        <f t="shared" si="22"/>
        <v>3.455966251745644</v>
      </c>
      <c r="F324" s="1">
        <f t="shared" si="23"/>
        <v>4.3233091379585739E-2</v>
      </c>
    </row>
    <row r="325" spans="1:6">
      <c r="A325" s="1">
        <v>5.3</v>
      </c>
      <c r="B325" s="1">
        <v>27.9</v>
      </c>
      <c r="C325" s="1">
        <f t="shared" si="20"/>
        <v>26.905823678608929</v>
      </c>
      <c r="D325" s="1">
        <f t="shared" si="21"/>
        <v>0.99417632139106971</v>
      </c>
      <c r="E325" s="1">
        <f t="shared" si="22"/>
        <v>0.98838655801467956</v>
      </c>
      <c r="F325" s="1">
        <f t="shared" si="23"/>
        <v>3.5633559906489955E-2</v>
      </c>
    </row>
    <row r="326" spans="1:6">
      <c r="A326" s="1">
        <v>2</v>
      </c>
      <c r="B326" s="1">
        <v>37.1</v>
      </c>
      <c r="C326" s="1">
        <f t="shared" si="20"/>
        <v>41.140977070677813</v>
      </c>
      <c r="D326" s="1">
        <f t="shared" si="21"/>
        <v>-4.0409770706778119</v>
      </c>
      <c r="E326" s="1">
        <f t="shared" si="22"/>
        <v>16.329495685743829</v>
      </c>
      <c r="F326" s="1">
        <f t="shared" si="23"/>
        <v>0.1089212148430677</v>
      </c>
    </row>
    <row r="327" spans="1:6">
      <c r="A327" s="1">
        <v>4.5999999999999996</v>
      </c>
      <c r="B327" s="1">
        <v>32.149900000000002</v>
      </c>
      <c r="C327" s="1">
        <f t="shared" si="20"/>
        <v>29.925401670865966</v>
      </c>
      <c r="D327" s="1">
        <f t="shared" si="21"/>
        <v>2.2244983291340361</v>
      </c>
      <c r="E327" s="1">
        <f t="shared" si="22"/>
        <v>4.9483928163201183</v>
      </c>
      <c r="F327" s="1">
        <f t="shared" si="23"/>
        <v>6.9191454067789815E-2</v>
      </c>
    </row>
    <row r="328" spans="1:6">
      <c r="A328" s="1">
        <v>2.4</v>
      </c>
      <c r="B328" s="1">
        <v>41.9</v>
      </c>
      <c r="C328" s="1">
        <f t="shared" si="20"/>
        <v>39.415503932245223</v>
      </c>
      <c r="D328" s="1">
        <f t="shared" si="21"/>
        <v>2.484496067754776</v>
      </c>
      <c r="E328" s="1">
        <f t="shared" si="22"/>
        <v>6.172720710688945</v>
      </c>
      <c r="F328" s="1">
        <f t="shared" si="23"/>
        <v>5.9295848872429023E-2</v>
      </c>
    </row>
    <row r="329" spans="1:6">
      <c r="A329" s="1">
        <v>2.4</v>
      </c>
      <c r="B329" s="1">
        <v>38.876899999999999</v>
      </c>
      <c r="C329" s="1">
        <f t="shared" si="20"/>
        <v>39.415503932245223</v>
      </c>
      <c r="D329" s="1">
        <f t="shared" si="21"/>
        <v>-0.5386039322452234</v>
      </c>
      <c r="E329" s="1">
        <f t="shared" si="22"/>
        <v>0.29009419583001722</v>
      </c>
      <c r="F329" s="1">
        <f t="shared" si="23"/>
        <v>1.3854086417518461E-2</v>
      </c>
    </row>
    <row r="330" spans="1:6">
      <c r="A330" s="1">
        <v>1.6</v>
      </c>
      <c r="B330" s="1">
        <v>50.4</v>
      </c>
      <c r="C330" s="1">
        <f t="shared" si="20"/>
        <v>42.866450209110404</v>
      </c>
      <c r="D330" s="1">
        <f t="shared" si="21"/>
        <v>7.5335497908895945</v>
      </c>
      <c r="E330" s="1">
        <f t="shared" si="22"/>
        <v>56.754372451812657</v>
      </c>
      <c r="F330" s="1">
        <f t="shared" si="23"/>
        <v>0.14947519426368244</v>
      </c>
    </row>
    <row r="331" spans="1:6">
      <c r="A331" s="1">
        <v>5.5</v>
      </c>
      <c r="B331" s="1">
        <v>31.7</v>
      </c>
      <c r="C331" s="1">
        <f t="shared" si="20"/>
        <v>26.04308710939263</v>
      </c>
      <c r="D331" s="1">
        <f t="shared" si="21"/>
        <v>5.6569128906073693</v>
      </c>
      <c r="E331" s="1">
        <f t="shared" si="22"/>
        <v>32.00066345191982</v>
      </c>
      <c r="F331" s="1">
        <f t="shared" si="23"/>
        <v>0.17845151074471197</v>
      </c>
    </row>
    <row r="332" spans="1:6">
      <c r="A332" s="1">
        <v>2.2000000000000002</v>
      </c>
      <c r="B332" s="1">
        <v>46.8</v>
      </c>
      <c r="C332" s="1">
        <f t="shared" si="20"/>
        <v>40.278240501461518</v>
      </c>
      <c r="D332" s="1">
        <f t="shared" si="21"/>
        <v>6.5217594985384792</v>
      </c>
      <c r="E332" s="1">
        <f t="shared" si="22"/>
        <v>42.533346956776874</v>
      </c>
      <c r="F332" s="1">
        <f t="shared" si="23"/>
        <v>0.1393538354388564</v>
      </c>
    </row>
    <row r="333" spans="1:6">
      <c r="A333" s="1">
        <v>3.7</v>
      </c>
      <c r="B333" s="1">
        <v>25.2</v>
      </c>
      <c r="C333" s="1">
        <f t="shared" si="20"/>
        <v>33.807716232339295</v>
      </c>
      <c r="D333" s="1">
        <f t="shared" si="21"/>
        <v>-8.6077162323392962</v>
      </c>
      <c r="E333" s="1">
        <f t="shared" si="22"/>
        <v>74.092778736477413</v>
      </c>
      <c r="F333" s="1">
        <f t="shared" si="23"/>
        <v>0.3415760409658451</v>
      </c>
    </row>
    <row r="334" spans="1:6">
      <c r="A334" s="1">
        <v>3.8</v>
      </c>
      <c r="B334" s="1">
        <v>33.200000000000003</v>
      </c>
      <c r="C334" s="1">
        <f t="shared" si="20"/>
        <v>33.376347947731148</v>
      </c>
      <c r="D334" s="1">
        <f t="shared" si="21"/>
        <v>-0.17634794773114493</v>
      </c>
      <c r="E334" s="1">
        <f t="shared" si="22"/>
        <v>3.1098598668986625E-2</v>
      </c>
      <c r="F334" s="1">
        <f t="shared" si="23"/>
        <v>5.3116851726248467E-3</v>
      </c>
    </row>
    <row r="335" spans="1:6">
      <c r="A335" s="1">
        <v>3.5</v>
      </c>
      <c r="B335" s="1">
        <v>36.200000000000003</v>
      </c>
      <c r="C335" s="1">
        <f t="shared" si="20"/>
        <v>34.670452801555591</v>
      </c>
      <c r="D335" s="1">
        <f t="shared" si="21"/>
        <v>1.529547198444412</v>
      </c>
      <c r="E335" s="1">
        <f t="shared" si="22"/>
        <v>2.3395146322691494</v>
      </c>
      <c r="F335" s="1">
        <f t="shared" si="23"/>
        <v>4.2252685039900879E-2</v>
      </c>
    </row>
    <row r="336" spans="1:6">
      <c r="A336" s="1">
        <v>2</v>
      </c>
      <c r="B336" s="1">
        <v>43.9</v>
      </c>
      <c r="C336" s="1">
        <f t="shared" si="20"/>
        <v>41.140977070677813</v>
      </c>
      <c r="D336" s="1">
        <f t="shared" si="21"/>
        <v>2.7590229293221853</v>
      </c>
      <c r="E336" s="1">
        <f t="shared" si="22"/>
        <v>7.612207524525572</v>
      </c>
      <c r="F336" s="1">
        <f t="shared" si="23"/>
        <v>6.2847902718045232E-2</v>
      </c>
    </row>
    <row r="337" spans="1:6">
      <c r="A337" s="1">
        <v>3</v>
      </c>
      <c r="B337" s="1">
        <v>39.710299999999997</v>
      </c>
      <c r="C337" s="1">
        <f t="shared" si="20"/>
        <v>36.827294224596329</v>
      </c>
      <c r="D337" s="1">
        <f t="shared" si="21"/>
        <v>2.8830057754036673</v>
      </c>
      <c r="E337" s="1">
        <f t="shared" si="22"/>
        <v>8.3117223010109011</v>
      </c>
      <c r="F337" s="1">
        <f t="shared" si="23"/>
        <v>7.2600956814823051E-2</v>
      </c>
    </row>
    <row r="338" spans="1:6">
      <c r="A338" s="1">
        <v>3.5</v>
      </c>
      <c r="B338" s="1">
        <v>33.200000000000003</v>
      </c>
      <c r="C338" s="1">
        <f t="shared" si="20"/>
        <v>34.670452801555591</v>
      </c>
      <c r="D338" s="1">
        <f t="shared" si="21"/>
        <v>-1.470452801555588</v>
      </c>
      <c r="E338" s="1">
        <f t="shared" si="22"/>
        <v>2.1622314416026773</v>
      </c>
      <c r="F338" s="1">
        <f t="shared" si="23"/>
        <v>4.4290747034806864E-2</v>
      </c>
    </row>
    <row r="339" spans="1:6">
      <c r="A339" s="1">
        <v>3.3</v>
      </c>
      <c r="B339" s="1">
        <v>40.1</v>
      </c>
      <c r="C339" s="1">
        <f t="shared" si="20"/>
        <v>35.533189370771893</v>
      </c>
      <c r="D339" s="1">
        <f t="shared" si="21"/>
        <v>4.5668106292281081</v>
      </c>
      <c r="E339" s="1">
        <f t="shared" si="22"/>
        <v>20.855759323230828</v>
      </c>
      <c r="F339" s="1">
        <f t="shared" si="23"/>
        <v>0.11388555185107502</v>
      </c>
    </row>
    <row r="340" spans="1:6">
      <c r="A340" s="1">
        <v>2.4</v>
      </c>
      <c r="B340" s="1">
        <v>46.9</v>
      </c>
      <c r="C340" s="1">
        <f t="shared" si="20"/>
        <v>39.415503932245223</v>
      </c>
      <c r="D340" s="1">
        <f t="shared" si="21"/>
        <v>7.484496067754776</v>
      </c>
      <c r="E340" s="1">
        <f t="shared" si="22"/>
        <v>56.017681388236703</v>
      </c>
      <c r="F340" s="1">
        <f t="shared" si="23"/>
        <v>0.15958413790521911</v>
      </c>
    </row>
    <row r="341" spans="1:6">
      <c r="A341" s="1">
        <v>4.4000000000000004</v>
      </c>
      <c r="B341" s="1">
        <v>24.9</v>
      </c>
      <c r="C341" s="1">
        <f t="shared" si="20"/>
        <v>30.788138240082258</v>
      </c>
      <c r="D341" s="1">
        <f t="shared" si="21"/>
        <v>-5.8881382400822595</v>
      </c>
      <c r="E341" s="1">
        <f t="shared" si="22"/>
        <v>34.670171934319008</v>
      </c>
      <c r="F341" s="1">
        <f t="shared" si="23"/>
        <v>0.23647141526434778</v>
      </c>
    </row>
    <row r="342" spans="1:6">
      <c r="A342" s="1">
        <v>6</v>
      </c>
      <c r="B342" s="1">
        <v>23.1</v>
      </c>
      <c r="C342" s="1">
        <f t="shared" si="20"/>
        <v>23.886245686351891</v>
      </c>
      <c r="D342" s="1">
        <f t="shared" si="21"/>
        <v>-0.78624568635189007</v>
      </c>
      <c r="E342" s="1">
        <f t="shared" si="22"/>
        <v>0.61818227930695469</v>
      </c>
      <c r="F342" s="1">
        <f t="shared" si="23"/>
        <v>3.4036609798783118E-2</v>
      </c>
    </row>
    <row r="343" spans="1:6">
      <c r="A343" s="1">
        <v>3.5</v>
      </c>
      <c r="B343" s="1">
        <v>36.556399999999996</v>
      </c>
      <c r="C343" s="1">
        <f t="shared" si="20"/>
        <v>34.670452801555591</v>
      </c>
      <c r="D343" s="1">
        <f t="shared" si="21"/>
        <v>1.8859471984444056</v>
      </c>
      <c r="E343" s="1">
        <f t="shared" si="22"/>
        <v>3.5567968353203021</v>
      </c>
      <c r="F343" s="1">
        <f t="shared" si="23"/>
        <v>5.15900690014445E-2</v>
      </c>
    </row>
    <row r="344" spans="1:6">
      <c r="A344" s="1">
        <v>4.5999999999999996</v>
      </c>
      <c r="B344" s="1">
        <v>26.662199999999999</v>
      </c>
      <c r="C344" s="1">
        <f t="shared" si="20"/>
        <v>29.925401670865966</v>
      </c>
      <c r="D344" s="1">
        <f t="shared" si="21"/>
        <v>-3.2632016708659677</v>
      </c>
      <c r="E344" s="1">
        <f t="shared" si="22"/>
        <v>10.648485144742443</v>
      </c>
      <c r="F344" s="1">
        <f t="shared" si="23"/>
        <v>0.12239056307678915</v>
      </c>
    </row>
    <row r="345" spans="1:6">
      <c r="A345" s="1">
        <v>4</v>
      </c>
      <c r="B345" s="1">
        <v>30</v>
      </c>
      <c r="C345" s="1">
        <f t="shared" si="20"/>
        <v>32.513611378514852</v>
      </c>
      <c r="D345" s="1">
        <f t="shared" si="21"/>
        <v>-2.5136113785148524</v>
      </c>
      <c r="E345" s="1">
        <f t="shared" si="22"/>
        <v>6.3182421621993363</v>
      </c>
      <c r="F345" s="1">
        <f t="shared" si="23"/>
        <v>8.3787045950495076E-2</v>
      </c>
    </row>
    <row r="346" spans="1:6">
      <c r="A346" s="1">
        <v>4</v>
      </c>
      <c r="B346" s="1">
        <v>25.7499</v>
      </c>
      <c r="C346" s="1">
        <f t="shared" si="20"/>
        <v>32.513611378514852</v>
      </c>
      <c r="D346" s="1">
        <f t="shared" si="21"/>
        <v>-6.7637113785148522</v>
      </c>
      <c r="E346" s="1">
        <f t="shared" si="22"/>
        <v>45.747791611851284</v>
      </c>
      <c r="F346" s="1">
        <f t="shared" si="23"/>
        <v>0.26266942312455011</v>
      </c>
    </row>
    <row r="347" spans="1:6">
      <c r="A347" s="1">
        <v>4.4000000000000004</v>
      </c>
      <c r="B347" s="1">
        <v>30.562000000000001</v>
      </c>
      <c r="C347" s="1">
        <f t="shared" si="20"/>
        <v>30.788138240082258</v>
      </c>
      <c r="D347" s="1">
        <f t="shared" si="21"/>
        <v>-0.22613824008225691</v>
      </c>
      <c r="E347" s="1">
        <f t="shared" si="22"/>
        <v>5.113850362750047E-2</v>
      </c>
      <c r="F347" s="1">
        <f t="shared" si="23"/>
        <v>7.3993272718492539E-3</v>
      </c>
    </row>
    <row r="348" spans="1:6">
      <c r="A348" s="1">
        <v>3</v>
      </c>
      <c r="B348" s="1">
        <v>38.7896</v>
      </c>
      <c r="C348" s="1">
        <f t="shared" si="20"/>
        <v>36.827294224596329</v>
      </c>
      <c r="D348" s="1">
        <f t="shared" si="21"/>
        <v>1.9623057754036708</v>
      </c>
      <c r="E348" s="1">
        <f t="shared" si="22"/>
        <v>3.8506439561826018</v>
      </c>
      <c r="F348" s="1">
        <f t="shared" si="23"/>
        <v>5.0588450909616771E-2</v>
      </c>
    </row>
    <row r="349" spans="1:6">
      <c r="A349" s="1">
        <v>2.7</v>
      </c>
      <c r="B349" s="1">
        <v>35.9</v>
      </c>
      <c r="C349" s="1">
        <f t="shared" si="20"/>
        <v>38.121399078420779</v>
      </c>
      <c r="D349" s="1">
        <f t="shared" si="21"/>
        <v>-2.2213990784207809</v>
      </c>
      <c r="E349" s="1">
        <f t="shared" si="22"/>
        <v>4.9346138656086946</v>
      </c>
      <c r="F349" s="1">
        <f t="shared" si="23"/>
        <v>6.1877411655174956E-2</v>
      </c>
    </row>
    <row r="350" spans="1:6">
      <c r="A350" s="1">
        <v>2.4</v>
      </c>
      <c r="B350" s="1">
        <v>39.299999999999997</v>
      </c>
      <c r="C350" s="1">
        <f t="shared" si="20"/>
        <v>39.415503932245223</v>
      </c>
      <c r="D350" s="1">
        <f t="shared" si="21"/>
        <v>-0.11550393224522537</v>
      </c>
      <c r="E350" s="1">
        <f t="shared" si="22"/>
        <v>1.3341158364109613E-2</v>
      </c>
      <c r="F350" s="1">
        <f t="shared" si="23"/>
        <v>2.9390313548403406E-3</v>
      </c>
    </row>
    <row r="351" spans="1:6">
      <c r="A351" s="1">
        <v>6.5</v>
      </c>
      <c r="B351" s="1">
        <v>17.5</v>
      </c>
      <c r="C351" s="1">
        <f t="shared" si="20"/>
        <v>21.729404263311153</v>
      </c>
      <c r="D351" s="1">
        <f t="shared" si="21"/>
        <v>-4.229404263311153</v>
      </c>
      <c r="E351" s="1">
        <f t="shared" si="22"/>
        <v>17.887860422514557</v>
      </c>
      <c r="F351" s="1">
        <f t="shared" si="23"/>
        <v>0.24168024361778018</v>
      </c>
    </row>
    <row r="352" spans="1:6">
      <c r="A352" s="1">
        <v>2</v>
      </c>
      <c r="B352" s="1">
        <v>38.200000000000003</v>
      </c>
      <c r="C352" s="1">
        <f t="shared" si="20"/>
        <v>41.140977070677813</v>
      </c>
      <c r="D352" s="1">
        <f t="shared" si="21"/>
        <v>-2.9409770706778104</v>
      </c>
      <c r="E352" s="1">
        <f t="shared" si="22"/>
        <v>8.6493461302526349</v>
      </c>
      <c r="F352" s="1">
        <f t="shared" si="23"/>
        <v>7.6988928551775138E-2</v>
      </c>
    </row>
    <row r="353" spans="1:6">
      <c r="A353" s="1">
        <v>3.6</v>
      </c>
      <c r="B353" s="1">
        <v>35.6</v>
      </c>
      <c r="C353" s="1">
        <f t="shared" si="20"/>
        <v>34.239084516947443</v>
      </c>
      <c r="D353" s="1">
        <f t="shared" si="21"/>
        <v>1.3609154830525583</v>
      </c>
      <c r="E353" s="1">
        <f t="shared" si="22"/>
        <v>1.852090952012178</v>
      </c>
      <c r="F353" s="1">
        <f t="shared" si="23"/>
        <v>3.8227963007094329E-2</v>
      </c>
    </row>
    <row r="354" spans="1:6">
      <c r="A354" s="1">
        <v>4.5999999999999996</v>
      </c>
      <c r="B354" s="1">
        <v>34.049900000000001</v>
      </c>
      <c r="C354" s="1">
        <f t="shared" si="20"/>
        <v>29.925401670865966</v>
      </c>
      <c r="D354" s="1">
        <f t="shared" si="21"/>
        <v>4.1244983291340347</v>
      </c>
      <c r="E354" s="1">
        <f t="shared" si="22"/>
        <v>17.011486467029442</v>
      </c>
      <c r="F354" s="1">
        <f t="shared" si="23"/>
        <v>0.12113099683505781</v>
      </c>
    </row>
    <row r="355" spans="1:6">
      <c r="A355" s="1">
        <v>3</v>
      </c>
      <c r="B355" s="1">
        <v>39.710299999999997</v>
      </c>
      <c r="C355" s="1">
        <f t="shared" si="20"/>
        <v>36.827294224596329</v>
      </c>
      <c r="D355" s="1">
        <f t="shared" si="21"/>
        <v>2.8830057754036673</v>
      </c>
      <c r="E355" s="1">
        <f t="shared" si="22"/>
        <v>8.3117223010109011</v>
      </c>
      <c r="F355" s="1">
        <f t="shared" si="23"/>
        <v>7.2600956814823051E-2</v>
      </c>
    </row>
    <row r="356" spans="1:6">
      <c r="A356" s="1">
        <v>2.9</v>
      </c>
      <c r="B356" s="1">
        <v>41.360799999999998</v>
      </c>
      <c r="C356" s="1">
        <f t="shared" si="20"/>
        <v>37.258662509204484</v>
      </c>
      <c r="D356" s="1">
        <f t="shared" si="21"/>
        <v>4.1021374907955135</v>
      </c>
      <c r="E356" s="1">
        <f t="shared" si="22"/>
        <v>16.82753199339011</v>
      </c>
      <c r="F356" s="1">
        <f t="shared" si="23"/>
        <v>9.9179355592626681E-2</v>
      </c>
    </row>
    <row r="357" spans="1:6">
      <c r="A357" s="1">
        <v>5.5</v>
      </c>
      <c r="B357" s="1">
        <v>23.9</v>
      </c>
      <c r="C357" s="1">
        <f t="shared" si="20"/>
        <v>26.04308710939263</v>
      </c>
      <c r="D357" s="1">
        <f t="shared" si="21"/>
        <v>-2.1430871093926314</v>
      </c>
      <c r="E357" s="1">
        <f t="shared" si="22"/>
        <v>4.592822358444864</v>
      </c>
      <c r="F357" s="1">
        <f t="shared" si="23"/>
        <v>8.9668916710988769E-2</v>
      </c>
    </row>
    <row r="358" spans="1:6">
      <c r="A358" s="1">
        <v>3.8</v>
      </c>
      <c r="B358" s="1">
        <v>31.1</v>
      </c>
      <c r="C358" s="1">
        <f t="shared" si="20"/>
        <v>33.376347947731148</v>
      </c>
      <c r="D358" s="1">
        <f t="shared" si="21"/>
        <v>-2.2763479477311463</v>
      </c>
      <c r="E358" s="1">
        <f t="shared" si="22"/>
        <v>5.1817599791398017</v>
      </c>
      <c r="F358" s="1">
        <f t="shared" si="23"/>
        <v>7.3194467772705663E-2</v>
      </c>
    </row>
    <row r="359" spans="1:6">
      <c r="A359" s="1">
        <v>6</v>
      </c>
      <c r="B359" s="1">
        <v>23.8</v>
      </c>
      <c r="C359" s="1">
        <f t="shared" si="20"/>
        <v>23.886245686351891</v>
      </c>
      <c r="D359" s="1">
        <f t="shared" si="21"/>
        <v>-8.6245686351890782E-2</v>
      </c>
      <c r="E359" s="1">
        <f t="shared" si="22"/>
        <v>7.4383184143087203E-3</v>
      </c>
      <c r="F359" s="1">
        <f t="shared" si="23"/>
        <v>3.6237683341130578E-3</v>
      </c>
    </row>
    <row r="360" spans="1:6">
      <c r="A360" s="1">
        <v>4.8</v>
      </c>
      <c r="B360" s="1">
        <v>24.153400000000001</v>
      </c>
      <c r="C360" s="1">
        <f t="shared" si="20"/>
        <v>29.062665101649667</v>
      </c>
      <c r="D360" s="1">
        <f t="shared" si="21"/>
        <v>-4.909265101649666</v>
      </c>
      <c r="E360" s="1">
        <f t="shared" si="22"/>
        <v>24.100883838275305</v>
      </c>
      <c r="F360" s="1">
        <f t="shared" si="23"/>
        <v>0.2032535834147435</v>
      </c>
    </row>
    <row r="361" spans="1:6">
      <c r="A361" s="1">
        <v>3</v>
      </c>
      <c r="B361" s="1">
        <v>33.6</v>
      </c>
      <c r="C361" s="1">
        <f t="shared" si="20"/>
        <v>36.827294224596329</v>
      </c>
      <c r="D361" s="1">
        <f t="shared" si="21"/>
        <v>-3.2272942245963279</v>
      </c>
      <c r="E361" s="1">
        <f t="shared" si="22"/>
        <v>10.415428012112812</v>
      </c>
      <c r="F361" s="1">
        <f t="shared" si="23"/>
        <v>9.6050423351081188E-2</v>
      </c>
    </row>
    <row r="362" spans="1:6">
      <c r="A362" s="1">
        <v>5.5</v>
      </c>
      <c r="B362" s="1">
        <v>29.3</v>
      </c>
      <c r="C362" s="1">
        <f t="shared" si="20"/>
        <v>26.04308710939263</v>
      </c>
      <c r="D362" s="1">
        <f t="shared" si="21"/>
        <v>3.2569128906073708</v>
      </c>
      <c r="E362" s="1">
        <f t="shared" si="22"/>
        <v>10.60748157700446</v>
      </c>
      <c r="F362" s="1">
        <f t="shared" si="23"/>
        <v>0.11115743653950071</v>
      </c>
    </row>
    <row r="363" spans="1:6">
      <c r="A363" s="1">
        <v>3</v>
      </c>
      <c r="B363" s="1">
        <v>33.1</v>
      </c>
      <c r="C363" s="1">
        <f t="shared" si="20"/>
        <v>36.827294224596329</v>
      </c>
      <c r="D363" s="1">
        <f t="shared" si="21"/>
        <v>-3.7272942245963279</v>
      </c>
      <c r="E363" s="1">
        <f t="shared" si="22"/>
        <v>13.89272223670914</v>
      </c>
      <c r="F363" s="1">
        <f t="shared" si="23"/>
        <v>0.11260707627179238</v>
      </c>
    </row>
    <row r="364" spans="1:6">
      <c r="A364" s="1">
        <v>4.8</v>
      </c>
      <c r="B364" s="1">
        <v>28.8</v>
      </c>
      <c r="C364" s="1">
        <f t="shared" si="20"/>
        <v>29.062665101649667</v>
      </c>
      <c r="D364" s="1">
        <f t="shared" si="21"/>
        <v>-0.26266510164966661</v>
      </c>
      <c r="E364" s="1">
        <f t="shared" si="22"/>
        <v>6.899295562462969E-2</v>
      </c>
      <c r="F364" s="1">
        <f t="shared" si="23"/>
        <v>9.1203160295023119E-3</v>
      </c>
    </row>
    <row r="365" spans="1:6">
      <c r="A365" s="1">
        <v>5.5</v>
      </c>
      <c r="B365" s="1">
        <v>29</v>
      </c>
      <c r="C365" s="1">
        <f t="shared" si="20"/>
        <v>26.04308710939263</v>
      </c>
      <c r="D365" s="1">
        <f t="shared" si="21"/>
        <v>2.9569128906073701</v>
      </c>
      <c r="E365" s="1">
        <f t="shared" si="22"/>
        <v>8.7433338426400322</v>
      </c>
      <c r="F365" s="1">
        <f t="shared" si="23"/>
        <v>0.10196251346921965</v>
      </c>
    </row>
    <row r="366" spans="1:6">
      <c r="A366" s="1">
        <v>3.7</v>
      </c>
      <c r="B366" s="1">
        <v>25.2</v>
      </c>
      <c r="C366" s="1">
        <f t="shared" si="20"/>
        <v>33.807716232339295</v>
      </c>
      <c r="D366" s="1">
        <f t="shared" si="21"/>
        <v>-8.6077162323392962</v>
      </c>
      <c r="E366" s="1">
        <f t="shared" si="22"/>
        <v>74.092778736477413</v>
      </c>
      <c r="F366" s="1">
        <f t="shared" si="23"/>
        <v>0.3415760409658451</v>
      </c>
    </row>
    <row r="367" spans="1:6">
      <c r="A367" s="1">
        <v>3.7</v>
      </c>
      <c r="B367" s="1">
        <v>36.9</v>
      </c>
      <c r="C367" s="1">
        <f t="shared" si="20"/>
        <v>33.807716232339295</v>
      </c>
      <c r="D367" s="1">
        <f t="shared" si="21"/>
        <v>3.0922837676607031</v>
      </c>
      <c r="E367" s="1">
        <f t="shared" si="22"/>
        <v>9.5622188997378732</v>
      </c>
      <c r="F367" s="1">
        <f t="shared" si="23"/>
        <v>8.3801728120886265E-2</v>
      </c>
    </row>
    <row r="368" spans="1:6">
      <c r="A368" s="1">
        <v>4</v>
      </c>
      <c r="B368" s="1">
        <v>26.6538</v>
      </c>
      <c r="C368" s="1">
        <f t="shared" si="20"/>
        <v>32.513611378514852</v>
      </c>
      <c r="D368" s="1">
        <f t="shared" si="21"/>
        <v>-5.859811378514852</v>
      </c>
      <c r="E368" s="1">
        <f t="shared" si="22"/>
        <v>34.337389391772128</v>
      </c>
      <c r="F368" s="1">
        <f t="shared" si="23"/>
        <v>0.2198490038386591</v>
      </c>
    </row>
    <row r="369" spans="1:6">
      <c r="A369" s="1">
        <v>4.5999999999999996</v>
      </c>
      <c r="B369" s="1">
        <v>29.14</v>
      </c>
      <c r="C369" s="1">
        <f t="shared" si="20"/>
        <v>29.925401670865966</v>
      </c>
      <c r="D369" s="1">
        <f t="shared" si="21"/>
        <v>-0.78540167086596568</v>
      </c>
      <c r="E369" s="1">
        <f t="shared" si="22"/>
        <v>0.61685578459905066</v>
      </c>
      <c r="F369" s="1">
        <f t="shared" si="23"/>
        <v>2.6952699755180703E-2</v>
      </c>
    </row>
    <row r="370" spans="1:6">
      <c r="A370" s="1">
        <v>2</v>
      </c>
      <c r="B370" s="1">
        <v>60.1</v>
      </c>
      <c r="C370" s="1">
        <f t="shared" si="20"/>
        <v>41.140977070677813</v>
      </c>
      <c r="D370" s="1">
        <f t="shared" si="21"/>
        <v>18.959022929322188</v>
      </c>
      <c r="E370" s="1">
        <f t="shared" si="22"/>
        <v>359.44455043456446</v>
      </c>
      <c r="F370" s="1">
        <f t="shared" si="23"/>
        <v>0.31545795223497819</v>
      </c>
    </row>
    <row r="371" spans="1:6">
      <c r="A371" s="1">
        <v>2</v>
      </c>
      <c r="B371" s="1">
        <v>41.8</v>
      </c>
      <c r="C371" s="1">
        <f t="shared" si="20"/>
        <v>41.140977070677813</v>
      </c>
      <c r="D371" s="1">
        <f t="shared" si="21"/>
        <v>0.65902292932218387</v>
      </c>
      <c r="E371" s="1">
        <f t="shared" si="22"/>
        <v>0.43431122137239214</v>
      </c>
      <c r="F371" s="1">
        <f t="shared" si="23"/>
        <v>1.5766098787612055E-2</v>
      </c>
    </row>
    <row r="372" spans="1:6">
      <c r="A372" s="1">
        <v>3.6</v>
      </c>
      <c r="B372" s="1">
        <v>37.200000000000003</v>
      </c>
      <c r="C372" s="1">
        <f t="shared" si="20"/>
        <v>34.239084516947443</v>
      </c>
      <c r="D372" s="1">
        <f t="shared" si="21"/>
        <v>2.9609154830525597</v>
      </c>
      <c r="E372" s="1">
        <f t="shared" si="22"/>
        <v>8.7670204977803721</v>
      </c>
      <c r="F372" s="1">
        <f t="shared" si="23"/>
        <v>7.959450223259569E-2</v>
      </c>
    </row>
    <row r="373" spans="1:6">
      <c r="A373" s="1">
        <v>4</v>
      </c>
      <c r="B373" s="1">
        <v>25.753499999999999</v>
      </c>
      <c r="C373" s="1">
        <f t="shared" si="20"/>
        <v>32.513611378514852</v>
      </c>
      <c r="D373" s="1">
        <f t="shared" si="21"/>
        <v>-6.7601113785148534</v>
      </c>
      <c r="E373" s="1">
        <f t="shared" si="22"/>
        <v>45.699105849925992</v>
      </c>
      <c r="F373" s="1">
        <f t="shared" si="23"/>
        <v>0.26249291857475116</v>
      </c>
    </row>
    <row r="374" spans="1:6">
      <c r="A374" s="1">
        <v>2.5</v>
      </c>
      <c r="B374" s="1">
        <v>37</v>
      </c>
      <c r="C374" s="1">
        <f t="shared" si="20"/>
        <v>38.984135647637075</v>
      </c>
      <c r="D374" s="1">
        <f t="shared" si="21"/>
        <v>-1.9841356476370748</v>
      </c>
      <c r="E374" s="1">
        <f t="shared" si="22"/>
        <v>3.9367942682241943</v>
      </c>
      <c r="F374" s="1">
        <f t="shared" si="23"/>
        <v>5.3625287773974996E-2</v>
      </c>
    </row>
    <row r="375" spans="1:6">
      <c r="A375" s="1">
        <v>2.5</v>
      </c>
      <c r="B375" s="1">
        <v>40.6</v>
      </c>
      <c r="C375" s="1">
        <f t="shared" si="20"/>
        <v>38.984135647637075</v>
      </c>
      <c r="D375" s="1">
        <f t="shared" si="21"/>
        <v>1.6158643523629266</v>
      </c>
      <c r="E375" s="1">
        <f t="shared" si="22"/>
        <v>2.6110176052372602</v>
      </c>
      <c r="F375" s="1">
        <f t="shared" si="23"/>
        <v>3.9799614590219863E-2</v>
      </c>
    </row>
    <row r="376" spans="1:6">
      <c r="A376" s="1">
        <v>5</v>
      </c>
      <c r="B376" s="1">
        <v>23.574300000000001</v>
      </c>
      <c r="C376" s="1">
        <f t="shared" si="20"/>
        <v>28.199928532433372</v>
      </c>
      <c r="D376" s="1">
        <f t="shared" si="21"/>
        <v>-4.625628532433371</v>
      </c>
      <c r="E376" s="1">
        <f t="shared" si="22"/>
        <v>21.396439320061702</v>
      </c>
      <c r="F376" s="1">
        <f t="shared" si="23"/>
        <v>0.19621488368406997</v>
      </c>
    </row>
    <row r="377" spans="1:6">
      <c r="A377" s="1">
        <v>2.4</v>
      </c>
      <c r="B377" s="1">
        <v>39.204099999999997</v>
      </c>
      <c r="C377" s="1">
        <f t="shared" si="20"/>
        <v>39.415503932245223</v>
      </c>
      <c r="D377" s="1">
        <f t="shared" si="21"/>
        <v>-0.21140393224522569</v>
      </c>
      <c r="E377" s="1">
        <f t="shared" si="22"/>
        <v>4.4691622568743976E-2</v>
      </c>
      <c r="F377" s="1">
        <f t="shared" si="23"/>
        <v>5.3923934548995058E-3</v>
      </c>
    </row>
    <row r="378" spans="1:6">
      <c r="A378" s="1">
        <v>5.3</v>
      </c>
      <c r="B378" s="1">
        <v>22.299900000000001</v>
      </c>
      <c r="C378" s="1">
        <f t="shared" si="20"/>
        <v>26.905823678608929</v>
      </c>
      <c r="D378" s="1">
        <f t="shared" si="21"/>
        <v>-4.6059236786089279</v>
      </c>
      <c r="E378" s="1">
        <f t="shared" si="22"/>
        <v>21.2145329331704</v>
      </c>
      <c r="F378" s="1">
        <f t="shared" si="23"/>
        <v>0.2065445889268081</v>
      </c>
    </row>
    <row r="379" spans="1:6">
      <c r="A379" s="1">
        <v>4.5999999999999996</v>
      </c>
      <c r="B379" s="1">
        <v>28.4633</v>
      </c>
      <c r="C379" s="1">
        <f t="shared" si="20"/>
        <v>29.925401670865966</v>
      </c>
      <c r="D379" s="1">
        <f t="shared" si="21"/>
        <v>-1.462101670865966</v>
      </c>
      <c r="E379" s="1">
        <f t="shared" si="22"/>
        <v>2.1377412959490494</v>
      </c>
      <c r="F379" s="1">
        <f t="shared" si="23"/>
        <v>5.1367960526922947E-2</v>
      </c>
    </row>
    <row r="380" spans="1:6">
      <c r="A380" s="1">
        <v>1.6</v>
      </c>
      <c r="B380" s="1">
        <v>43.5</v>
      </c>
      <c r="C380" s="1">
        <f t="shared" si="20"/>
        <v>42.866450209110404</v>
      </c>
      <c r="D380" s="1">
        <f t="shared" si="21"/>
        <v>0.63354979088959595</v>
      </c>
      <c r="E380" s="1">
        <f t="shared" si="22"/>
        <v>0.40138533753625077</v>
      </c>
      <c r="F380" s="1">
        <f t="shared" si="23"/>
        <v>1.4564363008956228E-2</v>
      </c>
    </row>
    <row r="381" spans="1:6">
      <c r="A381" s="1">
        <v>5.4</v>
      </c>
      <c r="B381" s="1">
        <v>30.4</v>
      </c>
      <c r="C381" s="1">
        <f t="shared" si="20"/>
        <v>26.474455394000778</v>
      </c>
      <c r="D381" s="1">
        <f t="shared" si="21"/>
        <v>3.9255446059992209</v>
      </c>
      <c r="E381" s="1">
        <f t="shared" si="22"/>
        <v>15.409900453689579</v>
      </c>
      <c r="F381" s="1">
        <f t="shared" si="23"/>
        <v>0.12912975677629016</v>
      </c>
    </row>
    <row r="382" spans="1:6">
      <c r="A382" s="1">
        <v>3.8</v>
      </c>
      <c r="B382" s="1">
        <v>34.514800000000001</v>
      </c>
      <c r="C382" s="1">
        <f t="shared" si="20"/>
        <v>33.376347947731148</v>
      </c>
      <c r="D382" s="1">
        <f t="shared" si="21"/>
        <v>1.1384520522688533</v>
      </c>
      <c r="E382" s="1">
        <f t="shared" si="22"/>
        <v>1.2960730753151639</v>
      </c>
      <c r="F382" s="1">
        <f t="shared" si="23"/>
        <v>3.2984460355234661E-2</v>
      </c>
    </row>
    <row r="383" spans="1:6">
      <c r="A383" s="1">
        <v>3.5</v>
      </c>
      <c r="B383" s="1">
        <v>30.5</v>
      </c>
      <c r="C383" s="1">
        <f t="shared" si="20"/>
        <v>34.670452801555591</v>
      </c>
      <c r="D383" s="1">
        <f t="shared" si="21"/>
        <v>-4.1704528015555908</v>
      </c>
      <c r="E383" s="1">
        <f t="shared" si="22"/>
        <v>17.392676570002877</v>
      </c>
      <c r="F383" s="1">
        <f t="shared" si="23"/>
        <v>0.13673615742805215</v>
      </c>
    </row>
    <row r="384" spans="1:6">
      <c r="A384" s="1">
        <v>4.5999999999999996</v>
      </c>
      <c r="B384" s="1">
        <v>28.0212</v>
      </c>
      <c r="C384" s="1">
        <f t="shared" si="20"/>
        <v>29.925401670865966</v>
      </c>
      <c r="D384" s="1">
        <f t="shared" si="21"/>
        <v>-1.9042016708659659</v>
      </c>
      <c r="E384" s="1">
        <f t="shared" si="22"/>
        <v>3.6259840033287363</v>
      </c>
      <c r="F384" s="1">
        <f t="shared" si="23"/>
        <v>6.7955750319970809E-2</v>
      </c>
    </row>
    <row r="385" spans="1:6">
      <c r="A385" s="1">
        <v>6.6</v>
      </c>
      <c r="B385" s="1">
        <v>27.3</v>
      </c>
      <c r="C385" s="1">
        <f t="shared" si="20"/>
        <v>21.298035978703005</v>
      </c>
      <c r="D385" s="1">
        <f t="shared" si="21"/>
        <v>6.0019640212969954</v>
      </c>
      <c r="E385" s="1">
        <f t="shared" si="22"/>
        <v>36.023572112943597</v>
      </c>
      <c r="F385" s="1">
        <f t="shared" si="23"/>
        <v>0.21985216195227089</v>
      </c>
    </row>
    <row r="386" spans="1:6">
      <c r="A386" s="1">
        <v>2.7</v>
      </c>
      <c r="B386" s="1">
        <v>31.7</v>
      </c>
      <c r="C386" s="1">
        <f t="shared" si="20"/>
        <v>38.121399078420779</v>
      </c>
      <c r="D386" s="1">
        <f t="shared" si="21"/>
        <v>-6.4213990784207802</v>
      </c>
      <c r="E386" s="1">
        <f t="shared" si="22"/>
        <v>41.234366124343246</v>
      </c>
      <c r="F386" s="1">
        <f t="shared" si="23"/>
        <v>0.2025677942719489</v>
      </c>
    </row>
    <row r="387" spans="1:6">
      <c r="A387" s="1">
        <v>2</v>
      </c>
      <c r="B387" s="1">
        <v>40.239699999999999</v>
      </c>
      <c r="C387" s="1">
        <f t="shared" ref="C387:C450" si="24">$L$15+($L$14*A387)</f>
        <v>41.140977070677813</v>
      </c>
      <c r="D387" s="1">
        <f t="shared" ref="D387:D450" si="25">B387-C387</f>
        <v>-0.90127707067781415</v>
      </c>
      <c r="E387" s="1">
        <f t="shared" ref="E387:E450" si="26">D387^2</f>
        <v>0.81230035812958157</v>
      </c>
      <c r="F387" s="1">
        <f t="shared" ref="F387:F450" si="27">ABS((D387)/B387)</f>
        <v>2.2397708498766496E-2</v>
      </c>
    </row>
    <row r="388" spans="1:6">
      <c r="A388" s="1">
        <v>6.2</v>
      </c>
      <c r="B388" s="1">
        <v>25.799900000000001</v>
      </c>
      <c r="C388" s="1">
        <f t="shared" si="24"/>
        <v>23.023509117135596</v>
      </c>
      <c r="D388" s="1">
        <f t="shared" si="25"/>
        <v>2.7763908828644048</v>
      </c>
      <c r="E388" s="1">
        <f t="shared" si="26"/>
        <v>7.7083463344525889</v>
      </c>
      <c r="F388" s="1">
        <f t="shared" si="27"/>
        <v>0.10761246682601114</v>
      </c>
    </row>
    <row r="389" spans="1:6">
      <c r="A389" s="1">
        <v>6</v>
      </c>
      <c r="B389" s="1">
        <v>24.4</v>
      </c>
      <c r="C389" s="1">
        <f t="shared" si="24"/>
        <v>23.886245686351891</v>
      </c>
      <c r="D389" s="1">
        <f t="shared" si="25"/>
        <v>0.51375431364810709</v>
      </c>
      <c r="E389" s="1">
        <f t="shared" si="26"/>
        <v>0.2639434947920376</v>
      </c>
      <c r="F389" s="1">
        <f t="shared" si="27"/>
        <v>2.1055504657709306E-2</v>
      </c>
    </row>
    <row r="390" spans="1:6">
      <c r="A390" s="1">
        <v>2.2000000000000002</v>
      </c>
      <c r="B390" s="1">
        <v>42.399099999999997</v>
      </c>
      <c r="C390" s="1">
        <f t="shared" si="24"/>
        <v>40.278240501461518</v>
      </c>
      <c r="D390" s="1">
        <f t="shared" si="25"/>
        <v>2.1208594985384792</v>
      </c>
      <c r="E390" s="1">
        <f t="shared" si="26"/>
        <v>4.4980450125408895</v>
      </c>
      <c r="F390" s="1">
        <f t="shared" si="27"/>
        <v>5.0021332965522365E-2</v>
      </c>
    </row>
    <row r="391" spans="1:6">
      <c r="A391" s="1">
        <v>3</v>
      </c>
      <c r="B391" s="1">
        <v>34.7286</v>
      </c>
      <c r="C391" s="1">
        <f t="shared" si="24"/>
        <v>36.827294224596329</v>
      </c>
      <c r="D391" s="1">
        <f t="shared" si="25"/>
        <v>-2.0986942245963291</v>
      </c>
      <c r="E391" s="1">
        <f t="shared" si="26"/>
        <v>4.4045174483539871</v>
      </c>
      <c r="F391" s="1">
        <f t="shared" si="27"/>
        <v>6.0431293648356949E-2</v>
      </c>
    </row>
    <row r="392" spans="1:6">
      <c r="A392" s="1">
        <v>3.7</v>
      </c>
      <c r="B392" s="1">
        <v>30.5</v>
      </c>
      <c r="C392" s="1">
        <f t="shared" si="24"/>
        <v>33.807716232339295</v>
      </c>
      <c r="D392" s="1">
        <f t="shared" si="25"/>
        <v>-3.3077162323392955</v>
      </c>
      <c r="E392" s="1">
        <f t="shared" si="26"/>
        <v>10.940986673680865</v>
      </c>
      <c r="F392" s="1">
        <f t="shared" si="27"/>
        <v>0.1084497125357146</v>
      </c>
    </row>
    <row r="393" spans="1:6">
      <c r="A393" s="1">
        <v>5.4</v>
      </c>
      <c r="B393" s="1">
        <v>23.898299999999999</v>
      </c>
      <c r="C393" s="1">
        <f t="shared" si="24"/>
        <v>26.474455394000778</v>
      </c>
      <c r="D393" s="1">
        <f t="shared" si="25"/>
        <v>-2.5761553940007786</v>
      </c>
      <c r="E393" s="1">
        <f t="shared" si="26"/>
        <v>6.6365766140393072</v>
      </c>
      <c r="F393" s="1">
        <f t="shared" si="27"/>
        <v>0.10779659615959206</v>
      </c>
    </row>
    <row r="394" spans="1:6">
      <c r="A394" s="1">
        <v>2</v>
      </c>
      <c r="B394" s="1">
        <v>40.400300000000001</v>
      </c>
      <c r="C394" s="1">
        <f t="shared" si="24"/>
        <v>41.140977070677813</v>
      </c>
      <c r="D394" s="1">
        <f t="shared" si="25"/>
        <v>-0.74067707067781186</v>
      </c>
      <c r="E394" s="1">
        <f t="shared" si="26"/>
        <v>0.54860252302786428</v>
      </c>
      <c r="F394" s="1">
        <f t="shared" si="27"/>
        <v>1.833345471884644E-2</v>
      </c>
    </row>
    <row r="395" spans="1:6">
      <c r="A395" s="1">
        <v>3.6</v>
      </c>
      <c r="B395" s="1">
        <v>33</v>
      </c>
      <c r="C395" s="1">
        <f t="shared" si="24"/>
        <v>34.239084516947443</v>
      </c>
      <c r="D395" s="1">
        <f t="shared" si="25"/>
        <v>-1.2390845169474431</v>
      </c>
      <c r="E395" s="1">
        <f t="shared" si="26"/>
        <v>1.5353304401388785</v>
      </c>
      <c r="F395" s="1">
        <f t="shared" si="27"/>
        <v>3.7548015665074035E-2</v>
      </c>
    </row>
    <row r="396" spans="1:6">
      <c r="A396" s="1">
        <v>3.5</v>
      </c>
      <c r="B396" s="1">
        <v>36.087600000000002</v>
      </c>
      <c r="C396" s="1">
        <f t="shared" si="24"/>
        <v>34.670452801555591</v>
      </c>
      <c r="D396" s="1">
        <f t="shared" si="25"/>
        <v>1.4171471984444111</v>
      </c>
      <c r="E396" s="1">
        <f t="shared" si="26"/>
        <v>2.0083061820588428</v>
      </c>
      <c r="F396" s="1">
        <f t="shared" si="27"/>
        <v>3.9269643823485377E-2</v>
      </c>
    </row>
    <row r="397" spans="1:6">
      <c r="A397" s="1">
        <v>4.3</v>
      </c>
      <c r="B397" s="1">
        <v>27.805499999999999</v>
      </c>
      <c r="C397" s="1">
        <f t="shared" si="24"/>
        <v>31.219506524690409</v>
      </c>
      <c r="D397" s="1">
        <f t="shared" si="25"/>
        <v>-3.4140065246904108</v>
      </c>
      <c r="E397" s="1">
        <f t="shared" si="26"/>
        <v>11.655440550628697</v>
      </c>
      <c r="F397" s="1">
        <f t="shared" si="27"/>
        <v>0.1227816987534988</v>
      </c>
    </row>
    <row r="398" spans="1:6">
      <c r="A398" s="1">
        <v>5</v>
      </c>
      <c r="B398" s="1">
        <v>23.227</v>
      </c>
      <c r="C398" s="1">
        <f t="shared" si="24"/>
        <v>28.199928532433372</v>
      </c>
      <c r="D398" s="1">
        <f t="shared" si="25"/>
        <v>-4.9729285324333716</v>
      </c>
      <c r="E398" s="1">
        <f t="shared" si="26"/>
        <v>24.730018188689929</v>
      </c>
      <c r="F398" s="1">
        <f t="shared" si="27"/>
        <v>0.21410119827930305</v>
      </c>
    </row>
    <row r="399" spans="1:6">
      <c r="A399" s="1">
        <v>3</v>
      </c>
      <c r="B399" s="1">
        <v>35.708100000000002</v>
      </c>
      <c r="C399" s="1">
        <f t="shared" si="24"/>
        <v>36.827294224596329</v>
      </c>
      <c r="D399" s="1">
        <f t="shared" si="25"/>
        <v>-1.1191942245963276</v>
      </c>
      <c r="E399" s="1">
        <f t="shared" si="26"/>
        <v>1.2525957123697748</v>
      </c>
      <c r="F399" s="1">
        <f t="shared" si="27"/>
        <v>3.1342866873239617E-2</v>
      </c>
    </row>
    <row r="400" spans="1:6">
      <c r="A400" s="1">
        <v>4.5999999999999996</v>
      </c>
      <c r="B400" s="1">
        <v>33.305199999999999</v>
      </c>
      <c r="C400" s="1">
        <f t="shared" si="24"/>
        <v>29.925401670865966</v>
      </c>
      <c r="D400" s="1">
        <f t="shared" si="25"/>
        <v>3.379798329134033</v>
      </c>
      <c r="E400" s="1">
        <f t="shared" si="26"/>
        <v>11.423036745617202</v>
      </c>
      <c r="F400" s="1">
        <f t="shared" si="27"/>
        <v>0.10147959865528605</v>
      </c>
    </row>
    <row r="401" spans="1:6">
      <c r="A401" s="1">
        <v>6.3</v>
      </c>
      <c r="B401" s="1">
        <v>27.1158</v>
      </c>
      <c r="C401" s="1">
        <f t="shared" si="24"/>
        <v>22.592140832527448</v>
      </c>
      <c r="D401" s="1">
        <f t="shared" si="25"/>
        <v>4.5236591674725517</v>
      </c>
      <c r="E401" s="1">
        <f t="shared" si="26"/>
        <v>20.463492263458459</v>
      </c>
      <c r="F401" s="1">
        <f t="shared" si="27"/>
        <v>0.16682742782704371</v>
      </c>
    </row>
    <row r="402" spans="1:6">
      <c r="A402" s="1">
        <v>2.5</v>
      </c>
      <c r="B402" s="1">
        <v>37.6</v>
      </c>
      <c r="C402" s="1">
        <f t="shared" si="24"/>
        <v>38.984135647637075</v>
      </c>
      <c r="D402" s="1">
        <f t="shared" si="25"/>
        <v>-1.3841356476370734</v>
      </c>
      <c r="E402" s="1">
        <f t="shared" si="26"/>
        <v>1.9158314910597007</v>
      </c>
      <c r="F402" s="1">
        <f t="shared" si="27"/>
        <v>3.6812118288220036E-2</v>
      </c>
    </row>
    <row r="403" spans="1:6">
      <c r="A403" s="1">
        <v>2.4</v>
      </c>
      <c r="B403" s="1">
        <v>46.8</v>
      </c>
      <c r="C403" s="1">
        <f t="shared" si="24"/>
        <v>39.415503932245223</v>
      </c>
      <c r="D403" s="1">
        <f t="shared" si="25"/>
        <v>7.3844960677547746</v>
      </c>
      <c r="E403" s="1">
        <f t="shared" si="26"/>
        <v>54.530782174685726</v>
      </c>
      <c r="F403" s="1">
        <f t="shared" si="27"/>
        <v>0.15778837751612768</v>
      </c>
    </row>
    <row r="404" spans="1:6">
      <c r="A404" s="1">
        <v>2.2000000000000002</v>
      </c>
      <c r="B404" s="1">
        <v>51.9</v>
      </c>
      <c r="C404" s="1">
        <f t="shared" si="24"/>
        <v>40.278240501461518</v>
      </c>
      <c r="D404" s="1">
        <f t="shared" si="25"/>
        <v>11.621759498538481</v>
      </c>
      <c r="E404" s="1">
        <f t="shared" si="26"/>
        <v>135.06529384186939</v>
      </c>
      <c r="F404" s="1">
        <f t="shared" si="27"/>
        <v>0.223926001898622</v>
      </c>
    </row>
    <row r="405" spans="1:6">
      <c r="A405" s="1">
        <v>3.5</v>
      </c>
      <c r="B405" s="1">
        <v>38.299999999999997</v>
      </c>
      <c r="C405" s="1">
        <f t="shared" si="24"/>
        <v>34.670452801555591</v>
      </c>
      <c r="D405" s="1">
        <f t="shared" si="25"/>
        <v>3.6295471984444063</v>
      </c>
      <c r="E405" s="1">
        <f t="shared" si="26"/>
        <v>13.173612865735638</v>
      </c>
      <c r="F405" s="1">
        <f t="shared" si="27"/>
        <v>9.476624539019339E-2</v>
      </c>
    </row>
    <row r="406" spans="1:6">
      <c r="A406" s="1">
        <v>6.3</v>
      </c>
      <c r="B406" s="1">
        <v>24.7</v>
      </c>
      <c r="C406" s="1">
        <f t="shared" si="24"/>
        <v>22.592140832527448</v>
      </c>
      <c r="D406" s="1">
        <f t="shared" si="25"/>
        <v>2.1078591674725509</v>
      </c>
      <c r="E406" s="1">
        <f t="shared" si="26"/>
        <v>4.4430702698980751</v>
      </c>
      <c r="F406" s="1">
        <f t="shared" si="27"/>
        <v>8.5338427832896802E-2</v>
      </c>
    </row>
    <row r="407" spans="1:6">
      <c r="A407" s="1">
        <v>3</v>
      </c>
      <c r="B407" s="1">
        <v>38.169600000000003</v>
      </c>
      <c r="C407" s="1">
        <f t="shared" si="24"/>
        <v>36.827294224596329</v>
      </c>
      <c r="D407" s="1">
        <f t="shared" si="25"/>
        <v>1.3423057754036734</v>
      </c>
      <c r="E407" s="1">
        <f t="shared" si="26"/>
        <v>1.8017847946820567</v>
      </c>
      <c r="F407" s="1">
        <f t="shared" si="27"/>
        <v>3.5166880852921523E-2</v>
      </c>
    </row>
    <row r="408" spans="1:6">
      <c r="A408" s="1">
        <v>4</v>
      </c>
      <c r="B408" s="1">
        <v>29.2</v>
      </c>
      <c r="C408" s="1">
        <f t="shared" si="24"/>
        <v>32.513611378514852</v>
      </c>
      <c r="D408" s="1">
        <f t="shared" si="25"/>
        <v>-3.3136113785148531</v>
      </c>
      <c r="E408" s="1">
        <f t="shared" si="26"/>
        <v>10.980020367823105</v>
      </c>
      <c r="F408" s="1">
        <f t="shared" si="27"/>
        <v>0.11347984172996073</v>
      </c>
    </row>
    <row r="409" spans="1:6">
      <c r="A409" s="1">
        <v>3.6</v>
      </c>
      <c r="B409" s="1">
        <v>34.270800000000001</v>
      </c>
      <c r="C409" s="1">
        <f t="shared" si="24"/>
        <v>34.239084516947443</v>
      </c>
      <c r="D409" s="1">
        <f t="shared" si="25"/>
        <v>3.1715483052558113E-2</v>
      </c>
      <c r="E409" s="1">
        <f t="shared" si="26"/>
        <v>1.005871865257101E-3</v>
      </c>
      <c r="F409" s="1">
        <f t="shared" si="27"/>
        <v>9.2543748767341617E-4</v>
      </c>
    </row>
    <row r="410" spans="1:6">
      <c r="A410" s="1">
        <v>2.5</v>
      </c>
      <c r="B410" s="1">
        <v>34.6</v>
      </c>
      <c r="C410" s="1">
        <f t="shared" si="24"/>
        <v>38.984135647637075</v>
      </c>
      <c r="D410" s="1">
        <f t="shared" si="25"/>
        <v>-4.3841356476370734</v>
      </c>
      <c r="E410" s="1">
        <f t="shared" si="26"/>
        <v>19.220645376882143</v>
      </c>
      <c r="F410" s="1">
        <f t="shared" si="27"/>
        <v>0.12670912276407725</v>
      </c>
    </row>
    <row r="411" spans="1:6">
      <c r="A411" s="1">
        <v>2</v>
      </c>
      <c r="B411" s="1">
        <v>41.315600000000003</v>
      </c>
      <c r="C411" s="1">
        <f t="shared" si="24"/>
        <v>41.140977070677813</v>
      </c>
      <c r="D411" s="1">
        <f t="shared" si="25"/>
        <v>0.17462292932219015</v>
      </c>
      <c r="E411" s="1">
        <f t="shared" si="26"/>
        <v>3.0493167445062613E-2</v>
      </c>
      <c r="F411" s="1">
        <f t="shared" si="27"/>
        <v>4.2265616213292348E-3</v>
      </c>
    </row>
    <row r="412" spans="1:6">
      <c r="A412" s="1">
        <v>2.4</v>
      </c>
      <c r="B412" s="1">
        <v>40.370600000000003</v>
      </c>
      <c r="C412" s="1">
        <f t="shared" si="24"/>
        <v>39.415503932245223</v>
      </c>
      <c r="D412" s="1">
        <f t="shared" si="25"/>
        <v>0.95509606775478062</v>
      </c>
      <c r="E412" s="1">
        <f t="shared" si="26"/>
        <v>0.91220849864064446</v>
      </c>
      <c r="F412" s="1">
        <f t="shared" si="27"/>
        <v>2.3658208393107373E-2</v>
      </c>
    </row>
    <row r="413" spans="1:6">
      <c r="A413" s="1">
        <v>2</v>
      </c>
      <c r="B413" s="1">
        <v>58.534999999999997</v>
      </c>
      <c r="C413" s="1">
        <f t="shared" si="24"/>
        <v>41.140977070677813</v>
      </c>
      <c r="D413" s="1">
        <f t="shared" si="25"/>
        <v>17.394022929322183</v>
      </c>
      <c r="E413" s="1">
        <f t="shared" si="26"/>
        <v>302.55203366578587</v>
      </c>
      <c r="F413" s="1">
        <f t="shared" si="27"/>
        <v>0.29715593968262038</v>
      </c>
    </row>
    <row r="414" spans="1:6">
      <c r="A414" s="1">
        <v>3</v>
      </c>
      <c r="B414" s="1">
        <v>35</v>
      </c>
      <c r="C414" s="1">
        <f t="shared" si="24"/>
        <v>36.827294224596329</v>
      </c>
      <c r="D414" s="1">
        <f t="shared" si="25"/>
        <v>-1.8272942245963293</v>
      </c>
      <c r="E414" s="1">
        <f t="shared" si="26"/>
        <v>3.3390041832431003</v>
      </c>
      <c r="F414" s="1">
        <f t="shared" si="27"/>
        <v>5.2208406417037979E-2</v>
      </c>
    </row>
    <row r="415" spans="1:6">
      <c r="A415" s="1">
        <v>2.7</v>
      </c>
      <c r="B415" s="1">
        <v>30.3</v>
      </c>
      <c r="C415" s="1">
        <f t="shared" si="24"/>
        <v>38.121399078420779</v>
      </c>
      <c r="D415" s="1">
        <f t="shared" si="25"/>
        <v>-7.8213990784207787</v>
      </c>
      <c r="E415" s="1">
        <f t="shared" si="26"/>
        <v>61.174283543921405</v>
      </c>
      <c r="F415" s="1">
        <f t="shared" si="27"/>
        <v>0.25813198278616428</v>
      </c>
    </row>
    <row r="416" spans="1:6">
      <c r="A416" s="1">
        <v>2.4</v>
      </c>
      <c r="B416" s="1">
        <v>43.3</v>
      </c>
      <c r="C416" s="1">
        <f t="shared" si="24"/>
        <v>39.415503932245223</v>
      </c>
      <c r="D416" s="1">
        <f t="shared" si="25"/>
        <v>3.8844960677547746</v>
      </c>
      <c r="E416" s="1">
        <f t="shared" si="26"/>
        <v>15.089309700402307</v>
      </c>
      <c r="F416" s="1">
        <f t="shared" si="27"/>
        <v>8.9711225583251147E-2</v>
      </c>
    </row>
    <row r="417" spans="1:6">
      <c r="A417" s="1">
        <v>3.8</v>
      </c>
      <c r="B417" s="1">
        <v>26.163</v>
      </c>
      <c r="C417" s="1">
        <f t="shared" si="24"/>
        <v>33.376347947731148</v>
      </c>
      <c r="D417" s="1">
        <f t="shared" si="25"/>
        <v>-7.2133479477311475</v>
      </c>
      <c r="E417" s="1">
        <f t="shared" si="26"/>
        <v>52.032388615037156</v>
      </c>
      <c r="F417" s="1">
        <f t="shared" si="27"/>
        <v>0.27570798256053003</v>
      </c>
    </row>
    <row r="418" spans="1:6">
      <c r="A418" s="1">
        <v>2</v>
      </c>
      <c r="B418" s="1">
        <v>37.5</v>
      </c>
      <c r="C418" s="1">
        <f t="shared" si="24"/>
        <v>41.140977070677813</v>
      </c>
      <c r="D418" s="1">
        <f t="shared" si="25"/>
        <v>-3.6409770706778133</v>
      </c>
      <c r="E418" s="1">
        <f t="shared" si="26"/>
        <v>13.256714029201591</v>
      </c>
      <c r="F418" s="1">
        <f t="shared" si="27"/>
        <v>9.709272188474169E-2</v>
      </c>
    </row>
    <row r="419" spans="1:6">
      <c r="A419" s="1">
        <v>4.3</v>
      </c>
      <c r="B419" s="1">
        <v>27.6</v>
      </c>
      <c r="C419" s="1">
        <f t="shared" si="24"/>
        <v>31.219506524690409</v>
      </c>
      <c r="D419" s="1">
        <f t="shared" si="25"/>
        <v>-3.6195065246904079</v>
      </c>
      <c r="E419" s="1">
        <f t="shared" si="26"/>
        <v>13.100827482276435</v>
      </c>
      <c r="F419" s="1">
        <f t="shared" si="27"/>
        <v>0.13114154074965245</v>
      </c>
    </row>
    <row r="420" spans="1:6">
      <c r="A420" s="1">
        <v>2.4</v>
      </c>
      <c r="B420" s="1">
        <v>38.700000000000003</v>
      </c>
      <c r="C420" s="1">
        <f t="shared" si="24"/>
        <v>39.415503932245223</v>
      </c>
      <c r="D420" s="1">
        <f t="shared" si="25"/>
        <v>-0.71550393224521969</v>
      </c>
      <c r="E420" s="1">
        <f t="shared" si="26"/>
        <v>0.51194587705837191</v>
      </c>
      <c r="F420" s="1">
        <f t="shared" si="27"/>
        <v>1.8488473701426863E-2</v>
      </c>
    </row>
    <row r="421" spans="1:6">
      <c r="A421" s="1">
        <v>4.8</v>
      </c>
      <c r="B421" s="1">
        <v>26.228300000000001</v>
      </c>
      <c r="C421" s="1">
        <f t="shared" si="24"/>
        <v>29.062665101649667</v>
      </c>
      <c r="D421" s="1">
        <f t="shared" si="25"/>
        <v>-2.8343651016496665</v>
      </c>
      <c r="E421" s="1">
        <f t="shared" si="26"/>
        <v>8.0336255294495249</v>
      </c>
      <c r="F421" s="1">
        <f t="shared" si="27"/>
        <v>0.10806514725123879</v>
      </c>
    </row>
    <row r="422" spans="1:6">
      <c r="A422" s="1">
        <v>3.8</v>
      </c>
      <c r="B422" s="1">
        <v>31.9</v>
      </c>
      <c r="C422" s="1">
        <f t="shared" si="24"/>
        <v>33.376347947731148</v>
      </c>
      <c r="D422" s="1">
        <f t="shared" si="25"/>
        <v>-1.4763479477311492</v>
      </c>
      <c r="E422" s="1">
        <f t="shared" si="26"/>
        <v>2.1796032627699762</v>
      </c>
      <c r="F422" s="1">
        <f t="shared" si="27"/>
        <v>4.6280499928876152E-2</v>
      </c>
    </row>
    <row r="423" spans="1:6">
      <c r="A423" s="1">
        <v>2</v>
      </c>
      <c r="B423" s="1">
        <v>47.7</v>
      </c>
      <c r="C423" s="1">
        <f t="shared" si="24"/>
        <v>41.140977070677813</v>
      </c>
      <c r="D423" s="1">
        <f t="shared" si="25"/>
        <v>6.5590229293221896</v>
      </c>
      <c r="E423" s="1">
        <f t="shared" si="26"/>
        <v>43.020781787374233</v>
      </c>
      <c r="F423" s="1">
        <f t="shared" si="27"/>
        <v>0.13750572178872514</v>
      </c>
    </row>
    <row r="424" spans="1:6">
      <c r="A424" s="1">
        <v>2.5</v>
      </c>
      <c r="B424" s="1">
        <v>39.200000000000003</v>
      </c>
      <c r="C424" s="1">
        <f t="shared" si="24"/>
        <v>38.984135647637075</v>
      </c>
      <c r="D424" s="1">
        <f t="shared" si="25"/>
        <v>0.215864352362928</v>
      </c>
      <c r="E424" s="1">
        <f t="shared" si="26"/>
        <v>4.6597418621066339E-2</v>
      </c>
      <c r="F424" s="1">
        <f t="shared" si="27"/>
        <v>5.5067436827277551E-3</v>
      </c>
    </row>
    <row r="425" spans="1:6">
      <c r="A425" s="1">
        <v>6.3</v>
      </c>
      <c r="B425" s="1">
        <v>26.6722</v>
      </c>
      <c r="C425" s="1">
        <f t="shared" si="24"/>
        <v>22.592140832527448</v>
      </c>
      <c r="D425" s="1">
        <f t="shared" si="25"/>
        <v>4.0800591674725517</v>
      </c>
      <c r="E425" s="1">
        <f t="shared" si="26"/>
        <v>16.646882810076811</v>
      </c>
      <c r="F425" s="1">
        <f t="shared" si="27"/>
        <v>0.15297047740615891</v>
      </c>
    </row>
    <row r="426" spans="1:6">
      <c r="A426" s="1">
        <v>5.3</v>
      </c>
      <c r="B426" s="1">
        <v>26.6</v>
      </c>
      <c r="C426" s="1">
        <f t="shared" si="24"/>
        <v>26.905823678608929</v>
      </c>
      <c r="D426" s="1">
        <f t="shared" si="25"/>
        <v>-0.30582367860892745</v>
      </c>
      <c r="E426" s="1">
        <f t="shared" si="26"/>
        <v>9.3528122397896554E-2</v>
      </c>
      <c r="F426" s="1">
        <f t="shared" si="27"/>
        <v>1.1497130774771708E-2</v>
      </c>
    </row>
    <row r="427" spans="1:6">
      <c r="A427" s="1">
        <v>4.8</v>
      </c>
      <c r="B427" s="1">
        <v>31.374700000000001</v>
      </c>
      <c r="C427" s="1">
        <f t="shared" si="24"/>
        <v>29.062665101649667</v>
      </c>
      <c r="D427" s="1">
        <f t="shared" si="25"/>
        <v>2.3120348983503334</v>
      </c>
      <c r="E427" s="1">
        <f t="shared" si="26"/>
        <v>5.3455053711898364</v>
      </c>
      <c r="F427" s="1">
        <f t="shared" si="27"/>
        <v>7.3691059941619633E-2</v>
      </c>
    </row>
    <row r="428" spans="1:6">
      <c r="A428" s="1">
        <v>3.5</v>
      </c>
      <c r="B428" s="1">
        <v>32.4</v>
      </c>
      <c r="C428" s="1">
        <f t="shared" si="24"/>
        <v>34.670452801555591</v>
      </c>
      <c r="D428" s="1">
        <f t="shared" si="25"/>
        <v>-2.2704528015555923</v>
      </c>
      <c r="E428" s="1">
        <f t="shared" si="26"/>
        <v>5.1549559240916372</v>
      </c>
      <c r="F428" s="1">
        <f t="shared" si="27"/>
        <v>7.0075703751715818E-2</v>
      </c>
    </row>
    <row r="429" spans="1:6">
      <c r="A429" s="1">
        <v>2</v>
      </c>
      <c r="B429" s="1">
        <v>42</v>
      </c>
      <c r="C429" s="1">
        <f t="shared" si="24"/>
        <v>41.140977070677813</v>
      </c>
      <c r="D429" s="1">
        <f t="shared" si="25"/>
        <v>0.85902292932218671</v>
      </c>
      <c r="E429" s="1">
        <f t="shared" si="26"/>
        <v>0.73792039310127056</v>
      </c>
      <c r="F429" s="1">
        <f t="shared" si="27"/>
        <v>2.0452926888623494E-2</v>
      </c>
    </row>
    <row r="430" spans="1:6">
      <c r="A430" s="1">
        <v>2.4</v>
      </c>
      <c r="B430" s="1">
        <v>41.395899999999997</v>
      </c>
      <c r="C430" s="1">
        <f t="shared" si="24"/>
        <v>39.415503932245223</v>
      </c>
      <c r="D430" s="1">
        <f t="shared" si="25"/>
        <v>1.9803960677547749</v>
      </c>
      <c r="E430" s="1">
        <f t="shared" si="26"/>
        <v>3.9219685851785751</v>
      </c>
      <c r="F430" s="1">
        <f t="shared" si="27"/>
        <v>4.7840391627063911E-2</v>
      </c>
    </row>
    <row r="431" spans="1:6">
      <c r="A431" s="1">
        <v>1.8</v>
      </c>
      <c r="B431" s="1">
        <v>43.7</v>
      </c>
      <c r="C431" s="1">
        <f t="shared" si="24"/>
        <v>42.003713639894109</v>
      </c>
      <c r="D431" s="1">
        <f t="shared" si="25"/>
        <v>1.6962863601058942</v>
      </c>
      <c r="E431" s="1">
        <f t="shared" si="26"/>
        <v>2.8773874154813033</v>
      </c>
      <c r="F431" s="1">
        <f t="shared" si="27"/>
        <v>3.8816621512720688E-2</v>
      </c>
    </row>
    <row r="432" spans="1:6">
      <c r="A432" s="1">
        <v>4.4000000000000004</v>
      </c>
      <c r="B432" s="1">
        <v>27.7</v>
      </c>
      <c r="C432" s="1">
        <f t="shared" si="24"/>
        <v>30.788138240082258</v>
      </c>
      <c r="D432" s="1">
        <f t="shared" si="25"/>
        <v>-3.0881382400822588</v>
      </c>
      <c r="E432" s="1">
        <f t="shared" si="26"/>
        <v>9.5365977898583498</v>
      </c>
      <c r="F432" s="1">
        <f t="shared" si="27"/>
        <v>0.11148513502102017</v>
      </c>
    </row>
    <row r="433" spans="1:6">
      <c r="A433" s="1">
        <v>3.9</v>
      </c>
      <c r="B433" s="1">
        <v>37.299999999999997</v>
      </c>
      <c r="C433" s="1">
        <f t="shared" si="24"/>
        <v>32.944979663123</v>
      </c>
      <c r="D433" s="1">
        <f t="shared" si="25"/>
        <v>4.3550203368769971</v>
      </c>
      <c r="E433" s="1">
        <f t="shared" si="26"/>
        <v>18.966202134612232</v>
      </c>
      <c r="F433" s="1">
        <f t="shared" si="27"/>
        <v>0.11675657739616616</v>
      </c>
    </row>
    <row r="434" spans="1:6">
      <c r="A434" s="1">
        <v>2.4</v>
      </c>
      <c r="B434" s="1">
        <v>42.6</v>
      </c>
      <c r="C434" s="1">
        <f t="shared" si="24"/>
        <v>39.415503932245223</v>
      </c>
      <c r="D434" s="1">
        <f t="shared" si="25"/>
        <v>3.1844960677547789</v>
      </c>
      <c r="E434" s="1">
        <f t="shared" si="26"/>
        <v>10.141015205545649</v>
      </c>
      <c r="F434" s="1">
        <f t="shared" si="27"/>
        <v>7.4753428820534706E-2</v>
      </c>
    </row>
    <row r="435" spans="1:6">
      <c r="A435" s="1">
        <v>4</v>
      </c>
      <c r="B435" s="1">
        <v>27.3</v>
      </c>
      <c r="C435" s="1">
        <f t="shared" si="24"/>
        <v>32.513611378514852</v>
      </c>
      <c r="D435" s="1">
        <f t="shared" si="25"/>
        <v>-5.2136113785148517</v>
      </c>
      <c r="E435" s="1">
        <f t="shared" si="26"/>
        <v>27.181743606179531</v>
      </c>
      <c r="F435" s="1">
        <f t="shared" si="27"/>
        <v>0.19097477576977478</v>
      </c>
    </row>
    <row r="436" spans="1:6">
      <c r="A436" s="1">
        <v>2.2999999999999998</v>
      </c>
      <c r="B436" s="1">
        <v>31.9</v>
      </c>
      <c r="C436" s="1">
        <f t="shared" si="24"/>
        <v>39.84687221685337</v>
      </c>
      <c r="D436" s="1">
        <f t="shared" si="25"/>
        <v>-7.9468722168533716</v>
      </c>
      <c r="E436" s="1">
        <f t="shared" si="26"/>
        <v>63.152778030996025</v>
      </c>
      <c r="F436" s="1">
        <f t="shared" si="27"/>
        <v>0.24911825131201792</v>
      </c>
    </row>
    <row r="437" spans="1:6">
      <c r="A437" s="1">
        <v>8.4</v>
      </c>
      <c r="B437" s="1">
        <v>30</v>
      </c>
      <c r="C437" s="1">
        <f t="shared" si="24"/>
        <v>13.53340685575634</v>
      </c>
      <c r="D437" s="1">
        <f t="shared" si="25"/>
        <v>16.46659314424366</v>
      </c>
      <c r="E437" s="1">
        <f t="shared" si="26"/>
        <v>271.1486897780523</v>
      </c>
      <c r="F437" s="1">
        <f t="shared" si="27"/>
        <v>0.54888643814145532</v>
      </c>
    </row>
    <row r="438" spans="1:6">
      <c r="A438" s="1">
        <v>3.6</v>
      </c>
      <c r="B438" s="1">
        <v>40</v>
      </c>
      <c r="C438" s="1">
        <f t="shared" si="24"/>
        <v>34.239084516947443</v>
      </c>
      <c r="D438" s="1">
        <f t="shared" si="25"/>
        <v>5.7609154830525569</v>
      </c>
      <c r="E438" s="1">
        <f t="shared" si="26"/>
        <v>33.188147202874674</v>
      </c>
      <c r="F438" s="1">
        <f t="shared" si="27"/>
        <v>0.14402288707631392</v>
      </c>
    </row>
    <row r="439" spans="1:6">
      <c r="A439" s="1">
        <v>5</v>
      </c>
      <c r="B439" s="1">
        <v>30.337800000000001</v>
      </c>
      <c r="C439" s="1">
        <f t="shared" si="24"/>
        <v>28.199928532433372</v>
      </c>
      <c r="D439" s="1">
        <f t="shared" si="25"/>
        <v>2.1378714675666295</v>
      </c>
      <c r="E439" s="1">
        <f t="shared" si="26"/>
        <v>4.5704944118354938</v>
      </c>
      <c r="F439" s="1">
        <f t="shared" si="27"/>
        <v>7.0468902411072301E-2</v>
      </c>
    </row>
    <row r="440" spans="1:6">
      <c r="A440" s="1">
        <v>3</v>
      </c>
      <c r="B440" s="1">
        <v>38.7896</v>
      </c>
      <c r="C440" s="1">
        <f t="shared" si="24"/>
        <v>36.827294224596329</v>
      </c>
      <c r="D440" s="1">
        <f t="shared" si="25"/>
        <v>1.9623057754036708</v>
      </c>
      <c r="E440" s="1">
        <f t="shared" si="26"/>
        <v>3.8506439561826018</v>
      </c>
      <c r="F440" s="1">
        <f t="shared" si="27"/>
        <v>5.0588450909616771E-2</v>
      </c>
    </row>
    <row r="441" spans="1:6">
      <c r="A441" s="1">
        <v>2</v>
      </c>
      <c r="B441" s="1">
        <v>34.700000000000003</v>
      </c>
      <c r="C441" s="1">
        <f t="shared" si="24"/>
        <v>41.140977070677813</v>
      </c>
      <c r="D441" s="1">
        <f t="shared" si="25"/>
        <v>-6.4409770706778104</v>
      </c>
      <c r="E441" s="1">
        <f t="shared" si="26"/>
        <v>41.486185624997304</v>
      </c>
      <c r="F441" s="1">
        <f t="shared" si="27"/>
        <v>0.18561893575440375</v>
      </c>
    </row>
    <row r="442" spans="1:6">
      <c r="A442" s="1">
        <v>3</v>
      </c>
      <c r="B442" s="1">
        <v>34.7288</v>
      </c>
      <c r="C442" s="1">
        <f t="shared" si="24"/>
        <v>36.827294224596329</v>
      </c>
      <c r="D442" s="1">
        <f t="shared" si="25"/>
        <v>-2.0984942245963296</v>
      </c>
      <c r="E442" s="1">
        <f t="shared" si="26"/>
        <v>4.4036780106641507</v>
      </c>
      <c r="F442" s="1">
        <f t="shared" si="27"/>
        <v>6.0425186721001868E-2</v>
      </c>
    </row>
    <row r="443" spans="1:6">
      <c r="A443" s="1">
        <v>2.4</v>
      </c>
      <c r="B443" s="1">
        <v>45.3</v>
      </c>
      <c r="C443" s="1">
        <f t="shared" si="24"/>
        <v>39.415503932245223</v>
      </c>
      <c r="D443" s="1">
        <f t="shared" si="25"/>
        <v>5.8844960677547746</v>
      </c>
      <c r="E443" s="1">
        <f t="shared" si="26"/>
        <v>34.627293971421402</v>
      </c>
      <c r="F443" s="1">
        <f t="shared" si="27"/>
        <v>0.12990057544712527</v>
      </c>
    </row>
    <row r="444" spans="1:6">
      <c r="A444" s="1">
        <v>2.4</v>
      </c>
      <c r="B444" s="1">
        <v>38.200000000000003</v>
      </c>
      <c r="C444" s="1">
        <f t="shared" si="24"/>
        <v>39.415503932245223</v>
      </c>
      <c r="D444" s="1">
        <f t="shared" si="25"/>
        <v>-1.2155039322452197</v>
      </c>
      <c r="E444" s="1">
        <f t="shared" si="26"/>
        <v>1.4774498093035917</v>
      </c>
      <c r="F444" s="1">
        <f t="shared" si="27"/>
        <v>3.1819474666105227E-2</v>
      </c>
    </row>
    <row r="445" spans="1:6">
      <c r="A445" s="1">
        <v>1.8</v>
      </c>
      <c r="B445" s="1">
        <v>41.798999999999999</v>
      </c>
      <c r="C445" s="1">
        <f t="shared" si="24"/>
        <v>42.003713639894109</v>
      </c>
      <c r="D445" s="1">
        <f t="shared" si="25"/>
        <v>-0.20471363989410918</v>
      </c>
      <c r="E445" s="1">
        <f t="shared" si="26"/>
        <v>4.190767435869501E-2</v>
      </c>
      <c r="F445" s="1">
        <f t="shared" si="27"/>
        <v>4.897572666669279E-3</v>
      </c>
    </row>
    <row r="446" spans="1:6">
      <c r="A446" s="1">
        <v>2.4</v>
      </c>
      <c r="B446" s="1">
        <v>41.585799999999999</v>
      </c>
      <c r="C446" s="1">
        <f t="shared" si="24"/>
        <v>39.415503932245223</v>
      </c>
      <c r="D446" s="1">
        <f t="shared" si="25"/>
        <v>2.1702960677547765</v>
      </c>
      <c r="E446" s="1">
        <f t="shared" si="26"/>
        <v>4.7101850217118448</v>
      </c>
      <c r="F446" s="1">
        <f t="shared" si="27"/>
        <v>5.2188392858975335E-2</v>
      </c>
    </row>
    <row r="447" spans="1:6">
      <c r="A447" s="1">
        <v>3.5</v>
      </c>
      <c r="B447" s="1">
        <v>34.1997</v>
      </c>
      <c r="C447" s="1">
        <f t="shared" si="24"/>
        <v>34.670452801555591</v>
      </c>
      <c r="D447" s="1">
        <f t="shared" si="25"/>
        <v>-0.47075280155559085</v>
      </c>
      <c r="E447" s="1">
        <f t="shared" si="26"/>
        <v>0.22160820017243749</v>
      </c>
      <c r="F447" s="1">
        <f t="shared" si="27"/>
        <v>1.376482254392848E-2</v>
      </c>
    </row>
    <row r="448" spans="1:6">
      <c r="A448" s="1">
        <v>5</v>
      </c>
      <c r="B448" s="1">
        <v>32.880800000000001</v>
      </c>
      <c r="C448" s="1">
        <f t="shared" si="24"/>
        <v>28.199928532433372</v>
      </c>
      <c r="D448" s="1">
        <f t="shared" si="25"/>
        <v>4.6808714675666288</v>
      </c>
      <c r="E448" s="1">
        <f t="shared" si="26"/>
        <v>21.910557695879366</v>
      </c>
      <c r="F448" s="1">
        <f t="shared" si="27"/>
        <v>0.14235880719345723</v>
      </c>
    </row>
    <row r="449" spans="1:6">
      <c r="A449" s="1">
        <v>2.5</v>
      </c>
      <c r="B449" s="1">
        <v>42.908000000000001</v>
      </c>
      <c r="C449" s="1">
        <f t="shared" si="24"/>
        <v>38.984135647637075</v>
      </c>
      <c r="D449" s="1">
        <f t="shared" si="25"/>
        <v>3.9238643523629264</v>
      </c>
      <c r="E449" s="1">
        <f t="shared" si="26"/>
        <v>15.396711455744528</v>
      </c>
      <c r="F449" s="1">
        <f t="shared" si="27"/>
        <v>9.1448316219887346E-2</v>
      </c>
    </row>
    <row r="450" spans="1:6">
      <c r="A450" s="1">
        <v>3.7</v>
      </c>
      <c r="B450" s="1">
        <v>30.9</v>
      </c>
      <c r="C450" s="1">
        <f t="shared" si="24"/>
        <v>33.807716232339295</v>
      </c>
      <c r="D450" s="1">
        <f t="shared" si="25"/>
        <v>-2.9077162323392969</v>
      </c>
      <c r="E450" s="1">
        <f t="shared" si="26"/>
        <v>8.4548136878094358</v>
      </c>
      <c r="F450" s="1">
        <f t="shared" si="27"/>
        <v>9.4100848943019316E-2</v>
      </c>
    </row>
    <row r="451" spans="1:6">
      <c r="A451" s="1">
        <v>3.7</v>
      </c>
      <c r="B451" s="1">
        <v>35.2288</v>
      </c>
      <c r="C451" s="1">
        <f t="shared" ref="C451:C514" si="28">$L$15+($L$14*A451)</f>
        <v>33.807716232339295</v>
      </c>
      <c r="D451" s="1">
        <f t="shared" ref="D451:D514" si="29">B451-C451</f>
        <v>1.4210837676607042</v>
      </c>
      <c r="E451" s="1">
        <f t="shared" ref="E451:E514" si="30">D451^2</f>
        <v>2.0194790747087423</v>
      </c>
      <c r="F451" s="1">
        <f t="shared" ref="F451:F514" si="31">ABS((D451)/B451)</f>
        <v>4.0338693559266968E-2</v>
      </c>
    </row>
    <row r="452" spans="1:6">
      <c r="A452" s="1">
        <v>5.6</v>
      </c>
      <c r="B452" s="1">
        <v>24.9815</v>
      </c>
      <c r="C452" s="1">
        <f t="shared" si="28"/>
        <v>25.611718824784486</v>
      </c>
      <c r="D452" s="1">
        <f t="shared" si="29"/>
        <v>-0.63021882478448532</v>
      </c>
      <c r="E452" s="1">
        <f t="shared" si="30"/>
        <v>0.39717576711273783</v>
      </c>
      <c r="F452" s="1">
        <f t="shared" si="31"/>
        <v>2.5227421283128926E-2</v>
      </c>
    </row>
    <row r="453" spans="1:6">
      <c r="A453" s="1">
        <v>3.4</v>
      </c>
      <c r="B453" s="1">
        <v>36.729900000000001</v>
      </c>
      <c r="C453" s="1">
        <f t="shared" si="28"/>
        <v>35.101821086163739</v>
      </c>
      <c r="D453" s="1">
        <f t="shared" si="29"/>
        <v>1.6280789138362621</v>
      </c>
      <c r="E453" s="1">
        <f t="shared" si="30"/>
        <v>2.6506409496782632</v>
      </c>
      <c r="F453" s="1">
        <f t="shared" si="31"/>
        <v>4.4325710492984248E-2</v>
      </c>
    </row>
    <row r="454" spans="1:6">
      <c r="A454" s="1">
        <v>4</v>
      </c>
      <c r="B454" s="1">
        <v>28.918199999999999</v>
      </c>
      <c r="C454" s="1">
        <f t="shared" si="28"/>
        <v>32.513611378514852</v>
      </c>
      <c r="D454" s="1">
        <f t="shared" si="29"/>
        <v>-3.5954113785148536</v>
      </c>
      <c r="E454" s="1">
        <f t="shared" si="30"/>
        <v>12.926982980754079</v>
      </c>
      <c r="F454" s="1">
        <f t="shared" si="31"/>
        <v>0.1243304001810228</v>
      </c>
    </row>
    <row r="455" spans="1:6">
      <c r="A455" s="1">
        <v>1.8</v>
      </c>
      <c r="B455" s="1">
        <v>47.2</v>
      </c>
      <c r="C455" s="1">
        <f t="shared" si="28"/>
        <v>42.003713639894109</v>
      </c>
      <c r="D455" s="1">
        <f t="shared" si="29"/>
        <v>5.1962863601058942</v>
      </c>
      <c r="E455" s="1">
        <f t="shared" si="30"/>
        <v>27.001391936222564</v>
      </c>
      <c r="F455" s="1">
        <f t="shared" si="31"/>
        <v>0.11009081271410792</v>
      </c>
    </row>
    <row r="456" spans="1:6">
      <c r="A456" s="1">
        <v>3</v>
      </c>
      <c r="B456" s="1">
        <v>35.540399999999998</v>
      </c>
      <c r="C456" s="1">
        <f t="shared" si="28"/>
        <v>36.827294224596329</v>
      </c>
      <c r="D456" s="1">
        <f t="shared" si="29"/>
        <v>-1.2868942245963311</v>
      </c>
      <c r="E456" s="1">
        <f t="shared" si="30"/>
        <v>1.6560967452993922</v>
      </c>
      <c r="F456" s="1">
        <f t="shared" si="31"/>
        <v>3.6209334295515275E-2</v>
      </c>
    </row>
    <row r="457" spans="1:6">
      <c r="A457" s="1">
        <v>3.8</v>
      </c>
      <c r="B457" s="1">
        <v>33.164900000000003</v>
      </c>
      <c r="C457" s="1">
        <f t="shared" si="28"/>
        <v>33.376347947731148</v>
      </c>
      <c r="D457" s="1">
        <f t="shared" si="29"/>
        <v>-0.21144794773114484</v>
      </c>
      <c r="E457" s="1">
        <f t="shared" si="30"/>
        <v>4.4710234599712961E-2</v>
      </c>
      <c r="F457" s="1">
        <f t="shared" si="31"/>
        <v>6.3756546147024362E-3</v>
      </c>
    </row>
    <row r="458" spans="1:6">
      <c r="A458" s="1">
        <v>3.6</v>
      </c>
      <c r="B458" s="1">
        <v>34.270800000000001</v>
      </c>
      <c r="C458" s="1">
        <f t="shared" si="28"/>
        <v>34.239084516947443</v>
      </c>
      <c r="D458" s="1">
        <f t="shared" si="29"/>
        <v>3.1715483052558113E-2</v>
      </c>
      <c r="E458" s="1">
        <f t="shared" si="30"/>
        <v>1.005871865257101E-3</v>
      </c>
      <c r="F458" s="1">
        <f t="shared" si="31"/>
        <v>9.2543748767341617E-4</v>
      </c>
    </row>
    <row r="459" spans="1:6">
      <c r="A459" s="1">
        <v>2</v>
      </c>
      <c r="B459" s="1">
        <v>37</v>
      </c>
      <c r="C459" s="1">
        <f t="shared" si="28"/>
        <v>41.140977070677813</v>
      </c>
      <c r="D459" s="1">
        <f t="shared" si="29"/>
        <v>-4.1409770706778133</v>
      </c>
      <c r="E459" s="1">
        <f t="shared" si="30"/>
        <v>17.147691099879403</v>
      </c>
      <c r="F459" s="1">
        <f t="shared" si="31"/>
        <v>0.11191829920750847</v>
      </c>
    </row>
    <row r="460" spans="1:6">
      <c r="A460" s="1">
        <v>3</v>
      </c>
      <c r="B460" s="1">
        <v>35.460599999999999</v>
      </c>
      <c r="C460" s="1">
        <f t="shared" si="28"/>
        <v>36.827294224596329</v>
      </c>
      <c r="D460" s="1">
        <f t="shared" si="29"/>
        <v>-1.3666942245963298</v>
      </c>
      <c r="E460" s="1">
        <f t="shared" si="30"/>
        <v>1.8678531035449633</v>
      </c>
      <c r="F460" s="1">
        <f t="shared" si="31"/>
        <v>3.8541204170158709E-2</v>
      </c>
    </row>
    <row r="461" spans="1:6">
      <c r="A461" s="1">
        <v>2</v>
      </c>
      <c r="B461" s="1">
        <v>47.4</v>
      </c>
      <c r="C461" s="1">
        <f t="shared" si="28"/>
        <v>41.140977070677813</v>
      </c>
      <c r="D461" s="1">
        <f t="shared" si="29"/>
        <v>6.2590229293221853</v>
      </c>
      <c r="E461" s="1">
        <f t="shared" si="30"/>
        <v>39.17536802978087</v>
      </c>
      <c r="F461" s="1">
        <f t="shared" si="31"/>
        <v>0.13204689724308408</v>
      </c>
    </row>
    <row r="462" spans="1:6">
      <c r="A462" s="1">
        <v>3</v>
      </c>
      <c r="B462" s="1">
        <v>34.799999999999997</v>
      </c>
      <c r="C462" s="1">
        <f t="shared" si="28"/>
        <v>36.827294224596329</v>
      </c>
      <c r="D462" s="1">
        <f t="shared" si="29"/>
        <v>-2.0272942245963321</v>
      </c>
      <c r="E462" s="1">
        <f t="shared" si="30"/>
        <v>4.1099218730816434</v>
      </c>
      <c r="F462" s="1">
        <f t="shared" si="31"/>
        <v>5.8255581166561272E-2</v>
      </c>
    </row>
    <row r="463" spans="1:6">
      <c r="A463" s="1">
        <v>4.2</v>
      </c>
      <c r="B463" s="1">
        <v>31.5002</v>
      </c>
      <c r="C463" s="1">
        <f t="shared" si="28"/>
        <v>31.650874809298557</v>
      </c>
      <c r="D463" s="1">
        <f t="shared" si="29"/>
        <v>-0.15067480929855748</v>
      </c>
      <c r="E463" s="1">
        <f t="shared" si="30"/>
        <v>2.2702898157156662E-2</v>
      </c>
      <c r="F463" s="1">
        <f t="shared" si="31"/>
        <v>4.7832969091801793E-3</v>
      </c>
    </row>
    <row r="464" spans="1:6">
      <c r="A464" s="1">
        <v>4.4000000000000004</v>
      </c>
      <c r="B464" s="1">
        <v>23.152100000000001</v>
      </c>
      <c r="C464" s="1">
        <f t="shared" si="28"/>
        <v>30.788138240082258</v>
      </c>
      <c r="D464" s="1">
        <f t="shared" si="29"/>
        <v>-7.6360382400822573</v>
      </c>
      <c r="E464" s="1">
        <f t="shared" si="30"/>
        <v>58.309080003998538</v>
      </c>
      <c r="F464" s="1">
        <f t="shared" si="31"/>
        <v>0.3298205450081097</v>
      </c>
    </row>
    <row r="465" spans="1:6">
      <c r="A465" s="1">
        <v>6</v>
      </c>
      <c r="B465" s="1">
        <v>30.299900000000001</v>
      </c>
      <c r="C465" s="1">
        <f t="shared" si="28"/>
        <v>23.886245686351891</v>
      </c>
      <c r="D465" s="1">
        <f t="shared" si="29"/>
        <v>6.4136543136481095</v>
      </c>
      <c r="E465" s="1">
        <f t="shared" si="30"/>
        <v>41.134961654977005</v>
      </c>
      <c r="F465" s="1">
        <f t="shared" si="31"/>
        <v>0.21167245811531091</v>
      </c>
    </row>
    <row r="466" spans="1:6">
      <c r="A466" s="1">
        <v>3.9</v>
      </c>
      <c r="B466" s="1">
        <v>37.299999999999997</v>
      </c>
      <c r="C466" s="1">
        <f t="shared" si="28"/>
        <v>32.944979663123</v>
      </c>
      <c r="D466" s="1">
        <f t="shared" si="29"/>
        <v>4.3550203368769971</v>
      </c>
      <c r="E466" s="1">
        <f t="shared" si="30"/>
        <v>18.966202134612232</v>
      </c>
      <c r="F466" s="1">
        <f t="shared" si="31"/>
        <v>0.11675657739616616</v>
      </c>
    </row>
    <row r="467" spans="1:6">
      <c r="A467" s="1">
        <v>2</v>
      </c>
      <c r="B467" s="1">
        <v>38.870199999999997</v>
      </c>
      <c r="C467" s="1">
        <f t="shared" si="28"/>
        <v>41.140977070677813</v>
      </c>
      <c r="D467" s="1">
        <f t="shared" si="29"/>
        <v>-2.2707770706778163</v>
      </c>
      <c r="E467" s="1">
        <f t="shared" si="30"/>
        <v>5.156428504716124</v>
      </c>
      <c r="F467" s="1">
        <f t="shared" si="31"/>
        <v>5.8419485124280718E-2</v>
      </c>
    </row>
    <row r="468" spans="1:6">
      <c r="A468" s="1">
        <v>3.7</v>
      </c>
      <c r="B468" s="1">
        <v>27.2</v>
      </c>
      <c r="C468" s="1">
        <f t="shared" si="28"/>
        <v>33.807716232339295</v>
      </c>
      <c r="D468" s="1">
        <f t="shared" si="29"/>
        <v>-6.6077162323392962</v>
      </c>
      <c r="E468" s="1">
        <f t="shared" si="30"/>
        <v>43.661913807120222</v>
      </c>
      <c r="F468" s="1">
        <f t="shared" si="31"/>
        <v>0.24293074383600355</v>
      </c>
    </row>
    <row r="469" spans="1:6">
      <c r="A469" s="1">
        <v>3</v>
      </c>
      <c r="B469" s="1">
        <v>37.9</v>
      </c>
      <c r="C469" s="1">
        <f t="shared" si="28"/>
        <v>36.827294224596329</v>
      </c>
      <c r="D469" s="1">
        <f t="shared" si="29"/>
        <v>1.0727057754036693</v>
      </c>
      <c r="E469" s="1">
        <f t="shared" si="30"/>
        <v>1.1506976805843874</v>
      </c>
      <c r="F469" s="1">
        <f t="shared" si="31"/>
        <v>2.8303582464476763E-2</v>
      </c>
    </row>
    <row r="470" spans="1:6">
      <c r="A470" s="1">
        <v>3.8</v>
      </c>
      <c r="B470" s="1">
        <v>37.076900000000002</v>
      </c>
      <c r="C470" s="1">
        <f t="shared" si="28"/>
        <v>33.376347947731148</v>
      </c>
      <c r="D470" s="1">
        <f t="shared" si="29"/>
        <v>3.7005520522688542</v>
      </c>
      <c r="E470" s="1">
        <f t="shared" si="30"/>
        <v>13.694085491551229</v>
      </c>
      <c r="F470" s="1">
        <f t="shared" si="31"/>
        <v>9.9807482617717602E-2</v>
      </c>
    </row>
    <row r="471" spans="1:6">
      <c r="A471" s="1">
        <v>5</v>
      </c>
      <c r="B471" s="1">
        <v>24.572199999999999</v>
      </c>
      <c r="C471" s="1">
        <f t="shared" si="28"/>
        <v>28.199928532433372</v>
      </c>
      <c r="D471" s="1">
        <f t="shared" si="29"/>
        <v>-3.6277285324333732</v>
      </c>
      <c r="E471" s="1">
        <f t="shared" si="30"/>
        <v>13.160414305031196</v>
      </c>
      <c r="F471" s="1">
        <f t="shared" si="31"/>
        <v>0.14763547962467233</v>
      </c>
    </row>
    <row r="472" spans="1:6">
      <c r="A472" s="1">
        <v>3.7</v>
      </c>
      <c r="B472" s="1">
        <v>31.411200000000001</v>
      </c>
      <c r="C472" s="1">
        <f t="shared" si="28"/>
        <v>33.807716232339295</v>
      </c>
      <c r="D472" s="1">
        <f t="shared" si="29"/>
        <v>-2.3965162323392946</v>
      </c>
      <c r="E472" s="1">
        <f t="shared" si="30"/>
        <v>5.7432900518657277</v>
      </c>
      <c r="F472" s="1">
        <f t="shared" si="31"/>
        <v>7.6294959515691679E-2</v>
      </c>
    </row>
    <row r="473" spans="1:6">
      <c r="A473" s="1">
        <v>3.8</v>
      </c>
      <c r="B473" s="1">
        <v>38.299999999999997</v>
      </c>
      <c r="C473" s="1">
        <f t="shared" si="28"/>
        <v>33.376347947731148</v>
      </c>
      <c r="D473" s="1">
        <f t="shared" si="29"/>
        <v>4.9236520522688494</v>
      </c>
      <c r="E473" s="1">
        <f t="shared" si="30"/>
        <v>24.242349531811254</v>
      </c>
      <c r="F473" s="1">
        <f t="shared" si="31"/>
        <v>0.12855488387124933</v>
      </c>
    </row>
    <row r="474" spans="1:6">
      <c r="A474" s="1">
        <v>2.5</v>
      </c>
      <c r="B474" s="1">
        <v>44.2</v>
      </c>
      <c r="C474" s="1">
        <f t="shared" si="28"/>
        <v>38.984135647637075</v>
      </c>
      <c r="D474" s="1">
        <f t="shared" si="29"/>
        <v>5.215864352362928</v>
      </c>
      <c r="E474" s="1">
        <f t="shared" si="30"/>
        <v>27.205240942250345</v>
      </c>
      <c r="F474" s="1">
        <f t="shared" si="31"/>
        <v>0.11800598082269068</v>
      </c>
    </row>
    <row r="475" spans="1:6">
      <c r="A475" s="1">
        <v>4.7</v>
      </c>
      <c r="B475" s="1">
        <v>25.6</v>
      </c>
      <c r="C475" s="1">
        <f t="shared" si="28"/>
        <v>29.494033386257815</v>
      </c>
      <c r="D475" s="1">
        <f t="shared" si="29"/>
        <v>-3.8940333862578136</v>
      </c>
      <c r="E475" s="1">
        <f t="shared" si="30"/>
        <v>15.163496013290494</v>
      </c>
      <c r="F475" s="1">
        <f t="shared" si="31"/>
        <v>0.15211067915069584</v>
      </c>
    </row>
    <row r="476" spans="1:6">
      <c r="A476" s="1">
        <v>5.3</v>
      </c>
      <c r="B476" s="1">
        <v>27.9</v>
      </c>
      <c r="C476" s="1">
        <f t="shared" si="28"/>
        <v>26.905823678608929</v>
      </c>
      <c r="D476" s="1">
        <f t="shared" si="29"/>
        <v>0.99417632139106971</v>
      </c>
      <c r="E476" s="1">
        <f t="shared" si="30"/>
        <v>0.98838655801467956</v>
      </c>
      <c r="F476" s="1">
        <f t="shared" si="31"/>
        <v>3.5633559906489955E-2</v>
      </c>
    </row>
    <row r="477" spans="1:6">
      <c r="A477" s="1">
        <v>4.4000000000000004</v>
      </c>
      <c r="B477" s="1">
        <v>30.172599999999999</v>
      </c>
      <c r="C477" s="1">
        <f t="shared" si="28"/>
        <v>30.788138240082258</v>
      </c>
      <c r="D477" s="1">
        <f t="shared" si="29"/>
        <v>-0.61553824008225888</v>
      </c>
      <c r="E477" s="1">
        <f t="shared" si="30"/>
        <v>0.37888732500356459</v>
      </c>
      <c r="F477" s="1">
        <f t="shared" si="31"/>
        <v>2.040057005635109E-2</v>
      </c>
    </row>
    <row r="478" spans="1:6">
      <c r="A478" s="1">
        <v>2.2999999999999998</v>
      </c>
      <c r="B478" s="1">
        <v>34.4</v>
      </c>
      <c r="C478" s="1">
        <f t="shared" si="28"/>
        <v>39.84687221685337</v>
      </c>
      <c r="D478" s="1">
        <f t="shared" si="29"/>
        <v>-5.4468722168533716</v>
      </c>
      <c r="E478" s="1">
        <f t="shared" si="30"/>
        <v>29.668416946729163</v>
      </c>
      <c r="F478" s="1">
        <f t="shared" si="31"/>
        <v>0.1583393086294585</v>
      </c>
    </row>
    <row r="479" spans="1:6">
      <c r="A479" s="1">
        <v>6.2</v>
      </c>
      <c r="B479" s="1">
        <v>26.299900000000001</v>
      </c>
      <c r="C479" s="1">
        <f t="shared" si="28"/>
        <v>23.023509117135596</v>
      </c>
      <c r="D479" s="1">
        <f t="shared" si="29"/>
        <v>3.2763908828644048</v>
      </c>
      <c r="E479" s="1">
        <f t="shared" si="30"/>
        <v>10.734737217316994</v>
      </c>
      <c r="F479" s="1">
        <f t="shared" si="31"/>
        <v>0.12457807378980167</v>
      </c>
    </row>
    <row r="480" spans="1:6">
      <c r="A480" s="1">
        <v>2</v>
      </c>
      <c r="B480" s="1">
        <v>42.575000000000003</v>
      </c>
      <c r="C480" s="1">
        <f t="shared" si="28"/>
        <v>41.140977070677813</v>
      </c>
      <c r="D480" s="1">
        <f t="shared" si="29"/>
        <v>1.4340229293221896</v>
      </c>
      <c r="E480" s="1">
        <f t="shared" si="30"/>
        <v>2.0564217618217935</v>
      </c>
      <c r="F480" s="1">
        <f t="shared" si="31"/>
        <v>3.3682276672276912E-2</v>
      </c>
    </row>
    <row r="481" spans="1:6">
      <c r="A481" s="1">
        <v>3.7</v>
      </c>
      <c r="B481" s="1">
        <v>29.799900000000001</v>
      </c>
      <c r="C481" s="1">
        <f t="shared" si="28"/>
        <v>33.807716232339295</v>
      </c>
      <c r="D481" s="1">
        <f t="shared" si="29"/>
        <v>-4.0078162323392945</v>
      </c>
      <c r="E481" s="1">
        <f t="shared" si="30"/>
        <v>16.062590952202338</v>
      </c>
      <c r="F481" s="1">
        <f t="shared" si="31"/>
        <v>0.13449092890712031</v>
      </c>
    </row>
    <row r="482" spans="1:6">
      <c r="A482" s="1">
        <v>3.7</v>
      </c>
      <c r="B482" s="1">
        <v>35.980200000000004</v>
      </c>
      <c r="C482" s="1">
        <f t="shared" si="28"/>
        <v>33.807716232339295</v>
      </c>
      <c r="D482" s="1">
        <f t="shared" si="29"/>
        <v>2.1724837676607081</v>
      </c>
      <c r="E482" s="1">
        <f t="shared" si="30"/>
        <v>4.7196857207492657</v>
      </c>
      <c r="F482" s="1">
        <f t="shared" si="31"/>
        <v>6.0379980313080749E-2</v>
      </c>
    </row>
    <row r="483" spans="1:6">
      <c r="A483" s="1">
        <v>3</v>
      </c>
      <c r="B483" s="1">
        <v>39.710299999999997</v>
      </c>
      <c r="C483" s="1">
        <f t="shared" si="28"/>
        <v>36.827294224596329</v>
      </c>
      <c r="D483" s="1">
        <f t="shared" si="29"/>
        <v>2.8830057754036673</v>
      </c>
      <c r="E483" s="1">
        <f t="shared" si="30"/>
        <v>8.3117223010109011</v>
      </c>
      <c r="F483" s="1">
        <f t="shared" si="31"/>
        <v>7.2600956814823051E-2</v>
      </c>
    </row>
    <row r="484" spans="1:6">
      <c r="A484" s="1">
        <v>3.5</v>
      </c>
      <c r="B484" s="1">
        <v>28.7</v>
      </c>
      <c r="C484" s="1">
        <f t="shared" si="28"/>
        <v>34.670452801555591</v>
      </c>
      <c r="D484" s="1">
        <f t="shared" si="29"/>
        <v>-5.9704528015555915</v>
      </c>
      <c r="E484" s="1">
        <f t="shared" si="30"/>
        <v>35.646306655603013</v>
      </c>
      <c r="F484" s="1">
        <f t="shared" si="31"/>
        <v>0.2080297143399161</v>
      </c>
    </row>
    <row r="485" spans="1:6">
      <c r="A485" s="1">
        <v>3.8</v>
      </c>
      <c r="B485" s="1">
        <v>35.359400000000001</v>
      </c>
      <c r="C485" s="1">
        <f t="shared" si="28"/>
        <v>33.376347947731148</v>
      </c>
      <c r="D485" s="1">
        <f t="shared" si="29"/>
        <v>1.9830520522688531</v>
      </c>
      <c r="E485" s="1">
        <f t="shared" si="30"/>
        <v>3.9324954420077098</v>
      </c>
      <c r="F485" s="1">
        <f t="shared" si="31"/>
        <v>5.6082740438719351E-2</v>
      </c>
    </row>
    <row r="486" spans="1:6">
      <c r="A486" s="1">
        <v>3.8</v>
      </c>
      <c r="B486" s="1">
        <v>34.255000000000003</v>
      </c>
      <c r="C486" s="1">
        <f t="shared" si="28"/>
        <v>33.376347947731148</v>
      </c>
      <c r="D486" s="1">
        <f t="shared" si="29"/>
        <v>0.87865205226885479</v>
      </c>
      <c r="E486" s="1">
        <f t="shared" si="30"/>
        <v>0.77202942895627036</v>
      </c>
      <c r="F486" s="1">
        <f t="shared" si="31"/>
        <v>2.5650329945084066E-2</v>
      </c>
    </row>
    <row r="487" spans="1:6">
      <c r="A487" s="1">
        <v>2.5</v>
      </c>
      <c r="B487" s="1">
        <v>39.200000000000003</v>
      </c>
      <c r="C487" s="1">
        <f t="shared" si="28"/>
        <v>38.984135647637075</v>
      </c>
      <c r="D487" s="1">
        <f t="shared" si="29"/>
        <v>0.215864352362928</v>
      </c>
      <c r="E487" s="1">
        <f t="shared" si="30"/>
        <v>4.6597418621066339E-2</v>
      </c>
      <c r="F487" s="1">
        <f t="shared" si="31"/>
        <v>5.5067436827277551E-3</v>
      </c>
    </row>
    <row r="488" spans="1:6">
      <c r="A488" s="1">
        <v>2.4</v>
      </c>
      <c r="B488" s="1">
        <v>34.1</v>
      </c>
      <c r="C488" s="1">
        <f t="shared" si="28"/>
        <v>39.415503932245223</v>
      </c>
      <c r="D488" s="1">
        <f t="shared" si="29"/>
        <v>-5.3155039322452211</v>
      </c>
      <c r="E488" s="1">
        <f t="shared" si="30"/>
        <v>28.254582053714408</v>
      </c>
      <c r="F488" s="1">
        <f t="shared" si="31"/>
        <v>0.15587988071100353</v>
      </c>
    </row>
    <row r="489" spans="1:6">
      <c r="A489" s="1">
        <v>2.4</v>
      </c>
      <c r="B489" s="1">
        <v>41.5</v>
      </c>
      <c r="C489" s="1">
        <f t="shared" si="28"/>
        <v>39.415503932245223</v>
      </c>
      <c r="D489" s="1">
        <f t="shared" si="29"/>
        <v>2.0844960677547775</v>
      </c>
      <c r="E489" s="1">
        <f t="shared" si="30"/>
        <v>4.34512385648513</v>
      </c>
      <c r="F489" s="1">
        <f t="shared" si="31"/>
        <v>5.0228820909753676E-2</v>
      </c>
    </row>
    <row r="490" spans="1:6">
      <c r="A490" s="1">
        <v>4.8</v>
      </c>
      <c r="B490" s="1">
        <v>25.7761</v>
      </c>
      <c r="C490" s="1">
        <f t="shared" si="28"/>
        <v>29.062665101649667</v>
      </c>
      <c r="D490" s="1">
        <f t="shared" si="29"/>
        <v>-3.2865651016496678</v>
      </c>
      <c r="E490" s="1">
        <f t="shared" si="30"/>
        <v>10.80151016738149</v>
      </c>
      <c r="F490" s="1">
        <f t="shared" si="31"/>
        <v>0.12750435875286284</v>
      </c>
    </row>
    <row r="491" spans="1:6">
      <c r="A491" s="1">
        <v>1.6</v>
      </c>
      <c r="B491" s="1">
        <v>48.2</v>
      </c>
      <c r="C491" s="1">
        <f t="shared" si="28"/>
        <v>42.866450209110404</v>
      </c>
      <c r="D491" s="1">
        <f t="shared" si="29"/>
        <v>5.3335497908895988</v>
      </c>
      <c r="E491" s="1">
        <f t="shared" si="30"/>
        <v>28.446753371898485</v>
      </c>
      <c r="F491" s="1">
        <f t="shared" si="31"/>
        <v>0.11065455997696262</v>
      </c>
    </row>
    <row r="492" spans="1:6">
      <c r="A492" s="1">
        <v>3.6</v>
      </c>
      <c r="B492" s="1">
        <v>26.1066</v>
      </c>
      <c r="C492" s="1">
        <f t="shared" si="28"/>
        <v>34.239084516947443</v>
      </c>
      <c r="D492" s="1">
        <f t="shared" si="29"/>
        <v>-8.1324845169474429</v>
      </c>
      <c r="E492" s="1">
        <f t="shared" si="30"/>
        <v>66.137304418389888</v>
      </c>
      <c r="F492" s="1">
        <f t="shared" si="31"/>
        <v>0.31151067228009172</v>
      </c>
    </row>
    <row r="493" spans="1:6">
      <c r="A493" s="1">
        <v>6.7</v>
      </c>
      <c r="B493" s="1">
        <v>24.2</v>
      </c>
      <c r="C493" s="1">
        <f t="shared" si="28"/>
        <v>20.866667694094854</v>
      </c>
      <c r="D493" s="1">
        <f t="shared" si="29"/>
        <v>3.3333323059051452</v>
      </c>
      <c r="E493" s="1">
        <f t="shared" si="30"/>
        <v>11.111104261590912</v>
      </c>
      <c r="F493" s="1">
        <f t="shared" si="31"/>
        <v>0.13774100437624567</v>
      </c>
    </row>
    <row r="494" spans="1:6">
      <c r="A494" s="1">
        <v>1.8</v>
      </c>
      <c r="B494" s="1">
        <v>44.2</v>
      </c>
      <c r="C494" s="1">
        <f t="shared" si="28"/>
        <v>42.003713639894109</v>
      </c>
      <c r="D494" s="1">
        <f t="shared" si="29"/>
        <v>2.1962863601058942</v>
      </c>
      <c r="E494" s="1">
        <f t="shared" si="30"/>
        <v>4.8236737755871975</v>
      </c>
      <c r="F494" s="1">
        <f t="shared" si="31"/>
        <v>4.9689736653979501E-2</v>
      </c>
    </row>
    <row r="495" spans="1:6">
      <c r="A495" s="1">
        <v>5.7</v>
      </c>
      <c r="B495" s="1">
        <v>23.999300000000002</v>
      </c>
      <c r="C495" s="1">
        <f t="shared" si="28"/>
        <v>25.180350540176335</v>
      </c>
      <c r="D495" s="1">
        <f t="shared" si="29"/>
        <v>-1.1810505401763329</v>
      </c>
      <c r="E495" s="1">
        <f t="shared" si="30"/>
        <v>1.3948803784508077</v>
      </c>
      <c r="F495" s="1">
        <f t="shared" si="31"/>
        <v>4.9211874520354047E-2</v>
      </c>
    </row>
    <row r="496" spans="1:6">
      <c r="A496" s="1">
        <v>2</v>
      </c>
      <c r="B496" s="1">
        <v>31.1</v>
      </c>
      <c r="C496" s="1">
        <f t="shared" si="28"/>
        <v>41.140977070677813</v>
      </c>
      <c r="D496" s="1">
        <f t="shared" si="29"/>
        <v>-10.040977070677812</v>
      </c>
      <c r="E496" s="1">
        <f t="shared" si="30"/>
        <v>100.82122053387756</v>
      </c>
      <c r="F496" s="1">
        <f t="shared" si="31"/>
        <v>0.32286099905716437</v>
      </c>
    </row>
    <row r="497" spans="1:6">
      <c r="A497" s="1">
        <v>3.8</v>
      </c>
      <c r="B497" s="1">
        <v>32.4</v>
      </c>
      <c r="C497" s="1">
        <f t="shared" si="28"/>
        <v>33.376347947731148</v>
      </c>
      <c r="D497" s="1">
        <f t="shared" si="29"/>
        <v>-0.97634794773114919</v>
      </c>
      <c r="E497" s="1">
        <f t="shared" si="30"/>
        <v>0.95325531503882688</v>
      </c>
      <c r="F497" s="1">
        <f t="shared" si="31"/>
        <v>3.0134195917628063E-2</v>
      </c>
    </row>
    <row r="498" spans="1:6">
      <c r="A498" s="1">
        <v>2.5</v>
      </c>
      <c r="B498" s="1">
        <v>40.887300000000003</v>
      </c>
      <c r="C498" s="1">
        <f t="shared" si="28"/>
        <v>38.984135647637075</v>
      </c>
      <c r="D498" s="1">
        <f t="shared" si="29"/>
        <v>1.9031643523629285</v>
      </c>
      <c r="E498" s="1">
        <f t="shared" si="30"/>
        <v>3.622034552105005</v>
      </c>
      <c r="F498" s="1">
        <f t="shared" si="31"/>
        <v>4.6546589096441396E-2</v>
      </c>
    </row>
    <row r="499" spans="1:6">
      <c r="A499" s="1">
        <v>2</v>
      </c>
      <c r="B499" s="1">
        <v>45.190100000000001</v>
      </c>
      <c r="C499" s="1">
        <f t="shared" si="28"/>
        <v>41.140977070677813</v>
      </c>
      <c r="D499" s="1">
        <f t="shared" si="29"/>
        <v>4.0491229293221878</v>
      </c>
      <c r="E499" s="1">
        <f t="shared" si="30"/>
        <v>16.395396496762693</v>
      </c>
      <c r="F499" s="1">
        <f t="shared" si="31"/>
        <v>8.9601990907791473E-2</v>
      </c>
    </row>
    <row r="500" spans="1:6">
      <c r="A500" s="1">
        <v>6</v>
      </c>
      <c r="B500" s="1">
        <v>30.5</v>
      </c>
      <c r="C500" s="1">
        <f t="shared" si="28"/>
        <v>23.886245686351891</v>
      </c>
      <c r="D500" s="1">
        <f t="shared" si="29"/>
        <v>6.6137543136481085</v>
      </c>
      <c r="E500" s="1">
        <f t="shared" si="30"/>
        <v>43.741746121298959</v>
      </c>
      <c r="F500" s="1">
        <f t="shared" si="31"/>
        <v>0.21684440372616748</v>
      </c>
    </row>
    <row r="501" spans="1:6">
      <c r="A501" s="1">
        <v>3.2</v>
      </c>
      <c r="B501" s="1">
        <v>36.200000000000003</v>
      </c>
      <c r="C501" s="1">
        <f t="shared" si="28"/>
        <v>35.964557655380034</v>
      </c>
      <c r="D501" s="1">
        <f t="shared" si="29"/>
        <v>0.23544234461996894</v>
      </c>
      <c r="E501" s="1">
        <f t="shared" si="30"/>
        <v>5.5433097640148213E-2</v>
      </c>
      <c r="F501" s="1">
        <f t="shared" si="31"/>
        <v>6.5039321718223459E-3</v>
      </c>
    </row>
    <row r="502" spans="1:6">
      <c r="A502" s="1">
        <v>4.3</v>
      </c>
      <c r="B502" s="1">
        <v>24.1937</v>
      </c>
      <c r="C502" s="1">
        <f t="shared" si="28"/>
        <v>31.219506524690409</v>
      </c>
      <c r="D502" s="1">
        <f t="shared" si="29"/>
        <v>-7.0258065246904096</v>
      </c>
      <c r="E502" s="1">
        <f t="shared" si="30"/>
        <v>49.361957322382331</v>
      </c>
      <c r="F502" s="1">
        <f t="shared" si="31"/>
        <v>0.29039818319192229</v>
      </c>
    </row>
    <row r="503" spans="1:6">
      <c r="A503" s="1">
        <v>2.5</v>
      </c>
      <c r="B503" s="1">
        <v>38.029899999999998</v>
      </c>
      <c r="C503" s="1">
        <f t="shared" si="28"/>
        <v>38.984135647637075</v>
      </c>
      <c r="D503" s="1">
        <f t="shared" si="29"/>
        <v>-0.95423564763707702</v>
      </c>
      <c r="E503" s="1">
        <f t="shared" si="30"/>
        <v>0.91056567122135179</v>
      </c>
      <c r="F503" s="1">
        <f t="shared" si="31"/>
        <v>2.5091721188777175E-2</v>
      </c>
    </row>
    <row r="504" spans="1:6">
      <c r="A504" s="1">
        <v>5.7</v>
      </c>
      <c r="B504" s="1">
        <v>34.5</v>
      </c>
      <c r="C504" s="1">
        <f t="shared" si="28"/>
        <v>25.180350540176335</v>
      </c>
      <c r="D504" s="1">
        <f t="shared" si="29"/>
        <v>9.3196494598236654</v>
      </c>
      <c r="E504" s="1">
        <f t="shared" si="30"/>
        <v>86.855866053991534</v>
      </c>
      <c r="F504" s="1">
        <f t="shared" si="31"/>
        <v>0.27013476695141059</v>
      </c>
    </row>
    <row r="505" spans="1:6">
      <c r="A505" s="1">
        <v>6.2</v>
      </c>
      <c r="B505" s="1">
        <v>27.4</v>
      </c>
      <c r="C505" s="1">
        <f t="shared" si="28"/>
        <v>23.023509117135596</v>
      </c>
      <c r="D505" s="1">
        <f t="shared" si="29"/>
        <v>4.3764908828644025</v>
      </c>
      <c r="E505" s="1">
        <f t="shared" si="30"/>
        <v>19.153672447795238</v>
      </c>
      <c r="F505" s="1">
        <f t="shared" si="31"/>
        <v>0.15972594463008769</v>
      </c>
    </row>
    <row r="506" spans="1:6">
      <c r="A506" s="1">
        <v>4.7</v>
      </c>
      <c r="B506" s="1">
        <v>28.0198</v>
      </c>
      <c r="C506" s="1">
        <f t="shared" si="28"/>
        <v>29.494033386257815</v>
      </c>
      <c r="D506" s="1">
        <f t="shared" si="29"/>
        <v>-1.474233386257815</v>
      </c>
      <c r="E506" s="1">
        <f t="shared" si="30"/>
        <v>2.173364077157184</v>
      </c>
      <c r="F506" s="1">
        <f t="shared" si="31"/>
        <v>5.2613986761426382E-2</v>
      </c>
    </row>
    <row r="507" spans="1:6">
      <c r="A507" s="1">
        <v>2</v>
      </c>
      <c r="B507" s="1">
        <v>40.6</v>
      </c>
      <c r="C507" s="1">
        <f t="shared" si="28"/>
        <v>41.140977070677813</v>
      </c>
      <c r="D507" s="1">
        <f t="shared" si="29"/>
        <v>-0.54097707067781187</v>
      </c>
      <c r="E507" s="1">
        <f t="shared" si="30"/>
        <v>0.29265619099914625</v>
      </c>
      <c r="F507" s="1">
        <f t="shared" si="31"/>
        <v>1.332455839107911E-2</v>
      </c>
    </row>
    <row r="508" spans="1:6">
      <c r="A508" s="1">
        <v>6.2</v>
      </c>
      <c r="B508" s="1">
        <v>28.4</v>
      </c>
      <c r="C508" s="1">
        <f t="shared" si="28"/>
        <v>23.023509117135596</v>
      </c>
      <c r="D508" s="1">
        <f t="shared" si="29"/>
        <v>5.3764908828644025</v>
      </c>
      <c r="E508" s="1">
        <f t="shared" si="30"/>
        <v>28.906654213524043</v>
      </c>
      <c r="F508" s="1">
        <f t="shared" si="31"/>
        <v>0.18931305925578884</v>
      </c>
    </row>
    <row r="509" spans="1:6">
      <c r="A509" s="1">
        <v>3.5</v>
      </c>
      <c r="B509" s="1">
        <v>34.5</v>
      </c>
      <c r="C509" s="1">
        <f t="shared" si="28"/>
        <v>34.670452801555591</v>
      </c>
      <c r="D509" s="1">
        <f t="shared" si="29"/>
        <v>-0.17045280155559084</v>
      </c>
      <c r="E509" s="1">
        <f t="shared" si="30"/>
        <v>2.9054157558149631E-2</v>
      </c>
      <c r="F509" s="1">
        <f t="shared" si="31"/>
        <v>4.9406609146548071E-3</v>
      </c>
    </row>
    <row r="510" spans="1:6">
      <c r="A510" s="1">
        <v>4.5999999999999996</v>
      </c>
      <c r="B510" s="1">
        <v>31.61</v>
      </c>
      <c r="C510" s="1">
        <f t="shared" si="28"/>
        <v>29.925401670865966</v>
      </c>
      <c r="D510" s="1">
        <f t="shared" si="29"/>
        <v>1.6845983291340332</v>
      </c>
      <c r="E510" s="1">
        <f t="shared" si="30"/>
        <v>2.8378715305211766</v>
      </c>
      <c r="F510" s="1">
        <f t="shared" si="31"/>
        <v>5.3293208767289886E-2</v>
      </c>
    </row>
    <row r="511" spans="1:6">
      <c r="A511" s="1">
        <v>3.2</v>
      </c>
      <c r="B511" s="1">
        <v>32.274700000000003</v>
      </c>
      <c r="C511" s="1">
        <f t="shared" si="28"/>
        <v>35.964557655380034</v>
      </c>
      <c r="D511" s="1">
        <f t="shared" si="29"/>
        <v>-3.6898576553800311</v>
      </c>
      <c r="E511" s="1">
        <f t="shared" si="30"/>
        <v>13.61504951696662</v>
      </c>
      <c r="F511" s="1">
        <f t="shared" si="31"/>
        <v>0.11432662907416741</v>
      </c>
    </row>
    <row r="512" spans="1:6">
      <c r="A512" s="1">
        <v>2.4</v>
      </c>
      <c r="B512" s="1">
        <v>39.200000000000003</v>
      </c>
      <c r="C512" s="1">
        <f t="shared" si="28"/>
        <v>39.415503932245223</v>
      </c>
      <c r="D512" s="1">
        <f t="shared" si="29"/>
        <v>-0.21550393224521969</v>
      </c>
      <c r="E512" s="1">
        <f t="shared" si="30"/>
        <v>4.6441944813152239E-2</v>
      </c>
      <c r="F512" s="1">
        <f t="shared" si="31"/>
        <v>5.4975492919698892E-3</v>
      </c>
    </row>
    <row r="513" spans="1:6">
      <c r="A513" s="1">
        <v>3.7</v>
      </c>
      <c r="B513" s="1">
        <v>31.6</v>
      </c>
      <c r="C513" s="1">
        <f t="shared" si="28"/>
        <v>33.807716232339295</v>
      </c>
      <c r="D513" s="1">
        <f t="shared" si="29"/>
        <v>-2.207716232339294</v>
      </c>
      <c r="E513" s="1">
        <f t="shared" si="30"/>
        <v>4.8740109625344079</v>
      </c>
      <c r="F513" s="1">
        <f t="shared" si="31"/>
        <v>6.9864437732256132E-2</v>
      </c>
    </row>
    <row r="514" spans="1:6">
      <c r="A514" s="1">
        <v>2</v>
      </c>
      <c r="B514" s="1">
        <v>41.521000000000001</v>
      </c>
      <c r="C514" s="1">
        <f t="shared" si="28"/>
        <v>41.140977070677813</v>
      </c>
      <c r="D514" s="1">
        <f t="shared" si="29"/>
        <v>0.38002292932218751</v>
      </c>
      <c r="E514" s="1">
        <f t="shared" si="30"/>
        <v>0.14441742681061631</v>
      </c>
      <c r="F514" s="1">
        <f t="shared" si="31"/>
        <v>9.1525476101776814E-3</v>
      </c>
    </row>
    <row r="515" spans="1:6">
      <c r="A515" s="1">
        <v>4.5999999999999996</v>
      </c>
      <c r="B515" s="1">
        <v>26.662199999999999</v>
      </c>
      <c r="C515" s="1">
        <f t="shared" ref="C515:C578" si="32">$L$15+($L$14*A515)</f>
        <v>29.925401670865966</v>
      </c>
      <c r="D515" s="1">
        <f t="shared" ref="D515:D578" si="33">B515-C515</f>
        <v>-3.2632016708659677</v>
      </c>
      <c r="E515" s="1">
        <f t="shared" ref="E515:E578" si="34">D515^2</f>
        <v>10.648485144742443</v>
      </c>
      <c r="F515" s="1">
        <f t="shared" ref="F515:F578" si="35">ABS((D515)/B515)</f>
        <v>0.12239056307678915</v>
      </c>
    </row>
    <row r="516" spans="1:6">
      <c r="A516" s="1">
        <v>2.4</v>
      </c>
      <c r="B516" s="1">
        <v>31.3</v>
      </c>
      <c r="C516" s="1">
        <f t="shared" si="32"/>
        <v>39.415503932245223</v>
      </c>
      <c r="D516" s="1">
        <f t="shared" si="33"/>
        <v>-8.1155039322452218</v>
      </c>
      <c r="E516" s="1">
        <f t="shared" si="34"/>
        <v>65.861404074287663</v>
      </c>
      <c r="F516" s="1">
        <f t="shared" si="35"/>
        <v>0.25928127579058219</v>
      </c>
    </row>
    <row r="517" spans="1:6">
      <c r="A517" s="1">
        <v>2.4</v>
      </c>
      <c r="B517" s="1">
        <v>36.4</v>
      </c>
      <c r="C517" s="1">
        <f t="shared" si="32"/>
        <v>39.415503932245223</v>
      </c>
      <c r="D517" s="1">
        <f t="shared" si="33"/>
        <v>-3.015503932245224</v>
      </c>
      <c r="E517" s="1">
        <f t="shared" si="34"/>
        <v>9.0932639653864076</v>
      </c>
      <c r="F517" s="1">
        <f t="shared" si="35"/>
        <v>8.2843514622121542E-2</v>
      </c>
    </row>
    <row r="518" spans="1:6">
      <c r="A518" s="1">
        <v>1.8</v>
      </c>
      <c r="B518" s="1">
        <v>50.5</v>
      </c>
      <c r="C518" s="1">
        <f t="shared" si="32"/>
        <v>42.003713639894109</v>
      </c>
      <c r="D518" s="1">
        <f t="shared" si="33"/>
        <v>8.4962863601058913</v>
      </c>
      <c r="E518" s="1">
        <f t="shared" si="34"/>
        <v>72.186881912921422</v>
      </c>
      <c r="F518" s="1">
        <f t="shared" si="35"/>
        <v>0.16824329425952261</v>
      </c>
    </row>
    <row r="519" spans="1:6">
      <c r="A519" s="1">
        <v>2.2000000000000002</v>
      </c>
      <c r="B519" s="1">
        <v>46.8</v>
      </c>
      <c r="C519" s="1">
        <f t="shared" si="32"/>
        <v>40.278240501461518</v>
      </c>
      <c r="D519" s="1">
        <f t="shared" si="33"/>
        <v>6.5217594985384792</v>
      </c>
      <c r="E519" s="1">
        <f t="shared" si="34"/>
        <v>42.533346956776874</v>
      </c>
      <c r="F519" s="1">
        <f t="shared" si="35"/>
        <v>0.1393538354388564</v>
      </c>
    </row>
    <row r="520" spans="1:6">
      <c r="A520" s="1">
        <v>2.9</v>
      </c>
      <c r="B520" s="1">
        <v>34.151400000000002</v>
      </c>
      <c r="C520" s="1">
        <f t="shared" si="32"/>
        <v>37.258662509204484</v>
      </c>
      <c r="D520" s="1">
        <f t="shared" si="33"/>
        <v>-3.1072625092044817</v>
      </c>
      <c r="E520" s="1">
        <f t="shared" si="34"/>
        <v>9.6550803011077306</v>
      </c>
      <c r="F520" s="1">
        <f t="shared" si="35"/>
        <v>9.0984923288781175E-2</v>
      </c>
    </row>
    <row r="521" spans="1:6">
      <c r="A521" s="1">
        <v>3</v>
      </c>
      <c r="B521" s="1">
        <v>34.9</v>
      </c>
      <c r="C521" s="1">
        <f t="shared" si="32"/>
        <v>36.827294224596329</v>
      </c>
      <c r="D521" s="1">
        <f t="shared" si="33"/>
        <v>-1.9272942245963307</v>
      </c>
      <c r="E521" s="1">
        <f t="shared" si="34"/>
        <v>3.7144630281623718</v>
      </c>
      <c r="F521" s="1">
        <f t="shared" si="35"/>
        <v>5.5223330217659905E-2</v>
      </c>
    </row>
    <row r="522" spans="1:6">
      <c r="A522" s="1">
        <v>6.2</v>
      </c>
      <c r="B522" s="1">
        <v>35.799999999999997</v>
      </c>
      <c r="C522" s="1">
        <f t="shared" si="32"/>
        <v>23.023509117135596</v>
      </c>
      <c r="D522" s="1">
        <f t="shared" si="33"/>
        <v>12.776490882864401</v>
      </c>
      <c r="E522" s="1">
        <f t="shared" si="34"/>
        <v>163.23871927991715</v>
      </c>
      <c r="F522" s="1">
        <f t="shared" si="35"/>
        <v>0.35688522019174307</v>
      </c>
    </row>
    <row r="523" spans="1:6">
      <c r="A523" s="1">
        <v>2.4</v>
      </c>
      <c r="B523" s="1">
        <v>37</v>
      </c>
      <c r="C523" s="1">
        <f t="shared" si="32"/>
        <v>39.415503932245223</v>
      </c>
      <c r="D523" s="1">
        <f t="shared" si="33"/>
        <v>-2.4155039322452225</v>
      </c>
      <c r="E523" s="1">
        <f t="shared" si="34"/>
        <v>5.8346592466921328</v>
      </c>
      <c r="F523" s="1">
        <f t="shared" si="35"/>
        <v>6.5283890060681693E-2</v>
      </c>
    </row>
    <row r="524" spans="1:6">
      <c r="A524" s="1">
        <v>6.8</v>
      </c>
      <c r="B524" s="1">
        <v>21.006</v>
      </c>
      <c r="C524" s="1">
        <f t="shared" si="32"/>
        <v>20.435299409486706</v>
      </c>
      <c r="D524" s="1">
        <f t="shared" si="33"/>
        <v>0.5707005905132938</v>
      </c>
      <c r="E524" s="1">
        <f t="shared" si="34"/>
        <v>0.32569916401222226</v>
      </c>
      <c r="F524" s="1">
        <f t="shared" si="35"/>
        <v>2.7168456179819757E-2</v>
      </c>
    </row>
    <row r="525" spans="1:6">
      <c r="A525" s="1">
        <v>2.7</v>
      </c>
      <c r="B525" s="1">
        <v>32.700000000000003</v>
      </c>
      <c r="C525" s="1">
        <f t="shared" si="32"/>
        <v>38.121399078420779</v>
      </c>
      <c r="D525" s="1">
        <f t="shared" si="33"/>
        <v>-5.4213990784207766</v>
      </c>
      <c r="E525" s="1">
        <f t="shared" si="34"/>
        <v>29.391567967501647</v>
      </c>
      <c r="F525" s="1">
        <f t="shared" si="35"/>
        <v>0.16579202074681273</v>
      </c>
    </row>
    <row r="526" spans="1:6">
      <c r="A526" s="1">
        <v>3</v>
      </c>
      <c r="B526" s="1">
        <v>33</v>
      </c>
      <c r="C526" s="1">
        <f t="shared" si="32"/>
        <v>36.827294224596329</v>
      </c>
      <c r="D526" s="1">
        <f t="shared" si="33"/>
        <v>-3.8272942245963293</v>
      </c>
      <c r="E526" s="1">
        <f t="shared" si="34"/>
        <v>14.648181081628417</v>
      </c>
      <c r="F526" s="1">
        <f t="shared" si="35"/>
        <v>0.11597861286655543</v>
      </c>
    </row>
    <row r="527" spans="1:6">
      <c r="A527" s="1">
        <v>2.5</v>
      </c>
      <c r="B527" s="1">
        <v>42.9</v>
      </c>
      <c r="C527" s="1">
        <f t="shared" si="32"/>
        <v>38.984135647637075</v>
      </c>
      <c r="D527" s="1">
        <f t="shared" si="33"/>
        <v>3.9158643523629237</v>
      </c>
      <c r="E527" s="1">
        <f t="shared" si="34"/>
        <v>15.3339936261067</v>
      </c>
      <c r="F527" s="1">
        <f t="shared" si="35"/>
        <v>9.1278889332469082E-2</v>
      </c>
    </row>
    <row r="528" spans="1:6">
      <c r="A528" s="1">
        <v>2</v>
      </c>
      <c r="B528" s="1">
        <v>43.5</v>
      </c>
      <c r="C528" s="1">
        <f t="shared" si="32"/>
        <v>41.140977070677813</v>
      </c>
      <c r="D528" s="1">
        <f t="shared" si="33"/>
        <v>2.3590229293221867</v>
      </c>
      <c r="E528" s="1">
        <f t="shared" si="34"/>
        <v>5.5649891810678307</v>
      </c>
      <c r="F528" s="1">
        <f t="shared" si="35"/>
        <v>5.4230412168326129E-2</v>
      </c>
    </row>
    <row r="529" spans="1:6">
      <c r="A529" s="1">
        <v>6.2</v>
      </c>
      <c r="B529" s="1">
        <v>26.1</v>
      </c>
      <c r="C529" s="1">
        <f t="shared" si="32"/>
        <v>23.023509117135596</v>
      </c>
      <c r="D529" s="1">
        <f t="shared" si="33"/>
        <v>3.0764908828644053</v>
      </c>
      <c r="E529" s="1">
        <f t="shared" si="34"/>
        <v>9.4647961523478088</v>
      </c>
      <c r="F529" s="1">
        <f t="shared" si="35"/>
        <v>0.11787321390285077</v>
      </c>
    </row>
    <row r="530" spans="1:6">
      <c r="A530" s="1">
        <v>1.6</v>
      </c>
      <c r="B530" s="1">
        <v>47.202500000000001</v>
      </c>
      <c r="C530" s="1">
        <f t="shared" si="32"/>
        <v>42.866450209110404</v>
      </c>
      <c r="D530" s="1">
        <f t="shared" si="33"/>
        <v>4.3360497908895965</v>
      </c>
      <c r="E530" s="1">
        <f t="shared" si="34"/>
        <v>18.801327789073714</v>
      </c>
      <c r="F530" s="1">
        <f t="shared" si="35"/>
        <v>9.1860596173711062E-2</v>
      </c>
    </row>
    <row r="531" spans="1:6">
      <c r="A531" s="1">
        <v>2.2000000000000002</v>
      </c>
      <c r="B531" s="1">
        <v>46.8</v>
      </c>
      <c r="C531" s="1">
        <f t="shared" si="32"/>
        <v>40.278240501461518</v>
      </c>
      <c r="D531" s="1">
        <f t="shared" si="33"/>
        <v>6.5217594985384792</v>
      </c>
      <c r="E531" s="1">
        <f t="shared" si="34"/>
        <v>42.533346956776874</v>
      </c>
      <c r="F531" s="1">
        <f t="shared" si="35"/>
        <v>0.1393538354388564</v>
      </c>
    </row>
    <row r="532" spans="1:6">
      <c r="A532" s="1">
        <v>2.4</v>
      </c>
      <c r="B532" s="1">
        <v>39.299999999999997</v>
      </c>
      <c r="C532" s="1">
        <f t="shared" si="32"/>
        <v>39.415503932245223</v>
      </c>
      <c r="D532" s="1">
        <f t="shared" si="33"/>
        <v>-0.11550393224522537</v>
      </c>
      <c r="E532" s="1">
        <f t="shared" si="34"/>
        <v>1.3341158364109613E-2</v>
      </c>
      <c r="F532" s="1">
        <f t="shared" si="35"/>
        <v>2.9390313548403406E-3</v>
      </c>
    </row>
    <row r="533" spans="1:6">
      <c r="A533" s="1">
        <v>2.5</v>
      </c>
      <c r="B533" s="1">
        <v>46.6</v>
      </c>
      <c r="C533" s="1">
        <f t="shared" si="32"/>
        <v>38.984135647637075</v>
      </c>
      <c r="D533" s="1">
        <f t="shared" si="33"/>
        <v>7.6158643523629266</v>
      </c>
      <c r="E533" s="1">
        <f t="shared" si="34"/>
        <v>58.001389833592377</v>
      </c>
      <c r="F533" s="1">
        <f t="shared" si="35"/>
        <v>0.16343056550135035</v>
      </c>
    </row>
    <row r="534" spans="1:6">
      <c r="A534" s="1">
        <v>5.3</v>
      </c>
      <c r="B534" s="1">
        <v>23.299900000000001</v>
      </c>
      <c r="C534" s="1">
        <f t="shared" si="32"/>
        <v>26.905823678608929</v>
      </c>
      <c r="D534" s="1">
        <f t="shared" si="33"/>
        <v>-3.6059236786089279</v>
      </c>
      <c r="E534" s="1">
        <f t="shared" si="34"/>
        <v>13.002685575952542</v>
      </c>
      <c r="F534" s="1">
        <f t="shared" si="35"/>
        <v>0.154761337113418</v>
      </c>
    </row>
    <row r="535" spans="1:6">
      <c r="A535" s="1">
        <v>3</v>
      </c>
      <c r="B535" s="1">
        <v>34.285299999999999</v>
      </c>
      <c r="C535" s="1">
        <f t="shared" si="32"/>
        <v>36.827294224596329</v>
      </c>
      <c r="D535" s="1">
        <f t="shared" si="33"/>
        <v>-2.5419942245963298</v>
      </c>
      <c r="E535" s="1">
        <f t="shared" si="34"/>
        <v>6.4617346378810963</v>
      </c>
      <c r="F535" s="1">
        <f t="shared" si="35"/>
        <v>7.4142394104655049E-2</v>
      </c>
    </row>
    <row r="536" spans="1:6">
      <c r="A536" s="1">
        <v>4</v>
      </c>
      <c r="B536" s="1">
        <v>29.4</v>
      </c>
      <c r="C536" s="1">
        <f t="shared" si="32"/>
        <v>32.513611378514852</v>
      </c>
      <c r="D536" s="1">
        <f t="shared" si="33"/>
        <v>-3.1136113785148538</v>
      </c>
      <c r="E536" s="1">
        <f t="shared" si="34"/>
        <v>9.6945758164171689</v>
      </c>
      <c r="F536" s="1">
        <f t="shared" si="35"/>
        <v>0.10590514892907667</v>
      </c>
    </row>
    <row r="537" spans="1:6">
      <c r="A537" s="1">
        <v>2.5</v>
      </c>
      <c r="B537" s="1">
        <v>39.571399999999997</v>
      </c>
      <c r="C537" s="1">
        <f t="shared" si="32"/>
        <v>38.984135647637075</v>
      </c>
      <c r="D537" s="1">
        <f t="shared" si="33"/>
        <v>0.58726435236292218</v>
      </c>
      <c r="E537" s="1">
        <f t="shared" si="34"/>
        <v>0.34487941955624241</v>
      </c>
      <c r="F537" s="1">
        <f t="shared" si="35"/>
        <v>1.484062611792664E-2</v>
      </c>
    </row>
    <row r="538" spans="1:6">
      <c r="A538" s="1">
        <v>3</v>
      </c>
      <c r="B538" s="1">
        <v>36.154800000000002</v>
      </c>
      <c r="C538" s="1">
        <f t="shared" si="32"/>
        <v>36.827294224596329</v>
      </c>
      <c r="D538" s="1">
        <f t="shared" si="33"/>
        <v>-0.67249422459632768</v>
      </c>
      <c r="E538" s="1">
        <f t="shared" si="34"/>
        <v>0.45224848211541602</v>
      </c>
      <c r="F538" s="1">
        <f t="shared" si="35"/>
        <v>1.8600413350269608E-2</v>
      </c>
    </row>
    <row r="539" spans="1:6">
      <c r="A539" s="1">
        <v>2.7</v>
      </c>
      <c r="B539" s="1">
        <v>36.5</v>
      </c>
      <c r="C539" s="1">
        <f t="shared" si="32"/>
        <v>38.121399078420779</v>
      </c>
      <c r="D539" s="1">
        <f t="shared" si="33"/>
        <v>-1.6213990784207795</v>
      </c>
      <c r="E539" s="1">
        <f t="shared" si="34"/>
        <v>2.6289349715037531</v>
      </c>
      <c r="F539" s="1">
        <f t="shared" si="35"/>
        <v>4.442189255947341E-2</v>
      </c>
    </row>
    <row r="540" spans="1:6">
      <c r="A540" s="1">
        <v>8.4</v>
      </c>
      <c r="B540" s="1">
        <v>30</v>
      </c>
      <c r="C540" s="1">
        <f t="shared" si="32"/>
        <v>13.53340685575634</v>
      </c>
      <c r="D540" s="1">
        <f t="shared" si="33"/>
        <v>16.46659314424366</v>
      </c>
      <c r="E540" s="1">
        <f t="shared" si="34"/>
        <v>271.1486897780523</v>
      </c>
      <c r="F540" s="1">
        <f t="shared" si="35"/>
        <v>0.54888643814145532</v>
      </c>
    </row>
    <row r="541" spans="1:6">
      <c r="A541" s="1">
        <v>5.5</v>
      </c>
      <c r="B541" s="1">
        <v>23.9</v>
      </c>
      <c r="C541" s="1">
        <f t="shared" si="32"/>
        <v>26.04308710939263</v>
      </c>
      <c r="D541" s="1">
        <f t="shared" si="33"/>
        <v>-2.1430871093926314</v>
      </c>
      <c r="E541" s="1">
        <f t="shared" si="34"/>
        <v>4.592822358444864</v>
      </c>
      <c r="F541" s="1">
        <f t="shared" si="35"/>
        <v>8.9668916710988769E-2</v>
      </c>
    </row>
    <row r="542" spans="1:6">
      <c r="A542" s="1">
        <v>2.7</v>
      </c>
      <c r="B542" s="1">
        <v>38.299999999999997</v>
      </c>
      <c r="C542" s="1">
        <f t="shared" si="32"/>
        <v>38.121399078420779</v>
      </c>
      <c r="D542" s="1">
        <f t="shared" si="33"/>
        <v>0.1786009215792177</v>
      </c>
      <c r="E542" s="1">
        <f t="shared" si="34"/>
        <v>3.1898289188945869E-2</v>
      </c>
      <c r="F542" s="1">
        <f t="shared" si="35"/>
        <v>4.6632094407106448E-3</v>
      </c>
    </row>
    <row r="543" spans="1:6">
      <c r="A543" s="1">
        <v>3.5</v>
      </c>
      <c r="B543" s="1">
        <v>29.9849</v>
      </c>
      <c r="C543" s="1">
        <f t="shared" si="32"/>
        <v>34.670452801555591</v>
      </c>
      <c r="D543" s="1">
        <f t="shared" si="33"/>
        <v>-4.6855528015555912</v>
      </c>
      <c r="E543" s="1">
        <f t="shared" si="34"/>
        <v>21.954405056165449</v>
      </c>
      <c r="F543" s="1">
        <f t="shared" si="35"/>
        <v>0.15626374613740887</v>
      </c>
    </row>
    <row r="544" spans="1:6">
      <c r="A544" s="1">
        <v>3</v>
      </c>
      <c r="B544" s="1">
        <v>34.4</v>
      </c>
      <c r="C544" s="1">
        <f t="shared" si="32"/>
        <v>36.827294224596329</v>
      </c>
      <c r="D544" s="1">
        <f t="shared" si="33"/>
        <v>-2.4272942245963307</v>
      </c>
      <c r="E544" s="1">
        <f t="shared" si="34"/>
        <v>5.8917572527587021</v>
      </c>
      <c r="F544" s="1">
        <f t="shared" si="35"/>
        <v>7.0560878621986359E-2</v>
      </c>
    </row>
    <row r="545" spans="1:6">
      <c r="A545" s="1">
        <v>1.6</v>
      </c>
      <c r="B545" s="1">
        <v>48.318800000000003</v>
      </c>
      <c r="C545" s="1">
        <f t="shared" si="32"/>
        <v>42.866450209110404</v>
      </c>
      <c r="D545" s="1">
        <f t="shared" si="33"/>
        <v>5.452349790889599</v>
      </c>
      <c r="E545" s="1">
        <f t="shared" si="34"/>
        <v>29.728118242213853</v>
      </c>
      <c r="F545" s="1">
        <f t="shared" si="35"/>
        <v>0.11284116722455025</v>
      </c>
    </row>
    <row r="546" spans="1:6">
      <c r="A546" s="1">
        <v>2.5</v>
      </c>
      <c r="B546" s="1">
        <v>35.860599999999998</v>
      </c>
      <c r="C546" s="1">
        <f t="shared" si="32"/>
        <v>38.984135647637075</v>
      </c>
      <c r="D546" s="1">
        <f t="shared" si="33"/>
        <v>-3.1235356476370768</v>
      </c>
      <c r="E546" s="1">
        <f t="shared" si="34"/>
        <v>9.7564749420595724</v>
      </c>
      <c r="F546" s="1">
        <f t="shared" si="35"/>
        <v>8.7102158012890937E-2</v>
      </c>
    </row>
    <row r="547" spans="1:6">
      <c r="A547" s="1">
        <v>3.8</v>
      </c>
      <c r="B547" s="1">
        <v>27.372</v>
      </c>
      <c r="C547" s="1">
        <f t="shared" si="32"/>
        <v>33.376347947731148</v>
      </c>
      <c r="D547" s="1">
        <f t="shared" si="33"/>
        <v>-6.0043479477311479</v>
      </c>
      <c r="E547" s="1">
        <f t="shared" si="34"/>
        <v>36.052194277423247</v>
      </c>
      <c r="F547" s="1">
        <f t="shared" si="35"/>
        <v>0.21936095088890648</v>
      </c>
    </row>
    <row r="548" spans="1:6">
      <c r="A548" s="1">
        <v>5.3</v>
      </c>
      <c r="B548" s="1">
        <v>29.3645</v>
      </c>
      <c r="C548" s="1">
        <f t="shared" si="32"/>
        <v>26.905823678608929</v>
      </c>
      <c r="D548" s="1">
        <f t="shared" si="33"/>
        <v>2.4586763213910707</v>
      </c>
      <c r="E548" s="1">
        <f t="shared" si="34"/>
        <v>6.0450892533691274</v>
      </c>
      <c r="F548" s="1">
        <f t="shared" si="35"/>
        <v>8.372954831143288E-2</v>
      </c>
    </row>
    <row r="549" spans="1:6">
      <c r="A549" s="1">
        <v>2.5</v>
      </c>
      <c r="B549" s="1">
        <v>40.0169</v>
      </c>
      <c r="C549" s="1">
        <f t="shared" si="32"/>
        <v>38.984135647637075</v>
      </c>
      <c r="D549" s="1">
        <f t="shared" si="33"/>
        <v>1.0327643523629249</v>
      </c>
      <c r="E549" s="1">
        <f t="shared" si="34"/>
        <v>1.0666022075116115</v>
      </c>
      <c r="F549" s="1">
        <f t="shared" si="35"/>
        <v>2.5808204842527153E-2</v>
      </c>
    </row>
    <row r="550" spans="1:6">
      <c r="A550" s="1">
        <v>4.3</v>
      </c>
      <c r="B550" s="1">
        <v>27.6</v>
      </c>
      <c r="C550" s="1">
        <f t="shared" si="32"/>
        <v>31.219506524690409</v>
      </c>
      <c r="D550" s="1">
        <f t="shared" si="33"/>
        <v>-3.6195065246904079</v>
      </c>
      <c r="E550" s="1">
        <f t="shared" si="34"/>
        <v>13.100827482276435</v>
      </c>
      <c r="F550" s="1">
        <f t="shared" si="35"/>
        <v>0.13114154074965245</v>
      </c>
    </row>
    <row r="551" spans="1:6">
      <c r="A551" s="1">
        <v>2</v>
      </c>
      <c r="B551" s="1">
        <v>40.299999999999997</v>
      </c>
      <c r="C551" s="1">
        <f t="shared" si="32"/>
        <v>41.140977070677813</v>
      </c>
      <c r="D551" s="1">
        <f t="shared" si="33"/>
        <v>-0.84097707067781613</v>
      </c>
      <c r="E551" s="1">
        <f t="shared" si="34"/>
        <v>0.70724243340584059</v>
      </c>
      <c r="F551" s="1">
        <f t="shared" si="35"/>
        <v>2.0867917386546309E-2</v>
      </c>
    </row>
    <row r="552" spans="1:6">
      <c r="A552" s="1">
        <v>3.7</v>
      </c>
      <c r="B552" s="1">
        <v>27</v>
      </c>
      <c r="C552" s="1">
        <f t="shared" si="32"/>
        <v>33.807716232339295</v>
      </c>
      <c r="D552" s="1">
        <f t="shared" si="33"/>
        <v>-6.8077162323392955</v>
      </c>
      <c r="E552" s="1">
        <f t="shared" si="34"/>
        <v>46.345000300055929</v>
      </c>
      <c r="F552" s="1">
        <f t="shared" si="35"/>
        <v>0.25213763823478874</v>
      </c>
    </row>
    <row r="553" spans="1:6">
      <c r="A553" s="1">
        <v>2.5</v>
      </c>
      <c r="B553" s="1">
        <v>37.9</v>
      </c>
      <c r="C553" s="1">
        <f t="shared" si="32"/>
        <v>38.984135647637075</v>
      </c>
      <c r="D553" s="1">
        <f t="shared" si="33"/>
        <v>-1.0841356476370763</v>
      </c>
      <c r="E553" s="1">
        <f t="shared" si="34"/>
        <v>1.1753501024774629</v>
      </c>
      <c r="F553" s="1">
        <f t="shared" si="35"/>
        <v>2.8605162206783014E-2</v>
      </c>
    </row>
    <row r="554" spans="1:6">
      <c r="A554" s="1">
        <v>2.4</v>
      </c>
      <c r="B554" s="1">
        <v>37.491100000000003</v>
      </c>
      <c r="C554" s="1">
        <f t="shared" si="32"/>
        <v>39.415503932245223</v>
      </c>
      <c r="D554" s="1">
        <f t="shared" si="33"/>
        <v>-1.9244039322452196</v>
      </c>
      <c r="E554" s="1">
        <f t="shared" si="34"/>
        <v>3.7033304944408636</v>
      </c>
      <c r="F554" s="1">
        <f t="shared" si="35"/>
        <v>5.1329620423119601E-2</v>
      </c>
    </row>
    <row r="555" spans="1:6">
      <c r="A555" s="1">
        <v>2.4</v>
      </c>
      <c r="B555" s="1">
        <v>43.2286</v>
      </c>
      <c r="C555" s="1">
        <f t="shared" si="32"/>
        <v>39.415503932245223</v>
      </c>
      <c r="D555" s="1">
        <f t="shared" si="33"/>
        <v>3.8130960677547776</v>
      </c>
      <c r="E555" s="1">
        <f t="shared" si="34"/>
        <v>14.539701621926948</v>
      </c>
      <c r="F555" s="1">
        <f t="shared" si="35"/>
        <v>8.8207715904627435E-2</v>
      </c>
    </row>
    <row r="556" spans="1:6">
      <c r="A556" s="1">
        <v>3.5</v>
      </c>
      <c r="B556" s="1">
        <v>34.700000000000003</v>
      </c>
      <c r="C556" s="1">
        <f t="shared" si="32"/>
        <v>34.670452801555591</v>
      </c>
      <c r="D556" s="1">
        <f t="shared" si="33"/>
        <v>2.9547198444412004E-2</v>
      </c>
      <c r="E556" s="1">
        <f t="shared" si="34"/>
        <v>8.7303693591346315E-4</v>
      </c>
      <c r="F556" s="1">
        <f t="shared" si="35"/>
        <v>8.5150427793694527E-4</v>
      </c>
    </row>
    <row r="557" spans="1:6">
      <c r="A557" s="1">
        <v>6.2</v>
      </c>
      <c r="B557" s="1">
        <v>26.1</v>
      </c>
      <c r="C557" s="1">
        <f t="shared" si="32"/>
        <v>23.023509117135596</v>
      </c>
      <c r="D557" s="1">
        <f t="shared" si="33"/>
        <v>3.0764908828644053</v>
      </c>
      <c r="E557" s="1">
        <f t="shared" si="34"/>
        <v>9.4647961523478088</v>
      </c>
      <c r="F557" s="1">
        <f t="shared" si="35"/>
        <v>0.11787321390285077</v>
      </c>
    </row>
    <row r="558" spans="1:6">
      <c r="A558" s="1">
        <v>2</v>
      </c>
      <c r="B558" s="1">
        <v>37.5</v>
      </c>
      <c r="C558" s="1">
        <f t="shared" si="32"/>
        <v>41.140977070677813</v>
      </c>
      <c r="D558" s="1">
        <f t="shared" si="33"/>
        <v>-3.6409770706778133</v>
      </c>
      <c r="E558" s="1">
        <f t="shared" si="34"/>
        <v>13.256714029201591</v>
      </c>
      <c r="F558" s="1">
        <f t="shared" si="35"/>
        <v>9.709272188474169E-2</v>
      </c>
    </row>
    <row r="559" spans="1:6">
      <c r="A559" s="1">
        <v>4.5999999999999996</v>
      </c>
      <c r="B559" s="1">
        <v>33.799999999999997</v>
      </c>
      <c r="C559" s="1">
        <f t="shared" si="32"/>
        <v>29.925401670865966</v>
      </c>
      <c r="D559" s="1">
        <f t="shared" si="33"/>
        <v>3.8745983291340309</v>
      </c>
      <c r="E559" s="1">
        <f t="shared" si="34"/>
        <v>15.012512212128224</v>
      </c>
      <c r="F559" s="1">
        <f t="shared" si="35"/>
        <v>0.11463308666077016</v>
      </c>
    </row>
    <row r="560" spans="1:6">
      <c r="A560" s="1">
        <v>3.5</v>
      </c>
      <c r="B560" s="1">
        <v>32.348999999999997</v>
      </c>
      <c r="C560" s="1">
        <f t="shared" si="32"/>
        <v>34.670452801555591</v>
      </c>
      <c r="D560" s="1">
        <f t="shared" si="33"/>
        <v>-2.3214528015555942</v>
      </c>
      <c r="E560" s="1">
        <f t="shared" si="34"/>
        <v>5.3891431098503171</v>
      </c>
      <c r="F560" s="1">
        <f t="shared" si="35"/>
        <v>7.1762737690673414E-2</v>
      </c>
    </row>
    <row r="561" spans="1:6">
      <c r="A561" s="1">
        <v>4.5999999999999996</v>
      </c>
      <c r="B561" s="1">
        <v>29.9</v>
      </c>
      <c r="C561" s="1">
        <f t="shared" si="32"/>
        <v>29.925401670865966</v>
      </c>
      <c r="D561" s="1">
        <f t="shared" si="33"/>
        <v>-2.5401670865967674E-2</v>
      </c>
      <c r="E561" s="1">
        <f t="shared" si="34"/>
        <v>6.4524488278295091E-4</v>
      </c>
      <c r="F561" s="1">
        <f t="shared" si="35"/>
        <v>8.4955420956413631E-4</v>
      </c>
    </row>
    <row r="562" spans="1:6">
      <c r="A562" s="1">
        <v>3.4</v>
      </c>
      <c r="B562" s="1">
        <v>40.997799999999998</v>
      </c>
      <c r="C562" s="1">
        <f t="shared" si="32"/>
        <v>35.101821086163739</v>
      </c>
      <c r="D562" s="1">
        <f t="shared" si="33"/>
        <v>5.8959789138362595</v>
      </c>
      <c r="E562" s="1">
        <f t="shared" si="34"/>
        <v>34.762567352401796</v>
      </c>
      <c r="F562" s="1">
        <f t="shared" si="35"/>
        <v>0.14381208049788671</v>
      </c>
    </row>
    <row r="563" spans="1:6">
      <c r="A563" s="1">
        <v>4</v>
      </c>
      <c r="B563" s="1">
        <v>28.4</v>
      </c>
      <c r="C563" s="1">
        <f t="shared" si="32"/>
        <v>32.513611378514852</v>
      </c>
      <c r="D563" s="1">
        <f t="shared" si="33"/>
        <v>-4.1136113785148538</v>
      </c>
      <c r="E563" s="1">
        <f t="shared" si="34"/>
        <v>16.921798573446875</v>
      </c>
      <c r="F563" s="1">
        <f t="shared" si="35"/>
        <v>0.14484547107446669</v>
      </c>
    </row>
    <row r="564" spans="1:6">
      <c r="A564" s="1">
        <v>3.5</v>
      </c>
      <c r="B564" s="1">
        <v>34.9</v>
      </c>
      <c r="C564" s="1">
        <f t="shared" si="32"/>
        <v>34.670452801555591</v>
      </c>
      <c r="D564" s="1">
        <f t="shared" si="33"/>
        <v>0.22954719844440774</v>
      </c>
      <c r="E564" s="1">
        <f t="shared" si="34"/>
        <v>5.2691916313676306E-2</v>
      </c>
      <c r="F564" s="1">
        <f t="shared" si="35"/>
        <v>6.5772836230489325E-3</v>
      </c>
    </row>
    <row r="565" spans="1:6">
      <c r="A565" s="1">
        <v>3.7</v>
      </c>
      <c r="B565" s="1">
        <v>31.6</v>
      </c>
      <c r="C565" s="1">
        <f t="shared" si="32"/>
        <v>33.807716232339295</v>
      </c>
      <c r="D565" s="1">
        <f t="shared" si="33"/>
        <v>-2.207716232339294</v>
      </c>
      <c r="E565" s="1">
        <f t="shared" si="34"/>
        <v>4.8740109625344079</v>
      </c>
      <c r="F565" s="1">
        <f t="shared" si="35"/>
        <v>6.9864437732256132E-2</v>
      </c>
    </row>
    <row r="566" spans="1:6">
      <c r="A566" s="1">
        <v>1.3</v>
      </c>
      <c r="B566" s="1">
        <v>32.1</v>
      </c>
      <c r="C566" s="1">
        <f t="shared" si="32"/>
        <v>44.160555062934847</v>
      </c>
      <c r="D566" s="1">
        <f t="shared" si="33"/>
        <v>-12.060555062934846</v>
      </c>
      <c r="E566" s="1">
        <f t="shared" si="34"/>
        <v>145.45698842608334</v>
      </c>
      <c r="F566" s="1">
        <f t="shared" si="35"/>
        <v>0.37571822625965251</v>
      </c>
    </row>
    <row r="567" spans="1:6">
      <c r="A567" s="1">
        <v>3.5</v>
      </c>
      <c r="B567" s="1">
        <v>37.6</v>
      </c>
      <c r="C567" s="1">
        <f t="shared" si="32"/>
        <v>34.670452801555591</v>
      </c>
      <c r="D567" s="1">
        <f t="shared" si="33"/>
        <v>2.9295471984444106</v>
      </c>
      <c r="E567" s="1">
        <f t="shared" si="34"/>
        <v>8.582246787913494</v>
      </c>
      <c r="F567" s="1">
        <f t="shared" si="35"/>
        <v>7.791348932033007E-2</v>
      </c>
    </row>
    <row r="568" spans="1:6">
      <c r="A568" s="1">
        <v>4.8</v>
      </c>
      <c r="B568" s="1">
        <v>25.56</v>
      </c>
      <c r="C568" s="1">
        <f t="shared" si="32"/>
        <v>29.062665101649667</v>
      </c>
      <c r="D568" s="1">
        <f t="shared" si="33"/>
        <v>-3.5026651016496686</v>
      </c>
      <c r="E568" s="1">
        <f t="shared" si="34"/>
        <v>12.268662814314483</v>
      </c>
      <c r="F568" s="1">
        <f t="shared" si="35"/>
        <v>0.13703697580789001</v>
      </c>
    </row>
    <row r="569" spans="1:6">
      <c r="A569" s="1">
        <v>2.5</v>
      </c>
      <c r="B569" s="1">
        <v>51.6</v>
      </c>
      <c r="C569" s="1">
        <f t="shared" si="32"/>
        <v>38.984135647637075</v>
      </c>
      <c r="D569" s="1">
        <f t="shared" si="33"/>
        <v>12.615864352362927</v>
      </c>
      <c r="E569" s="1">
        <f t="shared" si="34"/>
        <v>159.16003335722164</v>
      </c>
      <c r="F569" s="1">
        <f t="shared" si="35"/>
        <v>0.24449349520083191</v>
      </c>
    </row>
    <row r="570" spans="1:6">
      <c r="A570" s="1">
        <v>4.2</v>
      </c>
      <c r="B570" s="1">
        <v>24.6</v>
      </c>
      <c r="C570" s="1">
        <f t="shared" si="32"/>
        <v>31.650874809298557</v>
      </c>
      <c r="D570" s="1">
        <f t="shared" si="33"/>
        <v>-7.0508748092985556</v>
      </c>
      <c r="E570" s="1">
        <f t="shared" si="34"/>
        <v>49.714835576400944</v>
      </c>
      <c r="F570" s="1">
        <f t="shared" si="35"/>
        <v>0.28662092720725835</v>
      </c>
    </row>
    <row r="571" spans="1:6">
      <c r="A571" s="1">
        <v>3</v>
      </c>
      <c r="B571" s="1">
        <v>34.7288</v>
      </c>
      <c r="C571" s="1">
        <f t="shared" si="32"/>
        <v>36.827294224596329</v>
      </c>
      <c r="D571" s="1">
        <f t="shared" si="33"/>
        <v>-2.0984942245963296</v>
      </c>
      <c r="E571" s="1">
        <f t="shared" si="34"/>
        <v>4.4036780106641507</v>
      </c>
      <c r="F571" s="1">
        <f t="shared" si="35"/>
        <v>6.0425186721001868E-2</v>
      </c>
    </row>
    <row r="572" spans="1:6">
      <c r="A572" s="1">
        <v>2.4</v>
      </c>
      <c r="B572" s="1">
        <v>35.299999999999997</v>
      </c>
      <c r="C572" s="1">
        <f t="shared" si="32"/>
        <v>39.415503932245223</v>
      </c>
      <c r="D572" s="1">
        <f t="shared" si="33"/>
        <v>-4.1155039322452254</v>
      </c>
      <c r="E572" s="1">
        <f t="shared" si="34"/>
        <v>16.937372616325913</v>
      </c>
      <c r="F572" s="1">
        <f t="shared" si="35"/>
        <v>0.11658651366133783</v>
      </c>
    </row>
    <row r="573" spans="1:6">
      <c r="A573" s="1">
        <v>4</v>
      </c>
      <c r="B573" s="1">
        <v>27.1846</v>
      </c>
      <c r="C573" s="1">
        <f t="shared" si="32"/>
        <v>32.513611378514852</v>
      </c>
      <c r="D573" s="1">
        <f t="shared" si="33"/>
        <v>-5.3290113785148527</v>
      </c>
      <c r="E573" s="1">
        <f t="shared" si="34"/>
        <v>28.398362272340773</v>
      </c>
      <c r="F573" s="1">
        <f t="shared" si="35"/>
        <v>0.19603052384492886</v>
      </c>
    </row>
    <row r="574" spans="1:6">
      <c r="A574" s="1">
        <v>3.8</v>
      </c>
      <c r="B574" s="1">
        <v>33.848199999999999</v>
      </c>
      <c r="C574" s="1">
        <f t="shared" si="32"/>
        <v>33.376347947731148</v>
      </c>
      <c r="D574" s="1">
        <f t="shared" si="33"/>
        <v>0.47185205226885074</v>
      </c>
      <c r="E574" s="1">
        <f t="shared" si="34"/>
        <v>0.22264435923032624</v>
      </c>
      <c r="F574" s="1">
        <f t="shared" si="35"/>
        <v>1.3940240611579072E-2</v>
      </c>
    </row>
    <row r="575" spans="1:6">
      <c r="A575" s="1">
        <v>2.4</v>
      </c>
      <c r="B575" s="1">
        <v>42.3</v>
      </c>
      <c r="C575" s="1">
        <f t="shared" si="32"/>
        <v>39.415503932245223</v>
      </c>
      <c r="D575" s="1">
        <f t="shared" si="33"/>
        <v>2.8844960677547746</v>
      </c>
      <c r="E575" s="1">
        <f t="shared" si="34"/>
        <v>8.3203175648927576</v>
      </c>
      <c r="F575" s="1">
        <f t="shared" si="35"/>
        <v>6.8191396400822099E-2</v>
      </c>
    </row>
    <row r="576" spans="1:6">
      <c r="A576" s="1">
        <v>5.5</v>
      </c>
      <c r="B576" s="1">
        <v>32.299999999999997</v>
      </c>
      <c r="C576" s="1">
        <f t="shared" si="32"/>
        <v>26.04308710939263</v>
      </c>
      <c r="D576" s="1">
        <f t="shared" si="33"/>
        <v>6.2569128906073672</v>
      </c>
      <c r="E576" s="1">
        <f t="shared" si="34"/>
        <v>39.148958920648639</v>
      </c>
      <c r="F576" s="1">
        <f t="shared" si="35"/>
        <v>0.19371247339341696</v>
      </c>
    </row>
    <row r="577" spans="1:6">
      <c r="A577" s="1">
        <v>2.4</v>
      </c>
      <c r="B577" s="1">
        <v>41.695999999999998</v>
      </c>
      <c r="C577" s="1">
        <f t="shared" si="32"/>
        <v>39.415503932245223</v>
      </c>
      <c r="D577" s="1">
        <f t="shared" si="33"/>
        <v>2.2804960677547754</v>
      </c>
      <c r="E577" s="1">
        <f t="shared" si="34"/>
        <v>5.2006623150449931</v>
      </c>
      <c r="F577" s="1">
        <f t="shared" si="35"/>
        <v>5.4693401471478692E-2</v>
      </c>
    </row>
    <row r="578" spans="1:6">
      <c r="A578" s="1">
        <v>2.4</v>
      </c>
      <c r="B578" s="1">
        <v>39.200000000000003</v>
      </c>
      <c r="C578" s="1">
        <f t="shared" si="32"/>
        <v>39.415503932245223</v>
      </c>
      <c r="D578" s="1">
        <f t="shared" si="33"/>
        <v>-0.21550393224521969</v>
      </c>
      <c r="E578" s="1">
        <f t="shared" si="34"/>
        <v>4.6441944813152239E-2</v>
      </c>
      <c r="F578" s="1">
        <f t="shared" si="35"/>
        <v>5.4975492919698892E-3</v>
      </c>
    </row>
    <row r="579" spans="1:6">
      <c r="A579" s="1">
        <v>2</v>
      </c>
      <c r="B579" s="1">
        <v>38</v>
      </c>
      <c r="C579" s="1">
        <f t="shared" ref="C579:C642" si="36">$L$15+($L$14*A579)</f>
        <v>41.140977070677813</v>
      </c>
      <c r="D579" s="1">
        <f t="shared" ref="D579:D642" si="37">B579-C579</f>
        <v>-3.1409770706778133</v>
      </c>
      <c r="E579" s="1">
        <f t="shared" ref="E579:E642" si="38">D579^2</f>
        <v>9.8657369585237777</v>
      </c>
      <c r="F579" s="1">
        <f t="shared" ref="F579:F642" si="39">ABS((D579)/B579)</f>
        <v>8.2657291333626662E-2</v>
      </c>
    </row>
    <row r="580" spans="1:6">
      <c r="A580" s="1">
        <v>3.7</v>
      </c>
      <c r="B580" s="1">
        <v>28.5</v>
      </c>
      <c r="C580" s="1">
        <f t="shared" si="36"/>
        <v>33.807716232339295</v>
      </c>
      <c r="D580" s="1">
        <f t="shared" si="37"/>
        <v>-5.3077162323392955</v>
      </c>
      <c r="E580" s="1">
        <f t="shared" si="38"/>
        <v>28.171851603038046</v>
      </c>
      <c r="F580" s="1">
        <f t="shared" si="39"/>
        <v>0.186235657275063</v>
      </c>
    </row>
    <row r="581" spans="1:6">
      <c r="A581" s="1">
        <v>4.4000000000000004</v>
      </c>
      <c r="B581" s="1">
        <v>23.152100000000001</v>
      </c>
      <c r="C581" s="1">
        <f t="shared" si="36"/>
        <v>30.788138240082258</v>
      </c>
      <c r="D581" s="1">
        <f t="shared" si="37"/>
        <v>-7.6360382400822573</v>
      </c>
      <c r="E581" s="1">
        <f t="shared" si="38"/>
        <v>58.309080003998538</v>
      </c>
      <c r="F581" s="1">
        <f t="shared" si="39"/>
        <v>0.3298205450081097</v>
      </c>
    </row>
    <row r="582" spans="1:6">
      <c r="A582" s="1">
        <v>3.6</v>
      </c>
      <c r="B582" s="1">
        <v>31.6</v>
      </c>
      <c r="C582" s="1">
        <f t="shared" si="36"/>
        <v>34.239084516947443</v>
      </c>
      <c r="D582" s="1">
        <f t="shared" si="37"/>
        <v>-2.6390845169474417</v>
      </c>
      <c r="E582" s="1">
        <f t="shared" si="38"/>
        <v>6.9647670875917118</v>
      </c>
      <c r="F582" s="1">
        <f t="shared" si="39"/>
        <v>8.3515332814792453E-2</v>
      </c>
    </row>
    <row r="583" spans="1:6">
      <c r="A583" s="1">
        <v>2.2999999999999998</v>
      </c>
      <c r="B583" s="1">
        <v>32.8232</v>
      </c>
      <c r="C583" s="1">
        <f t="shared" si="36"/>
        <v>39.84687221685337</v>
      </c>
      <c r="D583" s="1">
        <f t="shared" si="37"/>
        <v>-7.0236722168533703</v>
      </c>
      <c r="E583" s="1">
        <f t="shared" si="38"/>
        <v>49.331971409797937</v>
      </c>
      <c r="F583" s="1">
        <f t="shared" si="39"/>
        <v>0.21398499283596267</v>
      </c>
    </row>
    <row r="584" spans="1:6">
      <c r="A584" s="1">
        <v>3</v>
      </c>
      <c r="B584" s="1">
        <v>33.629600000000003</v>
      </c>
      <c r="C584" s="1">
        <f t="shared" si="36"/>
        <v>36.827294224596329</v>
      </c>
      <c r="D584" s="1">
        <f t="shared" si="37"/>
        <v>-3.1976942245963258</v>
      </c>
      <c r="E584" s="1">
        <f t="shared" si="38"/>
        <v>10.225248354016697</v>
      </c>
      <c r="F584" s="1">
        <f t="shared" si="39"/>
        <v>9.5085704991921566E-2</v>
      </c>
    </row>
    <row r="585" spans="1:6">
      <c r="A585" s="1">
        <v>2</v>
      </c>
      <c r="B585" s="1">
        <v>50.9</v>
      </c>
      <c r="C585" s="1">
        <f t="shared" si="36"/>
        <v>41.140977070677813</v>
      </c>
      <c r="D585" s="1">
        <f t="shared" si="37"/>
        <v>9.7590229293221853</v>
      </c>
      <c r="E585" s="1">
        <f t="shared" si="38"/>
        <v>95.238528535036167</v>
      </c>
      <c r="F585" s="1">
        <f t="shared" si="39"/>
        <v>0.19172933063501346</v>
      </c>
    </row>
    <row r="586" spans="1:6">
      <c r="A586" s="1">
        <v>2.5</v>
      </c>
      <c r="B586" s="1">
        <v>38.6</v>
      </c>
      <c r="C586" s="1">
        <f t="shared" si="36"/>
        <v>38.984135647637075</v>
      </c>
      <c r="D586" s="1">
        <f t="shared" si="37"/>
        <v>-0.38413564763707342</v>
      </c>
      <c r="E586" s="1">
        <f t="shared" si="38"/>
        <v>0.14756019578555382</v>
      </c>
      <c r="F586" s="1">
        <f t="shared" si="39"/>
        <v>9.9517007159863578E-3</v>
      </c>
    </row>
    <row r="587" spans="1:6">
      <c r="A587" s="1">
        <v>2</v>
      </c>
      <c r="B587" s="1">
        <v>60.1</v>
      </c>
      <c r="C587" s="1">
        <f t="shared" si="36"/>
        <v>41.140977070677813</v>
      </c>
      <c r="D587" s="1">
        <f t="shared" si="37"/>
        <v>18.959022929322188</v>
      </c>
      <c r="E587" s="1">
        <f t="shared" si="38"/>
        <v>359.44455043456446</v>
      </c>
      <c r="F587" s="1">
        <f t="shared" si="39"/>
        <v>0.31545795223497819</v>
      </c>
    </row>
    <row r="588" spans="1:6">
      <c r="A588" s="1">
        <v>3.5</v>
      </c>
      <c r="B588" s="1">
        <v>41.2</v>
      </c>
      <c r="C588" s="1">
        <f t="shared" si="36"/>
        <v>34.670452801555591</v>
      </c>
      <c r="D588" s="1">
        <f t="shared" si="37"/>
        <v>6.529547198444412</v>
      </c>
      <c r="E588" s="1">
        <f t="shared" si="38"/>
        <v>42.63498661671327</v>
      </c>
      <c r="F588" s="1">
        <f t="shared" si="39"/>
        <v>0.15848415530204882</v>
      </c>
    </row>
    <row r="589" spans="1:6">
      <c r="A589" s="1">
        <v>2</v>
      </c>
      <c r="B589" s="1">
        <v>41.566099999999999</v>
      </c>
      <c r="C589" s="1">
        <f t="shared" si="36"/>
        <v>41.140977070677813</v>
      </c>
      <c r="D589" s="1">
        <f t="shared" si="37"/>
        <v>0.42512292932218543</v>
      </c>
      <c r="E589" s="1">
        <f t="shared" si="38"/>
        <v>0.18072950503547586</v>
      </c>
      <c r="F589" s="1">
        <f t="shared" si="39"/>
        <v>1.0227635725319081E-2</v>
      </c>
    </row>
    <row r="590" spans="1:6">
      <c r="A590" s="1">
        <v>2</v>
      </c>
      <c r="B590" s="1">
        <v>42</v>
      </c>
      <c r="C590" s="1">
        <f t="shared" si="36"/>
        <v>41.140977070677813</v>
      </c>
      <c r="D590" s="1">
        <f t="shared" si="37"/>
        <v>0.85902292932218671</v>
      </c>
      <c r="E590" s="1">
        <f t="shared" si="38"/>
        <v>0.73792039310127056</v>
      </c>
      <c r="F590" s="1">
        <f t="shared" si="39"/>
        <v>2.0452926888623494E-2</v>
      </c>
    </row>
    <row r="591" spans="1:6">
      <c r="A591" s="1">
        <v>5.3</v>
      </c>
      <c r="B591" s="1">
        <v>23.299900000000001</v>
      </c>
      <c r="C591" s="1">
        <f t="shared" si="36"/>
        <v>26.905823678608929</v>
      </c>
      <c r="D591" s="1">
        <f t="shared" si="37"/>
        <v>-3.6059236786089279</v>
      </c>
      <c r="E591" s="1">
        <f t="shared" si="38"/>
        <v>13.002685575952542</v>
      </c>
      <c r="F591" s="1">
        <f t="shared" si="39"/>
        <v>0.154761337113418</v>
      </c>
    </row>
    <row r="592" spans="1:6">
      <c r="A592" s="1">
        <v>2.5</v>
      </c>
      <c r="B592" s="1">
        <v>38.377800000000001</v>
      </c>
      <c r="C592" s="1">
        <f t="shared" si="36"/>
        <v>38.984135647637075</v>
      </c>
      <c r="D592" s="1">
        <f t="shared" si="37"/>
        <v>-0.60633564763707426</v>
      </c>
      <c r="E592" s="1">
        <f t="shared" si="38"/>
        <v>0.3676429175954703</v>
      </c>
      <c r="F592" s="1">
        <f t="shared" si="39"/>
        <v>1.5799124692845192E-2</v>
      </c>
    </row>
    <row r="593" spans="1:6">
      <c r="A593" s="1">
        <v>3</v>
      </c>
      <c r="B593" s="1">
        <v>33.722900000000003</v>
      </c>
      <c r="C593" s="1">
        <f t="shared" si="36"/>
        <v>36.827294224596329</v>
      </c>
      <c r="D593" s="1">
        <f t="shared" si="37"/>
        <v>-3.1043942245963265</v>
      </c>
      <c r="E593" s="1">
        <f t="shared" si="38"/>
        <v>9.6372635017070269</v>
      </c>
      <c r="F593" s="1">
        <f t="shared" si="39"/>
        <v>9.2055968632481971E-2</v>
      </c>
    </row>
    <row r="594" spans="1:6">
      <c r="A594" s="1">
        <v>2</v>
      </c>
      <c r="B594" s="1">
        <v>49.216999999999999</v>
      </c>
      <c r="C594" s="1">
        <f t="shared" si="36"/>
        <v>41.140977070677813</v>
      </c>
      <c r="D594" s="1">
        <f t="shared" si="37"/>
        <v>8.0760229293221855</v>
      </c>
      <c r="E594" s="1">
        <f t="shared" si="38"/>
        <v>65.222146354937692</v>
      </c>
      <c r="F594" s="1">
        <f t="shared" si="39"/>
        <v>0.16409010970441484</v>
      </c>
    </row>
    <row r="595" spans="1:6">
      <c r="A595" s="1">
        <v>5.7</v>
      </c>
      <c r="B595" s="1">
        <v>34.5</v>
      </c>
      <c r="C595" s="1">
        <f t="shared" si="36"/>
        <v>25.180350540176335</v>
      </c>
      <c r="D595" s="1">
        <f t="shared" si="37"/>
        <v>9.3196494598236654</v>
      </c>
      <c r="E595" s="1">
        <f t="shared" si="38"/>
        <v>86.855866053991534</v>
      </c>
      <c r="F595" s="1">
        <f t="shared" si="39"/>
        <v>0.27013476695141059</v>
      </c>
    </row>
    <row r="596" spans="1:6">
      <c r="A596" s="1">
        <v>2</v>
      </c>
      <c r="B596" s="1">
        <v>42.575000000000003</v>
      </c>
      <c r="C596" s="1">
        <f t="shared" si="36"/>
        <v>41.140977070677813</v>
      </c>
      <c r="D596" s="1">
        <f t="shared" si="37"/>
        <v>1.4340229293221896</v>
      </c>
      <c r="E596" s="1">
        <f t="shared" si="38"/>
        <v>2.0564217618217935</v>
      </c>
      <c r="F596" s="1">
        <f t="shared" si="39"/>
        <v>3.3682276672276912E-2</v>
      </c>
    </row>
    <row r="597" spans="1:6">
      <c r="A597" s="1">
        <v>3</v>
      </c>
      <c r="B597" s="1">
        <v>35.708100000000002</v>
      </c>
      <c r="C597" s="1">
        <f t="shared" si="36"/>
        <v>36.827294224596329</v>
      </c>
      <c r="D597" s="1">
        <f t="shared" si="37"/>
        <v>-1.1191942245963276</v>
      </c>
      <c r="E597" s="1">
        <f t="shared" si="38"/>
        <v>1.2525957123697748</v>
      </c>
      <c r="F597" s="1">
        <f t="shared" si="39"/>
        <v>3.1342866873239617E-2</v>
      </c>
    </row>
    <row r="598" spans="1:6">
      <c r="A598" s="1">
        <v>2.5</v>
      </c>
      <c r="B598" s="1">
        <v>37.5</v>
      </c>
      <c r="C598" s="1">
        <f t="shared" si="36"/>
        <v>38.984135647637075</v>
      </c>
      <c r="D598" s="1">
        <f t="shared" si="37"/>
        <v>-1.4841356476370748</v>
      </c>
      <c r="E598" s="1">
        <f t="shared" si="38"/>
        <v>2.2026586205871195</v>
      </c>
      <c r="F598" s="1">
        <f t="shared" si="39"/>
        <v>3.9576950603655327E-2</v>
      </c>
    </row>
    <row r="599" spans="1:6">
      <c r="A599" s="1">
        <v>3</v>
      </c>
      <c r="B599" s="1">
        <v>35.883099999999999</v>
      </c>
      <c r="C599" s="1">
        <f t="shared" si="36"/>
        <v>36.827294224596329</v>
      </c>
      <c r="D599" s="1">
        <f t="shared" si="37"/>
        <v>-0.9441942245963304</v>
      </c>
      <c r="E599" s="1">
        <f t="shared" si="38"/>
        <v>0.89150273376106559</v>
      </c>
      <c r="F599" s="1">
        <f t="shared" si="39"/>
        <v>2.6313061708612979E-2</v>
      </c>
    </row>
    <row r="600" spans="1:6">
      <c r="A600" s="1">
        <v>3.8</v>
      </c>
      <c r="B600" s="1">
        <v>29.5</v>
      </c>
      <c r="C600" s="1">
        <f t="shared" si="36"/>
        <v>33.376347947731148</v>
      </c>
      <c r="D600" s="1">
        <f t="shared" si="37"/>
        <v>-3.8763479477311478</v>
      </c>
      <c r="E600" s="1">
        <f t="shared" si="38"/>
        <v>15.026073411879482</v>
      </c>
      <c r="F600" s="1">
        <f t="shared" si="39"/>
        <v>0.13140162534681857</v>
      </c>
    </row>
    <row r="601" spans="1:6">
      <c r="A601" s="1">
        <v>2.4</v>
      </c>
      <c r="B601" s="1">
        <v>46.8</v>
      </c>
      <c r="C601" s="1">
        <f t="shared" si="36"/>
        <v>39.415503932245223</v>
      </c>
      <c r="D601" s="1">
        <f t="shared" si="37"/>
        <v>7.3844960677547746</v>
      </c>
      <c r="E601" s="1">
        <f t="shared" si="38"/>
        <v>54.530782174685726</v>
      </c>
      <c r="F601" s="1">
        <f t="shared" si="39"/>
        <v>0.15778837751612768</v>
      </c>
    </row>
    <row r="602" spans="1:6">
      <c r="A602" s="1">
        <v>4.7</v>
      </c>
      <c r="B602" s="1">
        <v>25.6</v>
      </c>
      <c r="C602" s="1">
        <f t="shared" si="36"/>
        <v>29.494033386257815</v>
      </c>
      <c r="D602" s="1">
        <f t="shared" si="37"/>
        <v>-3.8940333862578136</v>
      </c>
      <c r="E602" s="1">
        <f t="shared" si="38"/>
        <v>15.163496013290494</v>
      </c>
      <c r="F602" s="1">
        <f t="shared" si="39"/>
        <v>0.15211067915069584</v>
      </c>
    </row>
    <row r="603" spans="1:6">
      <c r="A603" s="1">
        <v>5</v>
      </c>
      <c r="B603" s="1">
        <v>29.7559</v>
      </c>
      <c r="C603" s="1">
        <f t="shared" si="36"/>
        <v>28.199928532433372</v>
      </c>
      <c r="D603" s="1">
        <f t="shared" si="37"/>
        <v>1.5559714675666285</v>
      </c>
      <c r="E603" s="1">
        <f t="shared" si="38"/>
        <v>2.4210472078814478</v>
      </c>
      <c r="F603" s="1">
        <f t="shared" si="39"/>
        <v>5.229119158105211E-2</v>
      </c>
    </row>
    <row r="604" spans="1:6">
      <c r="A604" s="1">
        <v>3.5</v>
      </c>
      <c r="B604" s="1">
        <v>34.200000000000003</v>
      </c>
      <c r="C604" s="1">
        <f t="shared" si="36"/>
        <v>34.670452801555591</v>
      </c>
      <c r="D604" s="1">
        <f t="shared" si="37"/>
        <v>-0.470452801555588</v>
      </c>
      <c r="E604" s="1">
        <f t="shared" si="38"/>
        <v>0.22132583849150145</v>
      </c>
      <c r="F604" s="1">
        <f t="shared" si="39"/>
        <v>1.3755929870046431E-2</v>
      </c>
    </row>
    <row r="605" spans="1:6">
      <c r="A605" s="1">
        <v>1.6</v>
      </c>
      <c r="B605" s="1">
        <v>48.9</v>
      </c>
      <c r="C605" s="1">
        <f t="shared" si="36"/>
        <v>42.866450209110404</v>
      </c>
      <c r="D605" s="1">
        <f t="shared" si="37"/>
        <v>6.0335497908895945</v>
      </c>
      <c r="E605" s="1">
        <f t="shared" si="38"/>
        <v>36.403723079143873</v>
      </c>
      <c r="F605" s="1">
        <f t="shared" si="39"/>
        <v>0.12338547629631073</v>
      </c>
    </row>
    <row r="606" spans="1:6">
      <c r="A606" s="1">
        <v>2.5</v>
      </c>
      <c r="B606" s="1">
        <v>40.187600000000003</v>
      </c>
      <c r="C606" s="1">
        <f t="shared" si="36"/>
        <v>38.984135647637075</v>
      </c>
      <c r="D606" s="1">
        <f t="shared" si="37"/>
        <v>1.2034643523629285</v>
      </c>
      <c r="E606" s="1">
        <f t="shared" si="38"/>
        <v>1.4483264474083228</v>
      </c>
      <c r="F606" s="1">
        <f t="shared" si="39"/>
        <v>2.9946161312517504E-2</v>
      </c>
    </row>
    <row r="607" spans="1:6">
      <c r="A607" s="1">
        <v>3.8</v>
      </c>
      <c r="B607" s="1">
        <v>29.0307</v>
      </c>
      <c r="C607" s="1">
        <f t="shared" si="36"/>
        <v>33.376347947731148</v>
      </c>
      <c r="D607" s="1">
        <f t="shared" si="37"/>
        <v>-4.3456479477311483</v>
      </c>
      <c r="E607" s="1">
        <f t="shared" si="38"/>
        <v>18.884656085619941</v>
      </c>
      <c r="F607" s="1">
        <f t="shared" si="39"/>
        <v>0.14969146275257394</v>
      </c>
    </row>
    <row r="608" spans="1:6">
      <c r="A608" s="1">
        <v>2.2999999999999998</v>
      </c>
      <c r="B608" s="1">
        <v>37.700000000000003</v>
      </c>
      <c r="C608" s="1">
        <f t="shared" si="36"/>
        <v>39.84687221685337</v>
      </c>
      <c r="D608" s="1">
        <f t="shared" si="37"/>
        <v>-2.1468722168533674</v>
      </c>
      <c r="E608" s="1">
        <f t="shared" si="38"/>
        <v>4.6090603154968921</v>
      </c>
      <c r="F608" s="1">
        <f t="shared" si="39"/>
        <v>5.694621264863043E-2</v>
      </c>
    </row>
    <row r="609" spans="1:6">
      <c r="A609" s="1">
        <v>3.7</v>
      </c>
      <c r="B609" s="1">
        <v>28.7</v>
      </c>
      <c r="C609" s="1">
        <f t="shared" si="36"/>
        <v>33.807716232339295</v>
      </c>
      <c r="D609" s="1">
        <f t="shared" si="37"/>
        <v>-5.1077162323392962</v>
      </c>
      <c r="E609" s="1">
        <f t="shared" si="38"/>
        <v>26.088765110102337</v>
      </c>
      <c r="F609" s="1">
        <f t="shared" si="39"/>
        <v>0.17796920670171765</v>
      </c>
    </row>
    <row r="610" spans="1:6">
      <c r="A610" s="1">
        <v>5.3</v>
      </c>
      <c r="B610" s="1">
        <v>22.9</v>
      </c>
      <c r="C610" s="1">
        <f t="shared" si="36"/>
        <v>26.905823678608929</v>
      </c>
      <c r="D610" s="1">
        <f t="shared" si="37"/>
        <v>-4.0058236786089303</v>
      </c>
      <c r="E610" s="1">
        <f t="shared" si="38"/>
        <v>16.046623344103981</v>
      </c>
      <c r="F610" s="1">
        <f t="shared" si="39"/>
        <v>0.17492679819252971</v>
      </c>
    </row>
    <row r="611" spans="1:6">
      <c r="A611" s="1">
        <v>2</v>
      </c>
      <c r="B611" s="1">
        <v>42.774299999999997</v>
      </c>
      <c r="C611" s="1">
        <f t="shared" si="36"/>
        <v>41.140977070677813</v>
      </c>
      <c r="D611" s="1">
        <f t="shared" si="37"/>
        <v>1.6333229293221834</v>
      </c>
      <c r="E611" s="1">
        <f t="shared" si="38"/>
        <v>2.6677437914495981</v>
      </c>
      <c r="F611" s="1">
        <f t="shared" si="39"/>
        <v>3.818467933600745E-2</v>
      </c>
    </row>
    <row r="612" spans="1:6">
      <c r="A612" s="1">
        <v>6.1</v>
      </c>
      <c r="B612" s="1">
        <v>30.1</v>
      </c>
      <c r="C612" s="1">
        <f t="shared" si="36"/>
        <v>23.454877401743744</v>
      </c>
      <c r="D612" s="1">
        <f t="shared" si="37"/>
        <v>6.6451225982562576</v>
      </c>
      <c r="E612" s="1">
        <f t="shared" si="38"/>
        <v>44.157654345855995</v>
      </c>
      <c r="F612" s="1">
        <f t="shared" si="39"/>
        <v>0.22076819263309824</v>
      </c>
    </row>
    <row r="613" spans="1:6">
      <c r="A613" s="1">
        <v>4.8</v>
      </c>
      <c r="B613" s="1">
        <v>30.537500000000001</v>
      </c>
      <c r="C613" s="1">
        <f t="shared" si="36"/>
        <v>29.062665101649667</v>
      </c>
      <c r="D613" s="1">
        <f t="shared" si="37"/>
        <v>1.4748348983503341</v>
      </c>
      <c r="E613" s="1">
        <f t="shared" si="38"/>
        <v>2.1751379773920405</v>
      </c>
      <c r="F613" s="1">
        <f t="shared" si="39"/>
        <v>4.8295862410162392E-2</v>
      </c>
    </row>
    <row r="614" spans="1:6">
      <c r="A614" s="1">
        <v>3</v>
      </c>
      <c r="B614" s="1">
        <v>35.731099999999998</v>
      </c>
      <c r="C614" s="1">
        <f t="shared" si="36"/>
        <v>36.827294224596329</v>
      </c>
      <c r="D614" s="1">
        <f t="shared" si="37"/>
        <v>-1.0961942245963314</v>
      </c>
      <c r="E614" s="1">
        <f t="shared" si="38"/>
        <v>1.2016417780383524</v>
      </c>
      <c r="F614" s="1">
        <f t="shared" si="39"/>
        <v>3.0678994618031113E-2</v>
      </c>
    </row>
    <row r="615" spans="1:6">
      <c r="A615" s="1">
        <v>2</v>
      </c>
      <c r="B615" s="1">
        <v>37.5</v>
      </c>
      <c r="C615" s="1">
        <f t="shared" si="36"/>
        <v>41.140977070677813</v>
      </c>
      <c r="D615" s="1">
        <f t="shared" si="37"/>
        <v>-3.6409770706778133</v>
      </c>
      <c r="E615" s="1">
        <f t="shared" si="38"/>
        <v>13.256714029201591</v>
      </c>
      <c r="F615" s="1">
        <f t="shared" si="39"/>
        <v>9.709272188474169E-2</v>
      </c>
    </row>
    <row r="616" spans="1:6">
      <c r="A616" s="1">
        <v>4.2</v>
      </c>
      <c r="B616" s="1">
        <v>24.183700000000002</v>
      </c>
      <c r="C616" s="1">
        <f t="shared" si="36"/>
        <v>31.650874809298557</v>
      </c>
      <c r="D616" s="1">
        <f t="shared" si="37"/>
        <v>-7.4671748092985553</v>
      </c>
      <c r="E616" s="1">
        <f t="shared" si="38"/>
        <v>55.758699632622914</v>
      </c>
      <c r="F616" s="1">
        <f t="shared" si="39"/>
        <v>0.30876891498399978</v>
      </c>
    </row>
    <row r="617" spans="1:6">
      <c r="A617" s="1">
        <v>3.5</v>
      </c>
      <c r="B617" s="1">
        <v>35.5</v>
      </c>
      <c r="C617" s="1">
        <f t="shared" si="36"/>
        <v>34.670452801555591</v>
      </c>
      <c r="D617" s="1">
        <f t="shared" si="37"/>
        <v>0.82954719844440916</v>
      </c>
      <c r="E617" s="1">
        <f t="shared" si="38"/>
        <v>0.68814855444696799</v>
      </c>
      <c r="F617" s="1">
        <f t="shared" si="39"/>
        <v>2.3367526716743921E-2</v>
      </c>
    </row>
    <row r="618" spans="1:6">
      <c r="A618" s="1">
        <v>2.4</v>
      </c>
      <c r="B618" s="1">
        <v>46.8</v>
      </c>
      <c r="C618" s="1">
        <f t="shared" si="36"/>
        <v>39.415503932245223</v>
      </c>
      <c r="D618" s="1">
        <f t="shared" si="37"/>
        <v>7.3844960677547746</v>
      </c>
      <c r="E618" s="1">
        <f t="shared" si="38"/>
        <v>54.530782174685726</v>
      </c>
      <c r="F618" s="1">
        <f t="shared" si="39"/>
        <v>0.15778837751612768</v>
      </c>
    </row>
    <row r="619" spans="1:6">
      <c r="A619" s="1">
        <v>2.5</v>
      </c>
      <c r="B619" s="1">
        <v>38.4</v>
      </c>
      <c r="C619" s="1">
        <f t="shared" si="36"/>
        <v>38.984135647637075</v>
      </c>
      <c r="D619" s="1">
        <f t="shared" si="37"/>
        <v>-0.58413564763707626</v>
      </c>
      <c r="E619" s="1">
        <f t="shared" si="38"/>
        <v>0.34121445484038654</v>
      </c>
      <c r="F619" s="1">
        <f t="shared" si="39"/>
        <v>1.5211865823882195E-2</v>
      </c>
    </row>
    <row r="620" spans="1:6">
      <c r="A620" s="1">
        <v>4.4000000000000004</v>
      </c>
      <c r="B620" s="1">
        <v>30.953700000000001</v>
      </c>
      <c r="C620" s="1">
        <f t="shared" si="36"/>
        <v>30.788138240082258</v>
      </c>
      <c r="D620" s="1">
        <f t="shared" si="37"/>
        <v>0.16556175991774325</v>
      </c>
      <c r="E620" s="1">
        <f t="shared" si="38"/>
        <v>2.7410696347060455E-2</v>
      </c>
      <c r="F620" s="1">
        <f t="shared" si="39"/>
        <v>5.3486904608412962E-3</v>
      </c>
    </row>
    <row r="621" spans="1:6">
      <c r="A621" s="1">
        <v>4</v>
      </c>
      <c r="B621" s="1">
        <v>27.566500000000001</v>
      </c>
      <c r="C621" s="1">
        <f t="shared" si="36"/>
        <v>32.513611378514852</v>
      </c>
      <c r="D621" s="1">
        <f t="shared" si="37"/>
        <v>-4.9471113785148511</v>
      </c>
      <c r="E621" s="1">
        <f t="shared" si="38"/>
        <v>24.473910991431111</v>
      </c>
      <c r="F621" s="1">
        <f t="shared" si="39"/>
        <v>0.17946098991583448</v>
      </c>
    </row>
    <row r="622" spans="1:6">
      <c r="A622" s="1">
        <v>3</v>
      </c>
      <c r="B622" s="1">
        <v>34.548200000000001</v>
      </c>
      <c r="C622" s="1">
        <f t="shared" si="36"/>
        <v>36.827294224596329</v>
      </c>
      <c r="D622" s="1">
        <f t="shared" si="37"/>
        <v>-2.2790942245963279</v>
      </c>
      <c r="E622" s="1">
        <f t="shared" si="38"/>
        <v>5.194270484588337</v>
      </c>
      <c r="F622" s="1">
        <f t="shared" si="39"/>
        <v>6.5968537422972193E-2</v>
      </c>
    </row>
    <row r="623" spans="1:6">
      <c r="A623" s="1">
        <v>2</v>
      </c>
      <c r="B623" s="1">
        <v>42.457900000000002</v>
      </c>
      <c r="C623" s="1">
        <f t="shared" si="36"/>
        <v>41.140977070677813</v>
      </c>
      <c r="D623" s="1">
        <f t="shared" si="37"/>
        <v>1.3169229293221889</v>
      </c>
      <c r="E623" s="1">
        <f t="shared" si="38"/>
        <v>1.734286001774535</v>
      </c>
      <c r="F623" s="1">
        <f t="shared" si="39"/>
        <v>3.1017147087401612E-2</v>
      </c>
    </row>
    <row r="624" spans="1:6">
      <c r="A624" s="1">
        <v>4.3</v>
      </c>
      <c r="B624" s="1">
        <v>24.1937</v>
      </c>
      <c r="C624" s="1">
        <f t="shared" si="36"/>
        <v>31.219506524690409</v>
      </c>
      <c r="D624" s="1">
        <f t="shared" si="37"/>
        <v>-7.0258065246904096</v>
      </c>
      <c r="E624" s="1">
        <f t="shared" si="38"/>
        <v>49.361957322382331</v>
      </c>
      <c r="F624" s="1">
        <f t="shared" si="39"/>
        <v>0.29039818319192229</v>
      </c>
    </row>
    <row r="625" spans="1:6">
      <c r="A625" s="1">
        <v>2</v>
      </c>
      <c r="B625" s="1">
        <v>43.541400000000003</v>
      </c>
      <c r="C625" s="1">
        <f t="shared" si="36"/>
        <v>41.140977070677813</v>
      </c>
      <c r="D625" s="1">
        <f t="shared" si="37"/>
        <v>2.4004229293221897</v>
      </c>
      <c r="E625" s="1">
        <f t="shared" si="38"/>
        <v>5.7620302396157221</v>
      </c>
      <c r="F625" s="1">
        <f t="shared" si="39"/>
        <v>5.5129668070438467E-2</v>
      </c>
    </row>
    <row r="626" spans="1:6">
      <c r="A626" s="1">
        <v>1</v>
      </c>
      <c r="B626" s="1">
        <v>57.8</v>
      </c>
      <c r="C626" s="1">
        <f t="shared" si="36"/>
        <v>45.454659916759297</v>
      </c>
      <c r="D626" s="1">
        <f t="shared" si="37"/>
        <v>12.3453400832407</v>
      </c>
      <c r="E626" s="1">
        <f t="shared" si="38"/>
        <v>152.40742177086949</v>
      </c>
      <c r="F626" s="1">
        <f t="shared" si="39"/>
        <v>0.21358719867198445</v>
      </c>
    </row>
    <row r="627" spans="1:6">
      <c r="A627" s="1">
        <v>5</v>
      </c>
      <c r="B627" s="1">
        <v>24.7928</v>
      </c>
      <c r="C627" s="1">
        <f t="shared" si="36"/>
        <v>28.199928532433372</v>
      </c>
      <c r="D627" s="1">
        <f t="shared" si="37"/>
        <v>-3.4071285324333722</v>
      </c>
      <c r="E627" s="1">
        <f t="shared" si="38"/>
        <v>11.608524836521585</v>
      </c>
      <c r="F627" s="1">
        <f t="shared" si="39"/>
        <v>0.13742411234041221</v>
      </c>
    </row>
    <row r="628" spans="1:6">
      <c r="A628" s="1">
        <v>6.3</v>
      </c>
      <c r="B628" s="1">
        <v>24.6</v>
      </c>
      <c r="C628" s="1">
        <f t="shared" si="36"/>
        <v>22.592140832527448</v>
      </c>
      <c r="D628" s="1">
        <f t="shared" si="37"/>
        <v>2.007859167472553</v>
      </c>
      <c r="E628" s="1">
        <f t="shared" si="38"/>
        <v>4.0314984364035737</v>
      </c>
      <c r="F628" s="1">
        <f t="shared" si="39"/>
        <v>8.1620291360672878E-2</v>
      </c>
    </row>
    <row r="629" spans="1:6">
      <c r="A629" s="1">
        <v>2.4</v>
      </c>
      <c r="B629" s="1">
        <v>37.221800000000002</v>
      </c>
      <c r="C629" s="1">
        <f t="shared" si="36"/>
        <v>39.415503932245223</v>
      </c>
      <c r="D629" s="1">
        <f t="shared" si="37"/>
        <v>-2.1937039322452208</v>
      </c>
      <c r="E629" s="1">
        <f t="shared" si="38"/>
        <v>4.8123369423481437</v>
      </c>
      <c r="F629" s="1">
        <f t="shared" si="39"/>
        <v>5.8935998050745009E-2</v>
      </c>
    </row>
    <row r="630" spans="1:6">
      <c r="A630" s="1">
        <v>5.3</v>
      </c>
      <c r="B630" s="1">
        <v>30.4</v>
      </c>
      <c r="C630" s="1">
        <f t="shared" si="36"/>
        <v>26.905823678608929</v>
      </c>
      <c r="D630" s="1">
        <f t="shared" si="37"/>
        <v>3.4941763213910697</v>
      </c>
      <c r="E630" s="1">
        <f t="shared" si="38"/>
        <v>12.209268164970029</v>
      </c>
      <c r="F630" s="1">
        <f t="shared" si="39"/>
        <v>0.11494001057207466</v>
      </c>
    </row>
    <row r="631" spans="1:6">
      <c r="A631" s="1">
        <v>2.4</v>
      </c>
      <c r="B631" s="1">
        <v>39.200000000000003</v>
      </c>
      <c r="C631" s="1">
        <f t="shared" si="36"/>
        <v>39.415503932245223</v>
      </c>
      <c r="D631" s="1">
        <f t="shared" si="37"/>
        <v>-0.21550393224521969</v>
      </c>
      <c r="E631" s="1">
        <f t="shared" si="38"/>
        <v>4.6441944813152239E-2</v>
      </c>
      <c r="F631" s="1">
        <f t="shared" si="39"/>
        <v>5.4975492919698892E-3</v>
      </c>
    </row>
    <row r="632" spans="1:6">
      <c r="A632" s="1">
        <v>2</v>
      </c>
      <c r="B632" s="1">
        <v>34.5</v>
      </c>
      <c r="C632" s="1">
        <f t="shared" si="36"/>
        <v>41.140977070677813</v>
      </c>
      <c r="D632" s="1">
        <f t="shared" si="37"/>
        <v>-6.6409770706778133</v>
      </c>
      <c r="E632" s="1">
        <f t="shared" si="38"/>
        <v>44.102576453268469</v>
      </c>
      <c r="F632" s="1">
        <f t="shared" si="39"/>
        <v>0.19249208900515402</v>
      </c>
    </row>
    <row r="633" spans="1:6">
      <c r="A633" s="1">
        <v>6.2</v>
      </c>
      <c r="B633" s="1">
        <v>33.799999999999997</v>
      </c>
      <c r="C633" s="1">
        <f t="shared" si="36"/>
        <v>23.023509117135596</v>
      </c>
      <c r="D633" s="1">
        <f t="shared" si="37"/>
        <v>10.776490882864401</v>
      </c>
      <c r="E633" s="1">
        <f t="shared" si="38"/>
        <v>116.13275574845956</v>
      </c>
      <c r="F633" s="1">
        <f t="shared" si="39"/>
        <v>0.31883109120900599</v>
      </c>
    </row>
    <row r="634" spans="1:6">
      <c r="A634" s="1">
        <v>3.6</v>
      </c>
      <c r="B634" s="1">
        <v>35.1</v>
      </c>
      <c r="C634" s="1">
        <f t="shared" si="36"/>
        <v>34.239084516947443</v>
      </c>
      <c r="D634" s="1">
        <f t="shared" si="37"/>
        <v>0.86091548305255827</v>
      </c>
      <c r="E634" s="1">
        <f t="shared" si="38"/>
        <v>0.74117546895961972</v>
      </c>
      <c r="F634" s="1">
        <f t="shared" si="39"/>
        <v>2.4527506639674023E-2</v>
      </c>
    </row>
    <row r="635" spans="1:6">
      <c r="A635" s="1">
        <v>3.5</v>
      </c>
      <c r="B635" s="1">
        <v>36.410200000000003</v>
      </c>
      <c r="C635" s="1">
        <f t="shared" si="36"/>
        <v>34.670452801555591</v>
      </c>
      <c r="D635" s="1">
        <f t="shared" si="37"/>
        <v>1.7397471984444124</v>
      </c>
      <c r="E635" s="1">
        <f t="shared" si="38"/>
        <v>3.0267203144951815</v>
      </c>
      <c r="F635" s="1">
        <f t="shared" si="39"/>
        <v>4.7781863281289645E-2</v>
      </c>
    </row>
    <row r="636" spans="1:6">
      <c r="A636" s="1">
        <v>4.7</v>
      </c>
      <c r="B636" s="1">
        <v>25.609400000000001</v>
      </c>
      <c r="C636" s="1">
        <f t="shared" si="36"/>
        <v>29.494033386257815</v>
      </c>
      <c r="D636" s="1">
        <f t="shared" si="37"/>
        <v>-3.8846333862578142</v>
      </c>
      <c r="E636" s="1">
        <f t="shared" si="38"/>
        <v>15.090376545628851</v>
      </c>
      <c r="F636" s="1">
        <f t="shared" si="39"/>
        <v>0.151687793788914</v>
      </c>
    </row>
    <row r="637" spans="1:6">
      <c r="A637" s="1">
        <v>4.2</v>
      </c>
      <c r="B637" s="1">
        <v>25.045100000000001</v>
      </c>
      <c r="C637" s="1">
        <f t="shared" si="36"/>
        <v>31.650874809298557</v>
      </c>
      <c r="D637" s="1">
        <f t="shared" si="37"/>
        <v>-6.6057748092985555</v>
      </c>
      <c r="E637" s="1">
        <f t="shared" si="38"/>
        <v>43.636260831163369</v>
      </c>
      <c r="F637" s="1">
        <f t="shared" si="39"/>
        <v>0.2637551780307747</v>
      </c>
    </row>
    <row r="638" spans="1:6">
      <c r="A638" s="1">
        <v>3.5</v>
      </c>
      <c r="B638" s="1">
        <v>33.5</v>
      </c>
      <c r="C638" s="1">
        <f t="shared" si="36"/>
        <v>34.670452801555591</v>
      </c>
      <c r="D638" s="1">
        <f t="shared" si="37"/>
        <v>-1.1704528015555908</v>
      </c>
      <c r="E638" s="1">
        <f t="shared" si="38"/>
        <v>1.3699597606693312</v>
      </c>
      <c r="F638" s="1">
        <f t="shared" si="39"/>
        <v>3.4938889598674354E-2</v>
      </c>
    </row>
    <row r="639" spans="1:6">
      <c r="A639" s="1">
        <v>1.6</v>
      </c>
      <c r="B639" s="1">
        <v>44.571399999999997</v>
      </c>
      <c r="C639" s="1">
        <f t="shared" si="36"/>
        <v>42.866450209110404</v>
      </c>
      <c r="D639" s="1">
        <f t="shared" si="37"/>
        <v>1.704949790889593</v>
      </c>
      <c r="E639" s="1">
        <f t="shared" si="38"/>
        <v>2.9068537894544666</v>
      </c>
      <c r="F639" s="1">
        <f t="shared" si="39"/>
        <v>3.8252103162332643E-2</v>
      </c>
    </row>
    <row r="640" spans="1:6">
      <c r="A640" s="1">
        <v>2.4</v>
      </c>
      <c r="B640" s="1">
        <v>35</v>
      </c>
      <c r="C640" s="1">
        <f t="shared" si="36"/>
        <v>39.415503932245223</v>
      </c>
      <c r="D640" s="1">
        <f t="shared" si="37"/>
        <v>-4.4155039322452225</v>
      </c>
      <c r="E640" s="1">
        <f t="shared" si="38"/>
        <v>19.496674975673024</v>
      </c>
      <c r="F640" s="1">
        <f t="shared" si="39"/>
        <v>0.12615725520700635</v>
      </c>
    </row>
    <row r="641" spans="1:6">
      <c r="A641" s="1">
        <v>2.4</v>
      </c>
      <c r="B641" s="1">
        <v>44.6</v>
      </c>
      <c r="C641" s="1">
        <f t="shared" si="36"/>
        <v>39.415503932245223</v>
      </c>
      <c r="D641" s="1">
        <f t="shared" si="37"/>
        <v>5.1844960677547789</v>
      </c>
      <c r="E641" s="1">
        <f t="shared" si="38"/>
        <v>26.878999476564765</v>
      </c>
      <c r="F641" s="1">
        <f t="shared" si="39"/>
        <v>0.11624430645190087</v>
      </c>
    </row>
    <row r="642" spans="1:6">
      <c r="A642" s="1">
        <v>3</v>
      </c>
      <c r="B642" s="1">
        <v>34.7286</v>
      </c>
      <c r="C642" s="1">
        <f t="shared" si="36"/>
        <v>36.827294224596329</v>
      </c>
      <c r="D642" s="1">
        <f t="shared" si="37"/>
        <v>-2.0986942245963291</v>
      </c>
      <c r="E642" s="1">
        <f t="shared" si="38"/>
        <v>4.4045174483539871</v>
      </c>
      <c r="F642" s="1">
        <f t="shared" si="39"/>
        <v>6.0431293648356949E-2</v>
      </c>
    </row>
    <row r="643" spans="1:6">
      <c r="A643" s="1">
        <v>2.4</v>
      </c>
      <c r="B643" s="1">
        <v>33.6</v>
      </c>
      <c r="C643" s="1">
        <f t="shared" ref="C643:C706" si="40">$L$15+($L$14*A643)</f>
        <v>39.415503932245223</v>
      </c>
      <c r="D643" s="1">
        <f t="shared" ref="D643:D706" si="41">B643-C643</f>
        <v>-5.8155039322452211</v>
      </c>
      <c r="E643" s="1">
        <f t="shared" ref="E643:E706" si="42">D643^2</f>
        <v>33.820085985959629</v>
      </c>
      <c r="F643" s="1">
        <f t="shared" ref="F643:F706" si="43">ABS((D643)/B643)</f>
        <v>0.17308047417396491</v>
      </c>
    </row>
    <row r="644" spans="1:6">
      <c r="A644" s="1">
        <v>2.5</v>
      </c>
      <c r="B644" s="1">
        <v>36.030700000000003</v>
      </c>
      <c r="C644" s="1">
        <f t="shared" si="40"/>
        <v>38.984135647637075</v>
      </c>
      <c r="D644" s="1">
        <f t="shared" si="41"/>
        <v>-2.9534356476370718</v>
      </c>
      <c r="E644" s="1">
        <f t="shared" si="42"/>
        <v>8.7227821247334099</v>
      </c>
      <c r="F644" s="1">
        <f t="shared" si="43"/>
        <v>8.1969976926262095E-2</v>
      </c>
    </row>
    <row r="645" spans="1:6">
      <c r="A645" s="1">
        <v>3.5</v>
      </c>
      <c r="B645" s="1">
        <v>31.3</v>
      </c>
      <c r="C645" s="1">
        <f t="shared" si="40"/>
        <v>34.670452801555591</v>
      </c>
      <c r="D645" s="1">
        <f t="shared" si="41"/>
        <v>-3.3704528015555901</v>
      </c>
      <c r="E645" s="1">
        <f t="shared" si="42"/>
        <v>11.359952087513927</v>
      </c>
      <c r="F645" s="1">
        <f t="shared" si="43"/>
        <v>0.10768219813276646</v>
      </c>
    </row>
    <row r="646" spans="1:6">
      <c r="A646" s="1">
        <v>3.5</v>
      </c>
      <c r="B646" s="1">
        <v>34.200000000000003</v>
      </c>
      <c r="C646" s="1">
        <f t="shared" si="40"/>
        <v>34.670452801555591</v>
      </c>
      <c r="D646" s="1">
        <f t="shared" si="41"/>
        <v>-0.470452801555588</v>
      </c>
      <c r="E646" s="1">
        <f t="shared" si="42"/>
        <v>0.22132583849150145</v>
      </c>
      <c r="F646" s="1">
        <f t="shared" si="43"/>
        <v>1.3755929870046431E-2</v>
      </c>
    </row>
    <row r="647" spans="1:6">
      <c r="A647" s="1">
        <v>2</v>
      </c>
      <c r="B647" s="1">
        <v>37.798900000000003</v>
      </c>
      <c r="C647" s="1">
        <f t="shared" si="40"/>
        <v>41.140977070677813</v>
      </c>
      <c r="D647" s="1">
        <f t="shared" si="41"/>
        <v>-3.34207707067781</v>
      </c>
      <c r="E647" s="1">
        <f t="shared" si="42"/>
        <v>11.169479146350371</v>
      </c>
      <c r="F647" s="1">
        <f t="shared" si="43"/>
        <v>8.8417310310030445E-2</v>
      </c>
    </row>
    <row r="648" spans="1:6">
      <c r="A648" s="1">
        <v>3</v>
      </c>
      <c r="B648" s="1">
        <v>34.548200000000001</v>
      </c>
      <c r="C648" s="1">
        <f t="shared" si="40"/>
        <v>36.827294224596329</v>
      </c>
      <c r="D648" s="1">
        <f t="shared" si="41"/>
        <v>-2.2790942245963279</v>
      </c>
      <c r="E648" s="1">
        <f t="shared" si="42"/>
        <v>5.194270484588337</v>
      </c>
      <c r="F648" s="1">
        <f t="shared" si="43"/>
        <v>6.5968537422972193E-2</v>
      </c>
    </row>
    <row r="649" spans="1:6">
      <c r="A649" s="1">
        <v>3.5</v>
      </c>
      <c r="B649" s="1">
        <v>36.799999999999997</v>
      </c>
      <c r="C649" s="1">
        <f t="shared" si="40"/>
        <v>34.670452801555591</v>
      </c>
      <c r="D649" s="1">
        <f t="shared" si="41"/>
        <v>2.1295471984444063</v>
      </c>
      <c r="E649" s="1">
        <f t="shared" si="42"/>
        <v>4.5349712704024201</v>
      </c>
      <c r="F649" s="1">
        <f t="shared" si="43"/>
        <v>5.7868130392511048E-2</v>
      </c>
    </row>
    <row r="650" spans="1:6">
      <c r="A650" s="1">
        <v>3.8</v>
      </c>
      <c r="B650" s="1">
        <v>38.048400000000001</v>
      </c>
      <c r="C650" s="1">
        <f t="shared" si="40"/>
        <v>33.376347947731148</v>
      </c>
      <c r="D650" s="1">
        <f t="shared" si="41"/>
        <v>4.6720520522688531</v>
      </c>
      <c r="E650" s="1">
        <f t="shared" si="42"/>
        <v>21.828070379109601</v>
      </c>
      <c r="F650" s="1">
        <f t="shared" si="43"/>
        <v>0.12279233955353847</v>
      </c>
    </row>
    <row r="651" spans="1:6">
      <c r="A651" s="1">
        <v>1.8</v>
      </c>
      <c r="B651" s="1">
        <v>44.7393</v>
      </c>
      <c r="C651" s="1">
        <f t="shared" si="40"/>
        <v>42.003713639894109</v>
      </c>
      <c r="D651" s="1">
        <f t="shared" si="41"/>
        <v>2.7355863601058914</v>
      </c>
      <c r="E651" s="1">
        <f t="shared" si="42"/>
        <v>7.4834327335973994</v>
      </c>
      <c r="F651" s="1">
        <f t="shared" si="43"/>
        <v>6.1145041610080879E-2</v>
      </c>
    </row>
    <row r="652" spans="1:6">
      <c r="A652" s="1">
        <v>2</v>
      </c>
      <c r="B652" s="1">
        <v>41.521000000000001</v>
      </c>
      <c r="C652" s="1">
        <f t="shared" si="40"/>
        <v>41.140977070677813</v>
      </c>
      <c r="D652" s="1">
        <f t="shared" si="41"/>
        <v>0.38002292932218751</v>
      </c>
      <c r="E652" s="1">
        <f t="shared" si="42"/>
        <v>0.14441742681061631</v>
      </c>
      <c r="F652" s="1">
        <f t="shared" si="43"/>
        <v>9.1525476101776814E-3</v>
      </c>
    </row>
    <row r="653" spans="1:6">
      <c r="A653" s="1">
        <v>4.5999999999999996</v>
      </c>
      <c r="B653" s="1">
        <v>29</v>
      </c>
      <c r="C653" s="1">
        <f t="shared" si="40"/>
        <v>29.925401670865966</v>
      </c>
      <c r="D653" s="1">
        <f t="shared" si="41"/>
        <v>-0.92540167086596625</v>
      </c>
      <c r="E653" s="1">
        <f t="shared" si="42"/>
        <v>0.85636825244152215</v>
      </c>
      <c r="F653" s="1">
        <f t="shared" si="43"/>
        <v>3.1910402443654007E-2</v>
      </c>
    </row>
    <row r="654" spans="1:6">
      <c r="A654" s="1">
        <v>4</v>
      </c>
      <c r="B654" s="1">
        <v>27.9711</v>
      </c>
      <c r="C654" s="1">
        <f t="shared" si="40"/>
        <v>32.513611378514852</v>
      </c>
      <c r="D654" s="1">
        <f t="shared" si="41"/>
        <v>-4.5425113785148525</v>
      </c>
      <c r="E654" s="1">
        <f t="shared" si="42"/>
        <v>20.634409623936907</v>
      </c>
      <c r="F654" s="1">
        <f t="shared" si="43"/>
        <v>0.16240016940752608</v>
      </c>
    </row>
    <row r="655" spans="1:6">
      <c r="A655" s="1">
        <v>3</v>
      </c>
      <c r="B655" s="1">
        <v>39.710299999999997</v>
      </c>
      <c r="C655" s="1">
        <f t="shared" si="40"/>
        <v>36.827294224596329</v>
      </c>
      <c r="D655" s="1">
        <f t="shared" si="41"/>
        <v>2.8830057754036673</v>
      </c>
      <c r="E655" s="1">
        <f t="shared" si="42"/>
        <v>8.3117223010109011</v>
      </c>
      <c r="F655" s="1">
        <f t="shared" si="43"/>
        <v>7.2600956814823051E-2</v>
      </c>
    </row>
    <row r="656" spans="1:6">
      <c r="A656" s="1">
        <v>3</v>
      </c>
      <c r="B656" s="1">
        <v>35.708100000000002</v>
      </c>
      <c r="C656" s="1">
        <f t="shared" si="40"/>
        <v>36.827294224596329</v>
      </c>
      <c r="D656" s="1">
        <f t="shared" si="41"/>
        <v>-1.1191942245963276</v>
      </c>
      <c r="E656" s="1">
        <f t="shared" si="42"/>
        <v>1.2525957123697748</v>
      </c>
      <c r="F656" s="1">
        <f t="shared" si="43"/>
        <v>3.1342866873239617E-2</v>
      </c>
    </row>
    <row r="657" spans="1:6">
      <c r="A657" s="1">
        <v>3.5</v>
      </c>
      <c r="B657" s="1">
        <v>34.5</v>
      </c>
      <c r="C657" s="1">
        <f t="shared" si="40"/>
        <v>34.670452801555591</v>
      </c>
      <c r="D657" s="1">
        <f t="shared" si="41"/>
        <v>-0.17045280155559084</v>
      </c>
      <c r="E657" s="1">
        <f t="shared" si="42"/>
        <v>2.9054157558149631E-2</v>
      </c>
      <c r="F657" s="1">
        <f t="shared" si="43"/>
        <v>4.9406609146548071E-3</v>
      </c>
    </row>
    <row r="658" spans="1:6">
      <c r="A658" s="1">
        <v>1.6</v>
      </c>
      <c r="B658" s="1">
        <v>47.9</v>
      </c>
      <c r="C658" s="1">
        <f t="shared" si="40"/>
        <v>42.866450209110404</v>
      </c>
      <c r="D658" s="1">
        <f t="shared" si="41"/>
        <v>5.0335497908895945</v>
      </c>
      <c r="E658" s="1">
        <f t="shared" si="42"/>
        <v>25.33662349736468</v>
      </c>
      <c r="F658" s="1">
        <f t="shared" si="43"/>
        <v>0.10508454678266377</v>
      </c>
    </row>
    <row r="659" spans="1:6">
      <c r="A659" s="1">
        <v>3.8</v>
      </c>
      <c r="B659" s="1">
        <v>36.934699999999999</v>
      </c>
      <c r="C659" s="1">
        <f t="shared" si="40"/>
        <v>33.376347947731148</v>
      </c>
      <c r="D659" s="1">
        <f t="shared" si="41"/>
        <v>3.5583520522688517</v>
      </c>
      <c r="E659" s="1">
        <f t="shared" si="42"/>
        <v>12.661869327885949</v>
      </c>
      <c r="F659" s="1">
        <f t="shared" si="43"/>
        <v>9.6341707182374614E-2</v>
      </c>
    </row>
    <row r="660" spans="1:6">
      <c r="A660" s="1">
        <v>5</v>
      </c>
      <c r="B660" s="1">
        <v>32.670099999999998</v>
      </c>
      <c r="C660" s="1">
        <f t="shared" si="40"/>
        <v>28.199928532433372</v>
      </c>
      <c r="D660" s="1">
        <f t="shared" si="41"/>
        <v>4.470171467566626</v>
      </c>
      <c r="E660" s="1">
        <f t="shared" si="42"/>
        <v>19.982432949446764</v>
      </c>
      <c r="F660" s="1">
        <f t="shared" si="43"/>
        <v>0.1368276028407206</v>
      </c>
    </row>
    <row r="661" spans="1:6">
      <c r="A661" s="1">
        <v>1.8</v>
      </c>
      <c r="B661" s="1">
        <v>51.191499999999998</v>
      </c>
      <c r="C661" s="1">
        <f t="shared" si="40"/>
        <v>42.003713639894109</v>
      </c>
      <c r="D661" s="1">
        <f t="shared" si="41"/>
        <v>9.1877863601058891</v>
      </c>
      <c r="E661" s="1">
        <f t="shared" si="42"/>
        <v>84.415418198947819</v>
      </c>
      <c r="F661" s="1">
        <f t="shared" si="43"/>
        <v>0.17947874862244492</v>
      </c>
    </row>
    <row r="662" spans="1:6">
      <c r="A662" s="1">
        <v>5.3</v>
      </c>
      <c r="B662" s="1">
        <v>29.020499999999998</v>
      </c>
      <c r="C662" s="1">
        <f t="shared" si="40"/>
        <v>26.905823678608929</v>
      </c>
      <c r="D662" s="1">
        <f t="shared" si="41"/>
        <v>2.1146763213910695</v>
      </c>
      <c r="E662" s="1">
        <f t="shared" si="42"/>
        <v>4.4718559442520665</v>
      </c>
      <c r="F662" s="1">
        <f t="shared" si="43"/>
        <v>7.2868362757053454E-2</v>
      </c>
    </row>
    <row r="663" spans="1:6">
      <c r="A663" s="1">
        <v>3.5</v>
      </c>
      <c r="B663" s="1">
        <v>32.200000000000003</v>
      </c>
      <c r="C663" s="1">
        <f t="shared" si="40"/>
        <v>34.670452801555591</v>
      </c>
      <c r="D663" s="1">
        <f t="shared" si="41"/>
        <v>-2.470452801555588</v>
      </c>
      <c r="E663" s="1">
        <f t="shared" si="42"/>
        <v>6.1031370447138533</v>
      </c>
      <c r="F663" s="1">
        <f t="shared" si="43"/>
        <v>7.6722136694272913E-2</v>
      </c>
    </row>
    <row r="664" spans="1:6">
      <c r="A664" s="1">
        <v>3.7</v>
      </c>
      <c r="B664" s="1">
        <v>31.8217</v>
      </c>
      <c r="C664" s="1">
        <f t="shared" si="40"/>
        <v>33.807716232339295</v>
      </c>
      <c r="D664" s="1">
        <f t="shared" si="41"/>
        <v>-1.9860162323392956</v>
      </c>
      <c r="E664" s="1">
        <f t="shared" si="42"/>
        <v>3.9442604751151711</v>
      </c>
      <c r="F664" s="1">
        <f t="shared" si="43"/>
        <v>6.241075217035217E-2</v>
      </c>
    </row>
    <row r="665" spans="1:6">
      <c r="A665" s="1">
        <v>2.4</v>
      </c>
      <c r="B665" s="1">
        <v>38.6</v>
      </c>
      <c r="C665" s="1">
        <f t="shared" si="40"/>
        <v>39.415503932245223</v>
      </c>
      <c r="D665" s="1">
        <f t="shared" si="41"/>
        <v>-0.81550393224522111</v>
      </c>
      <c r="E665" s="1">
        <f t="shared" si="42"/>
        <v>0.66504666350741815</v>
      </c>
      <c r="F665" s="1">
        <f t="shared" si="43"/>
        <v>2.1127044876819198E-2</v>
      </c>
    </row>
    <row r="666" spans="1:6">
      <c r="A666" s="1">
        <v>2</v>
      </c>
      <c r="B666" s="1">
        <v>44.707999999999998</v>
      </c>
      <c r="C666" s="1">
        <f t="shared" si="40"/>
        <v>41.140977070677813</v>
      </c>
      <c r="D666" s="1">
        <f t="shared" si="41"/>
        <v>3.5670229293221851</v>
      </c>
      <c r="E666" s="1">
        <f t="shared" si="42"/>
        <v>12.723652578310222</v>
      </c>
      <c r="F666" s="1">
        <f t="shared" si="43"/>
        <v>7.9784891503135572E-2</v>
      </c>
    </row>
    <row r="667" spans="1:6">
      <c r="A667" s="1">
        <v>1.6</v>
      </c>
      <c r="B667" s="1">
        <v>46.5047</v>
      </c>
      <c r="C667" s="1">
        <f t="shared" si="40"/>
        <v>42.866450209110404</v>
      </c>
      <c r="D667" s="1">
        <f t="shared" si="41"/>
        <v>3.6382497908895957</v>
      </c>
      <c r="E667" s="1">
        <f t="shared" si="42"/>
        <v>13.236861540908187</v>
      </c>
      <c r="F667" s="1">
        <f t="shared" si="43"/>
        <v>7.823402346192096E-2</v>
      </c>
    </row>
    <row r="668" spans="1:6">
      <c r="A668" s="1">
        <v>3.2</v>
      </c>
      <c r="B668" s="1">
        <v>38.9</v>
      </c>
      <c r="C668" s="1">
        <f t="shared" si="40"/>
        <v>35.964557655380034</v>
      </c>
      <c r="D668" s="1">
        <f t="shared" si="41"/>
        <v>2.9354423446199647</v>
      </c>
      <c r="E668" s="1">
        <f t="shared" si="42"/>
        <v>8.616821758587955</v>
      </c>
      <c r="F668" s="1">
        <f t="shared" si="43"/>
        <v>7.5461242792287012E-2</v>
      </c>
    </row>
    <row r="669" spans="1:6">
      <c r="A669" s="1">
        <v>3</v>
      </c>
      <c r="B669" s="1">
        <v>36.1</v>
      </c>
      <c r="C669" s="1">
        <f t="shared" si="40"/>
        <v>36.827294224596329</v>
      </c>
      <c r="D669" s="1">
        <f t="shared" si="41"/>
        <v>-0.72729422459632787</v>
      </c>
      <c r="E669" s="1">
        <f t="shared" si="42"/>
        <v>0.52895688913117378</v>
      </c>
      <c r="F669" s="1">
        <f t="shared" si="43"/>
        <v>2.0146654420950909E-2</v>
      </c>
    </row>
    <row r="670" spans="1:6">
      <c r="A670" s="1">
        <v>3.2</v>
      </c>
      <c r="B670" s="1">
        <v>36.4</v>
      </c>
      <c r="C670" s="1">
        <f t="shared" si="40"/>
        <v>35.964557655380034</v>
      </c>
      <c r="D670" s="1">
        <f t="shared" si="41"/>
        <v>0.43544234461996467</v>
      </c>
      <c r="E670" s="1">
        <f t="shared" si="42"/>
        <v>0.18961003548813207</v>
      </c>
      <c r="F670" s="1">
        <f t="shared" si="43"/>
        <v>1.1962701775273756E-2</v>
      </c>
    </row>
    <row r="671" spans="1:6">
      <c r="A671" s="1">
        <v>6.1</v>
      </c>
      <c r="B671" s="1">
        <v>26</v>
      </c>
      <c r="C671" s="1">
        <f t="shared" si="40"/>
        <v>23.454877401743744</v>
      </c>
      <c r="D671" s="1">
        <f t="shared" si="41"/>
        <v>2.5451225982562562</v>
      </c>
      <c r="E671" s="1">
        <f t="shared" si="42"/>
        <v>6.4776490401546765</v>
      </c>
      <c r="F671" s="1">
        <f t="shared" si="43"/>
        <v>9.7889330702163699E-2</v>
      </c>
    </row>
    <row r="672" spans="1:6">
      <c r="A672" s="1">
        <v>2.5</v>
      </c>
      <c r="B672" s="1">
        <v>47.649299999999997</v>
      </c>
      <c r="C672" s="1">
        <f t="shared" si="40"/>
        <v>38.984135647637075</v>
      </c>
      <c r="D672" s="1">
        <f t="shared" si="41"/>
        <v>8.6651643523629218</v>
      </c>
      <c r="E672" s="1">
        <f t="shared" si="42"/>
        <v>75.085073253461132</v>
      </c>
      <c r="F672" s="1">
        <f t="shared" si="43"/>
        <v>0.18185292023939328</v>
      </c>
    </row>
    <row r="673" spans="1:6">
      <c r="A673" s="1">
        <v>2.5</v>
      </c>
      <c r="B673" s="1">
        <v>37.070999999999998</v>
      </c>
      <c r="C673" s="1">
        <f t="shared" si="40"/>
        <v>38.984135647637075</v>
      </c>
      <c r="D673" s="1">
        <f t="shared" si="41"/>
        <v>-1.9131356476370769</v>
      </c>
      <c r="E673" s="1">
        <f t="shared" si="42"/>
        <v>3.6600880062597376</v>
      </c>
      <c r="F673" s="1">
        <f t="shared" si="43"/>
        <v>5.1607338556744542E-2</v>
      </c>
    </row>
    <row r="674" spans="1:6">
      <c r="A674" s="1">
        <v>2.4</v>
      </c>
      <c r="B674" s="1">
        <v>33.6</v>
      </c>
      <c r="C674" s="1">
        <f t="shared" si="40"/>
        <v>39.415503932245223</v>
      </c>
      <c r="D674" s="1">
        <f t="shared" si="41"/>
        <v>-5.8155039322452211</v>
      </c>
      <c r="E674" s="1">
        <f t="shared" si="42"/>
        <v>33.820085985959629</v>
      </c>
      <c r="F674" s="1">
        <f t="shared" si="43"/>
        <v>0.17308047417396491</v>
      </c>
    </row>
    <row r="675" spans="1:6">
      <c r="A675" s="1">
        <v>2.4</v>
      </c>
      <c r="B675" s="1">
        <v>40.299999999999997</v>
      </c>
      <c r="C675" s="1">
        <f t="shared" si="40"/>
        <v>39.415503932245223</v>
      </c>
      <c r="D675" s="1">
        <f t="shared" si="41"/>
        <v>0.88449606775477463</v>
      </c>
      <c r="E675" s="1">
        <f t="shared" si="42"/>
        <v>0.78233329387365891</v>
      </c>
      <c r="F675" s="1">
        <f t="shared" si="43"/>
        <v>2.194779324453535E-2</v>
      </c>
    </row>
    <row r="676" spans="1:6">
      <c r="A676" s="1">
        <v>2</v>
      </c>
      <c r="B676" s="1">
        <v>42.6</v>
      </c>
      <c r="C676" s="1">
        <f t="shared" si="40"/>
        <v>41.140977070677813</v>
      </c>
      <c r="D676" s="1">
        <f t="shared" si="41"/>
        <v>1.4590229293221881</v>
      </c>
      <c r="E676" s="1">
        <f t="shared" si="42"/>
        <v>2.1287479082878988</v>
      </c>
      <c r="F676" s="1">
        <f t="shared" si="43"/>
        <v>3.424936453807953E-2</v>
      </c>
    </row>
    <row r="677" spans="1:6">
      <c r="A677" s="1">
        <v>2.5</v>
      </c>
      <c r="B677" s="1">
        <v>38.6</v>
      </c>
      <c r="C677" s="1">
        <f t="shared" si="40"/>
        <v>38.984135647637075</v>
      </c>
      <c r="D677" s="1">
        <f t="shared" si="41"/>
        <v>-0.38413564763707342</v>
      </c>
      <c r="E677" s="1">
        <f t="shared" si="42"/>
        <v>0.14756019578555382</v>
      </c>
      <c r="F677" s="1">
        <f t="shared" si="43"/>
        <v>9.9517007159863578E-3</v>
      </c>
    </row>
    <row r="678" spans="1:6">
      <c r="A678" s="1">
        <v>2.9</v>
      </c>
      <c r="B678" s="1">
        <v>35.323700000000002</v>
      </c>
      <c r="C678" s="1">
        <f t="shared" si="40"/>
        <v>37.258662509204484</v>
      </c>
      <c r="D678" s="1">
        <f t="shared" si="41"/>
        <v>-1.9349625092044818</v>
      </c>
      <c r="E678" s="1">
        <f t="shared" si="42"/>
        <v>3.7440799120269044</v>
      </c>
      <c r="F678" s="1">
        <f t="shared" si="43"/>
        <v>5.477802464646913E-2</v>
      </c>
    </row>
    <row r="679" spans="1:6">
      <c r="A679" s="1">
        <v>4.8</v>
      </c>
      <c r="B679" s="1">
        <v>31.8</v>
      </c>
      <c r="C679" s="1">
        <f t="shared" si="40"/>
        <v>29.062665101649667</v>
      </c>
      <c r="D679" s="1">
        <f t="shared" si="41"/>
        <v>2.7373348983503334</v>
      </c>
      <c r="E679" s="1">
        <f t="shared" si="42"/>
        <v>7.4930023457266302</v>
      </c>
      <c r="F679" s="1">
        <f t="shared" si="43"/>
        <v>8.6079713784601677E-2</v>
      </c>
    </row>
    <row r="680" spans="1:6">
      <c r="A680" s="1">
        <v>2</v>
      </c>
      <c r="B680" s="1">
        <v>47.327800000000003</v>
      </c>
      <c r="C680" s="1">
        <f t="shared" si="40"/>
        <v>41.140977070677813</v>
      </c>
      <c r="D680" s="1">
        <f t="shared" si="41"/>
        <v>6.1868229293221901</v>
      </c>
      <c r="E680" s="1">
        <f t="shared" si="42"/>
        <v>38.276777958786809</v>
      </c>
      <c r="F680" s="1">
        <f t="shared" si="43"/>
        <v>0.13072280835623437</v>
      </c>
    </row>
    <row r="681" spans="1:6">
      <c r="A681" s="1">
        <v>3.6</v>
      </c>
      <c r="B681" s="1">
        <v>40.4</v>
      </c>
      <c r="C681" s="1">
        <f t="shared" si="40"/>
        <v>34.239084516947443</v>
      </c>
      <c r="D681" s="1">
        <f t="shared" si="41"/>
        <v>6.1609154830525554</v>
      </c>
      <c r="E681" s="1">
        <f t="shared" si="42"/>
        <v>37.956879589316699</v>
      </c>
      <c r="F681" s="1">
        <f t="shared" si="43"/>
        <v>0.15249790799635038</v>
      </c>
    </row>
    <row r="682" spans="1:6">
      <c r="A682" s="1">
        <v>2.4</v>
      </c>
      <c r="B682" s="1">
        <v>44.4</v>
      </c>
      <c r="C682" s="1">
        <f t="shared" si="40"/>
        <v>39.415503932245223</v>
      </c>
      <c r="D682" s="1">
        <f t="shared" si="41"/>
        <v>4.984496067754776</v>
      </c>
      <c r="E682" s="1">
        <f t="shared" si="42"/>
        <v>24.845201049462826</v>
      </c>
      <c r="F682" s="1">
        <f t="shared" si="43"/>
        <v>0.11226342494943189</v>
      </c>
    </row>
    <row r="683" spans="1:6">
      <c r="A683" s="1">
        <v>5.4</v>
      </c>
      <c r="B683" s="1">
        <v>27</v>
      </c>
      <c r="C683" s="1">
        <f t="shared" si="40"/>
        <v>26.474455394000778</v>
      </c>
      <c r="D683" s="1">
        <f t="shared" si="41"/>
        <v>0.52554460599922237</v>
      </c>
      <c r="E683" s="1">
        <f t="shared" si="42"/>
        <v>0.27619713289487785</v>
      </c>
      <c r="F683" s="1">
        <f t="shared" si="43"/>
        <v>1.9464615037008234E-2</v>
      </c>
    </row>
    <row r="684" spans="1:6">
      <c r="A684" s="1">
        <v>1.8</v>
      </c>
      <c r="B684" s="1">
        <v>47.5</v>
      </c>
      <c r="C684" s="1">
        <f t="shared" si="40"/>
        <v>42.003713639894109</v>
      </c>
      <c r="D684" s="1">
        <f t="shared" si="41"/>
        <v>5.4962863601058913</v>
      </c>
      <c r="E684" s="1">
        <f t="shared" si="42"/>
        <v>30.209163752286067</v>
      </c>
      <c r="F684" s="1">
        <f t="shared" si="43"/>
        <v>0.11571129179170297</v>
      </c>
    </row>
    <row r="685" spans="1:6">
      <c r="A685" s="1">
        <v>2.7</v>
      </c>
      <c r="B685" s="1">
        <v>31.3</v>
      </c>
      <c r="C685" s="1">
        <f t="shared" si="40"/>
        <v>38.121399078420779</v>
      </c>
      <c r="D685" s="1">
        <f t="shared" si="41"/>
        <v>-6.8213990784207787</v>
      </c>
      <c r="E685" s="1">
        <f t="shared" si="42"/>
        <v>46.531485387079847</v>
      </c>
      <c r="F685" s="1">
        <f t="shared" si="43"/>
        <v>0.21793607279299612</v>
      </c>
    </row>
    <row r="686" spans="1:6">
      <c r="A686" s="1">
        <v>4.7</v>
      </c>
      <c r="B686" s="1">
        <v>26.560400000000001</v>
      </c>
      <c r="C686" s="1">
        <f t="shared" si="40"/>
        <v>29.494033386257815</v>
      </c>
      <c r="D686" s="1">
        <f t="shared" si="41"/>
        <v>-2.9336333862578137</v>
      </c>
      <c r="E686" s="1">
        <f t="shared" si="42"/>
        <v>8.6062048449664861</v>
      </c>
      <c r="F686" s="1">
        <f t="shared" si="43"/>
        <v>0.11045140081692345</v>
      </c>
    </row>
    <row r="687" spans="1:6">
      <c r="A687" s="1">
        <v>5</v>
      </c>
      <c r="B687" s="1">
        <v>27.251100000000001</v>
      </c>
      <c r="C687" s="1">
        <f t="shared" si="40"/>
        <v>28.199928532433372</v>
      </c>
      <c r="D687" s="1">
        <f t="shared" si="41"/>
        <v>-0.94882853243337095</v>
      </c>
      <c r="E687" s="1">
        <f t="shared" si="42"/>
        <v>0.90027558395966445</v>
      </c>
      <c r="F687" s="1">
        <f t="shared" si="43"/>
        <v>3.4817990188776633E-2</v>
      </c>
    </row>
    <row r="688" spans="1:6">
      <c r="A688" s="1">
        <v>2.4</v>
      </c>
      <c r="B688" s="1">
        <v>39.347999999999999</v>
      </c>
      <c r="C688" s="1">
        <f t="shared" si="40"/>
        <v>39.415503932245223</v>
      </c>
      <c r="D688" s="1">
        <f t="shared" si="41"/>
        <v>-6.7503932245223552E-2</v>
      </c>
      <c r="E688" s="1">
        <f t="shared" si="42"/>
        <v>4.5567808685677324E-3</v>
      </c>
      <c r="F688" s="1">
        <f t="shared" si="43"/>
        <v>1.7155619661793117E-3</v>
      </c>
    </row>
    <row r="689" spans="1:6">
      <c r="A689" s="1">
        <v>4</v>
      </c>
      <c r="B689" s="1">
        <v>32.756799999999998</v>
      </c>
      <c r="C689" s="1">
        <f t="shared" si="40"/>
        <v>32.513611378514852</v>
      </c>
      <c r="D689" s="1">
        <f t="shared" si="41"/>
        <v>0.24318862148514597</v>
      </c>
      <c r="E689" s="1">
        <f t="shared" si="42"/>
        <v>5.91407056198456E-2</v>
      </c>
      <c r="F689" s="1">
        <f t="shared" si="43"/>
        <v>7.4240652775956744E-3</v>
      </c>
    </row>
    <row r="690" spans="1:6">
      <c r="A690" s="1">
        <v>3</v>
      </c>
      <c r="B690" s="1">
        <v>34.1</v>
      </c>
      <c r="C690" s="1">
        <f t="shared" si="40"/>
        <v>36.827294224596329</v>
      </c>
      <c r="D690" s="1">
        <f t="shared" si="41"/>
        <v>-2.7272942245963279</v>
      </c>
      <c r="E690" s="1">
        <f t="shared" si="42"/>
        <v>7.4381337875164855</v>
      </c>
      <c r="F690" s="1">
        <f t="shared" si="43"/>
        <v>7.9979302774085853E-2</v>
      </c>
    </row>
    <row r="691" spans="1:6">
      <c r="A691" s="1">
        <v>3.5</v>
      </c>
      <c r="B691" s="1">
        <v>33.200000000000003</v>
      </c>
      <c r="C691" s="1">
        <f t="shared" si="40"/>
        <v>34.670452801555591</v>
      </c>
      <c r="D691" s="1">
        <f t="shared" si="41"/>
        <v>-1.470452801555588</v>
      </c>
      <c r="E691" s="1">
        <f t="shared" si="42"/>
        <v>2.1622314416026773</v>
      </c>
      <c r="F691" s="1">
        <f t="shared" si="43"/>
        <v>4.4290747034806864E-2</v>
      </c>
    </row>
    <row r="692" spans="1:6">
      <c r="A692" s="1">
        <v>1.6</v>
      </c>
      <c r="B692" s="1">
        <v>42.1</v>
      </c>
      <c r="C692" s="1">
        <f t="shared" si="40"/>
        <v>42.866450209110404</v>
      </c>
      <c r="D692" s="1">
        <f t="shared" si="41"/>
        <v>-0.76645020911040262</v>
      </c>
      <c r="E692" s="1">
        <f t="shared" si="42"/>
        <v>0.5874459230453799</v>
      </c>
      <c r="F692" s="1">
        <f t="shared" si="43"/>
        <v>1.8205468149890797E-2</v>
      </c>
    </row>
    <row r="693" spans="1:6">
      <c r="A693" s="1">
        <v>2.4</v>
      </c>
      <c r="B693" s="1">
        <v>46.9</v>
      </c>
      <c r="C693" s="1">
        <f t="shared" si="40"/>
        <v>39.415503932245223</v>
      </c>
      <c r="D693" s="1">
        <f t="shared" si="41"/>
        <v>7.484496067754776</v>
      </c>
      <c r="E693" s="1">
        <f t="shared" si="42"/>
        <v>56.017681388236703</v>
      </c>
      <c r="F693" s="1">
        <f t="shared" si="43"/>
        <v>0.15958413790521911</v>
      </c>
    </row>
    <row r="694" spans="1:6">
      <c r="A694" s="1">
        <v>3</v>
      </c>
      <c r="B694" s="1">
        <v>34.285299999999999</v>
      </c>
      <c r="C694" s="1">
        <f t="shared" si="40"/>
        <v>36.827294224596329</v>
      </c>
      <c r="D694" s="1">
        <f t="shared" si="41"/>
        <v>-2.5419942245963298</v>
      </c>
      <c r="E694" s="1">
        <f t="shared" si="42"/>
        <v>6.4617346378810963</v>
      </c>
      <c r="F694" s="1">
        <f t="shared" si="43"/>
        <v>7.4142394104655049E-2</v>
      </c>
    </row>
    <row r="695" spans="1:6">
      <c r="A695" s="1">
        <v>3.5</v>
      </c>
      <c r="B695" s="1">
        <v>32.200000000000003</v>
      </c>
      <c r="C695" s="1">
        <f t="shared" si="40"/>
        <v>34.670452801555591</v>
      </c>
      <c r="D695" s="1">
        <f t="shared" si="41"/>
        <v>-2.470452801555588</v>
      </c>
      <c r="E695" s="1">
        <f t="shared" si="42"/>
        <v>6.1031370447138533</v>
      </c>
      <c r="F695" s="1">
        <f t="shared" si="43"/>
        <v>7.6722136694272913E-2</v>
      </c>
    </row>
    <row r="696" spans="1:6">
      <c r="A696" s="1">
        <v>3</v>
      </c>
      <c r="B696" s="1">
        <v>36.154800000000002</v>
      </c>
      <c r="C696" s="1">
        <f t="shared" si="40"/>
        <v>36.827294224596329</v>
      </c>
      <c r="D696" s="1">
        <f t="shared" si="41"/>
        <v>-0.67249422459632768</v>
      </c>
      <c r="E696" s="1">
        <f t="shared" si="42"/>
        <v>0.45224848211541602</v>
      </c>
      <c r="F696" s="1">
        <f t="shared" si="43"/>
        <v>1.8600413350269608E-2</v>
      </c>
    </row>
    <row r="697" spans="1:6">
      <c r="A697" s="1">
        <v>1.3</v>
      </c>
      <c r="B697" s="1">
        <v>30.2</v>
      </c>
      <c r="C697" s="1">
        <f t="shared" si="40"/>
        <v>44.160555062934847</v>
      </c>
      <c r="D697" s="1">
        <f t="shared" si="41"/>
        <v>-13.960555062934848</v>
      </c>
      <c r="E697" s="1">
        <f t="shared" si="42"/>
        <v>194.8970976652358</v>
      </c>
      <c r="F697" s="1">
        <f t="shared" si="43"/>
        <v>0.46227003519651816</v>
      </c>
    </row>
    <row r="698" spans="1:6">
      <c r="A698" s="1">
        <v>2.5</v>
      </c>
      <c r="B698" s="1">
        <v>40.6</v>
      </c>
      <c r="C698" s="1">
        <f t="shared" si="40"/>
        <v>38.984135647637075</v>
      </c>
      <c r="D698" s="1">
        <f t="shared" si="41"/>
        <v>1.6158643523629266</v>
      </c>
      <c r="E698" s="1">
        <f t="shared" si="42"/>
        <v>2.6110176052372602</v>
      </c>
      <c r="F698" s="1">
        <f t="shared" si="43"/>
        <v>3.9799614590219863E-2</v>
      </c>
    </row>
    <row r="699" spans="1:6">
      <c r="A699" s="1">
        <v>2.4</v>
      </c>
      <c r="B699" s="1">
        <v>42.8</v>
      </c>
      <c r="C699" s="1">
        <f t="shared" si="40"/>
        <v>39.415503932245223</v>
      </c>
      <c r="D699" s="1">
        <f t="shared" si="41"/>
        <v>3.3844960677547746</v>
      </c>
      <c r="E699" s="1">
        <f t="shared" si="42"/>
        <v>11.454813632647532</v>
      </c>
      <c r="F699" s="1">
        <f t="shared" si="43"/>
        <v>7.9077010928849875E-2</v>
      </c>
    </row>
    <row r="700" spans="1:6">
      <c r="A700" s="1">
        <v>2.7</v>
      </c>
      <c r="B700" s="1">
        <v>38.299999999999997</v>
      </c>
      <c r="C700" s="1">
        <f t="shared" si="40"/>
        <v>38.121399078420779</v>
      </c>
      <c r="D700" s="1">
        <f t="shared" si="41"/>
        <v>0.1786009215792177</v>
      </c>
      <c r="E700" s="1">
        <f t="shared" si="42"/>
        <v>3.1898289188945869E-2</v>
      </c>
      <c r="F700" s="1">
        <f t="shared" si="43"/>
        <v>4.6632094407106448E-3</v>
      </c>
    </row>
    <row r="701" spans="1:6">
      <c r="A701" s="1">
        <v>2</v>
      </c>
      <c r="B701" s="1">
        <v>36.200000000000003</v>
      </c>
      <c r="C701" s="1">
        <f t="shared" si="40"/>
        <v>41.140977070677813</v>
      </c>
      <c r="D701" s="1">
        <f t="shared" si="41"/>
        <v>-4.9409770706778104</v>
      </c>
      <c r="E701" s="1">
        <f t="shared" si="42"/>
        <v>24.413254412963877</v>
      </c>
      <c r="F701" s="1">
        <f t="shared" si="43"/>
        <v>0.13649107930049198</v>
      </c>
    </row>
    <row r="702" spans="1:6">
      <c r="A702" s="1">
        <v>3</v>
      </c>
      <c r="B702" s="1">
        <v>34.799999999999997</v>
      </c>
      <c r="C702" s="1">
        <f t="shared" si="40"/>
        <v>36.827294224596329</v>
      </c>
      <c r="D702" s="1">
        <f t="shared" si="41"/>
        <v>-2.0272942245963321</v>
      </c>
      <c r="E702" s="1">
        <f t="shared" si="42"/>
        <v>4.1099218730816434</v>
      </c>
      <c r="F702" s="1">
        <f t="shared" si="43"/>
        <v>5.8255581166561272E-2</v>
      </c>
    </row>
    <row r="703" spans="1:6">
      <c r="A703" s="1">
        <v>4</v>
      </c>
      <c r="B703" s="1">
        <v>27.8</v>
      </c>
      <c r="C703" s="1">
        <f t="shared" si="40"/>
        <v>32.513611378514852</v>
      </c>
      <c r="D703" s="1">
        <f t="shared" si="41"/>
        <v>-4.7136113785148517</v>
      </c>
      <c r="E703" s="1">
        <f t="shared" si="42"/>
        <v>22.218132227664679</v>
      </c>
      <c r="F703" s="1">
        <f t="shared" si="43"/>
        <v>0.16955436613362776</v>
      </c>
    </row>
    <row r="704" spans="1:6">
      <c r="A704" s="1">
        <v>4.2</v>
      </c>
      <c r="B704" s="1">
        <v>31.5002</v>
      </c>
      <c r="C704" s="1">
        <f t="shared" si="40"/>
        <v>31.650874809298557</v>
      </c>
      <c r="D704" s="1">
        <f t="shared" si="41"/>
        <v>-0.15067480929855748</v>
      </c>
      <c r="E704" s="1">
        <f t="shared" si="42"/>
        <v>2.2702898157156662E-2</v>
      </c>
      <c r="F704" s="1">
        <f t="shared" si="43"/>
        <v>4.7832969091801793E-3</v>
      </c>
    </row>
    <row r="705" spans="1:6">
      <c r="A705" s="1">
        <v>3</v>
      </c>
      <c r="B705" s="1">
        <v>38.7896</v>
      </c>
      <c r="C705" s="1">
        <f t="shared" si="40"/>
        <v>36.827294224596329</v>
      </c>
      <c r="D705" s="1">
        <f t="shared" si="41"/>
        <v>1.9623057754036708</v>
      </c>
      <c r="E705" s="1">
        <f t="shared" si="42"/>
        <v>3.8506439561826018</v>
      </c>
      <c r="F705" s="1">
        <f t="shared" si="43"/>
        <v>5.0588450909616771E-2</v>
      </c>
    </row>
    <row r="706" spans="1:6">
      <c r="A706" s="1">
        <v>2.4</v>
      </c>
      <c r="B706" s="1">
        <v>43.003500000000003</v>
      </c>
      <c r="C706" s="1">
        <f t="shared" si="40"/>
        <v>39.415503932245223</v>
      </c>
      <c r="D706" s="1">
        <f t="shared" si="41"/>
        <v>3.58799606775478</v>
      </c>
      <c r="E706" s="1">
        <f t="shared" si="42"/>
        <v>12.873715782223764</v>
      </c>
      <c r="F706" s="1">
        <f t="shared" si="43"/>
        <v>8.3434977798429885E-2</v>
      </c>
    </row>
    <row r="707" spans="1:6">
      <c r="A707" s="1">
        <v>5.2</v>
      </c>
      <c r="B707" s="1">
        <v>24.8</v>
      </c>
      <c r="C707" s="1">
        <f t="shared" ref="C707:C740" si="44">$L$15+($L$14*A707)</f>
        <v>27.337191963217077</v>
      </c>
      <c r="D707" s="1">
        <f t="shared" ref="D707:D740" si="45">B707-C707</f>
        <v>-2.5371919632170759</v>
      </c>
      <c r="E707" s="1">
        <f t="shared" ref="E707:E740" si="46">D707^2</f>
        <v>6.4373430582133198</v>
      </c>
      <c r="F707" s="1">
        <f t="shared" ref="F707:F740" si="47">ABS((D707)/B707)</f>
        <v>0.10230612754907564</v>
      </c>
    </row>
    <row r="708" spans="1:6">
      <c r="A708" s="1">
        <v>2.5</v>
      </c>
      <c r="B708" s="1">
        <v>45.672899999999998</v>
      </c>
      <c r="C708" s="1">
        <f t="shared" si="44"/>
        <v>38.984135647637075</v>
      </c>
      <c r="D708" s="1">
        <f t="shared" si="45"/>
        <v>6.6887643523629237</v>
      </c>
      <c r="E708" s="1">
        <f t="shared" si="46"/>
        <v>44.739568561441004</v>
      </c>
      <c r="F708" s="1">
        <f t="shared" si="47"/>
        <v>0.14644930259219197</v>
      </c>
    </row>
    <row r="709" spans="1:6">
      <c r="A709" s="1">
        <v>3.5</v>
      </c>
      <c r="B709" s="1">
        <v>36.200000000000003</v>
      </c>
      <c r="C709" s="1">
        <f t="shared" si="44"/>
        <v>34.670452801555591</v>
      </c>
      <c r="D709" s="1">
        <f t="shared" si="45"/>
        <v>1.529547198444412</v>
      </c>
      <c r="E709" s="1">
        <f t="shared" si="46"/>
        <v>2.3395146322691494</v>
      </c>
      <c r="F709" s="1">
        <f t="shared" si="47"/>
        <v>4.2252685039900879E-2</v>
      </c>
    </row>
    <row r="710" spans="1:6">
      <c r="A710" s="1">
        <v>2</v>
      </c>
      <c r="B710" s="1">
        <v>34.9</v>
      </c>
      <c r="C710" s="1">
        <f t="shared" si="44"/>
        <v>41.140977070677813</v>
      </c>
      <c r="D710" s="1">
        <f t="shared" si="45"/>
        <v>-6.2409770706778147</v>
      </c>
      <c r="E710" s="1">
        <f t="shared" si="46"/>
        <v>38.949794796726238</v>
      </c>
      <c r="F710" s="1">
        <f t="shared" si="47"/>
        <v>0.17882455789907778</v>
      </c>
    </row>
    <row r="711" spans="1:6">
      <c r="A711" s="1">
        <v>5.7</v>
      </c>
      <c r="B711" s="1">
        <v>23.431799999999999</v>
      </c>
      <c r="C711" s="1">
        <f t="shared" si="44"/>
        <v>25.180350540176335</v>
      </c>
      <c r="D711" s="1">
        <f t="shared" si="45"/>
        <v>-1.7485505401763355</v>
      </c>
      <c r="E711" s="1">
        <f t="shared" si="46"/>
        <v>3.0574289915509545</v>
      </c>
      <c r="F711" s="1">
        <f t="shared" si="47"/>
        <v>7.4622971354156978E-2</v>
      </c>
    </row>
    <row r="712" spans="1:6">
      <c r="A712" s="1">
        <v>2.9</v>
      </c>
      <c r="B712" s="1">
        <v>35.5</v>
      </c>
      <c r="C712" s="1">
        <f t="shared" si="44"/>
        <v>37.258662509204484</v>
      </c>
      <c r="D712" s="1">
        <f t="shared" si="45"/>
        <v>-1.7586625092044841</v>
      </c>
      <c r="E712" s="1">
        <f t="shared" si="46"/>
        <v>3.0928938212814119</v>
      </c>
      <c r="F712" s="1">
        <f t="shared" si="47"/>
        <v>4.9539788991675611E-2</v>
      </c>
    </row>
    <row r="713" spans="1:6">
      <c r="A713" s="1">
        <v>2.4</v>
      </c>
      <c r="B713" s="1">
        <v>33.6</v>
      </c>
      <c r="C713" s="1">
        <f t="shared" si="44"/>
        <v>39.415503932245223</v>
      </c>
      <c r="D713" s="1">
        <f t="shared" si="45"/>
        <v>-5.8155039322452211</v>
      </c>
      <c r="E713" s="1">
        <f t="shared" si="46"/>
        <v>33.820085985959629</v>
      </c>
      <c r="F713" s="1">
        <f t="shared" si="47"/>
        <v>0.17308047417396491</v>
      </c>
    </row>
    <row r="714" spans="1:6">
      <c r="A714" s="1">
        <v>3</v>
      </c>
      <c r="B714" s="1">
        <v>34.4</v>
      </c>
      <c r="C714" s="1">
        <f t="shared" si="44"/>
        <v>36.827294224596329</v>
      </c>
      <c r="D714" s="1">
        <f t="shared" si="45"/>
        <v>-2.4272942245963307</v>
      </c>
      <c r="E714" s="1">
        <f t="shared" si="46"/>
        <v>5.8917572527587021</v>
      </c>
      <c r="F714" s="1">
        <f t="shared" si="47"/>
        <v>7.0560878621986359E-2</v>
      </c>
    </row>
    <row r="715" spans="1:6">
      <c r="A715" s="1">
        <v>3</v>
      </c>
      <c r="B715" s="1">
        <v>35.799999999999997</v>
      </c>
      <c r="C715" s="1">
        <f t="shared" si="44"/>
        <v>36.827294224596329</v>
      </c>
      <c r="D715" s="1">
        <f t="shared" si="45"/>
        <v>-1.0272942245963321</v>
      </c>
      <c r="E715" s="1">
        <f t="shared" si="46"/>
        <v>1.0553334238889793</v>
      </c>
      <c r="F715" s="1">
        <f t="shared" si="47"/>
        <v>2.8695369402132184E-2</v>
      </c>
    </row>
    <row r="716" spans="1:6">
      <c r="A716" s="1">
        <v>5.5</v>
      </c>
      <c r="B716" s="1">
        <v>33</v>
      </c>
      <c r="C716" s="1">
        <f t="shared" si="44"/>
        <v>26.04308710939263</v>
      </c>
      <c r="D716" s="1">
        <f t="shared" si="45"/>
        <v>6.9569128906073701</v>
      </c>
      <c r="E716" s="1">
        <f t="shared" si="46"/>
        <v>48.398636967498994</v>
      </c>
      <c r="F716" s="1">
        <f t="shared" si="47"/>
        <v>0.21081554213961728</v>
      </c>
    </row>
    <row r="717" spans="1:6">
      <c r="A717" s="1">
        <v>3.8</v>
      </c>
      <c r="B717" s="1">
        <v>31.9</v>
      </c>
      <c r="C717" s="1">
        <f t="shared" si="44"/>
        <v>33.376347947731148</v>
      </c>
      <c r="D717" s="1">
        <f t="shared" si="45"/>
        <v>-1.4763479477311492</v>
      </c>
      <c r="E717" s="1">
        <f t="shared" si="46"/>
        <v>2.1796032627699762</v>
      </c>
      <c r="F717" s="1">
        <f t="shared" si="47"/>
        <v>4.6280499928876152E-2</v>
      </c>
    </row>
    <row r="718" spans="1:6">
      <c r="A718" s="1">
        <v>2</v>
      </c>
      <c r="B718" s="1">
        <v>40</v>
      </c>
      <c r="C718" s="1">
        <f t="shared" si="44"/>
        <v>41.140977070677813</v>
      </c>
      <c r="D718" s="1">
        <f t="shared" si="45"/>
        <v>-1.1409770706778133</v>
      </c>
      <c r="E718" s="1">
        <f t="shared" si="46"/>
        <v>1.3018286758125237</v>
      </c>
      <c r="F718" s="1">
        <f t="shared" si="47"/>
        <v>2.8524426766945332E-2</v>
      </c>
    </row>
    <row r="719" spans="1:6">
      <c r="A719" s="1">
        <v>6.5</v>
      </c>
      <c r="B719" s="1">
        <v>17.5</v>
      </c>
      <c r="C719" s="1">
        <f t="shared" si="44"/>
        <v>21.729404263311153</v>
      </c>
      <c r="D719" s="1">
        <f t="shared" si="45"/>
        <v>-4.229404263311153</v>
      </c>
      <c r="E719" s="1">
        <f t="shared" si="46"/>
        <v>17.887860422514557</v>
      </c>
      <c r="F719" s="1">
        <f t="shared" si="47"/>
        <v>0.24168024361778018</v>
      </c>
    </row>
    <row r="720" spans="1:6">
      <c r="A720" s="1">
        <v>5.5</v>
      </c>
      <c r="B720" s="1">
        <v>30.8</v>
      </c>
      <c r="C720" s="1">
        <f t="shared" si="44"/>
        <v>26.04308710939263</v>
      </c>
      <c r="D720" s="1">
        <f t="shared" si="45"/>
        <v>4.7569128906073708</v>
      </c>
      <c r="E720" s="1">
        <f t="shared" si="46"/>
        <v>22.628220248826572</v>
      </c>
      <c r="F720" s="1">
        <f t="shared" si="47"/>
        <v>0.15444522372101852</v>
      </c>
    </row>
    <row r="721" spans="1:6">
      <c r="A721" s="1">
        <v>6.8</v>
      </c>
      <c r="B721" s="1">
        <v>21.006</v>
      </c>
      <c r="C721" s="1">
        <f t="shared" si="44"/>
        <v>20.435299409486706</v>
      </c>
      <c r="D721" s="1">
        <f t="shared" si="45"/>
        <v>0.5707005905132938</v>
      </c>
      <c r="E721" s="1">
        <f t="shared" si="46"/>
        <v>0.32569916401222226</v>
      </c>
      <c r="F721" s="1">
        <f t="shared" si="47"/>
        <v>2.7168456179819757E-2</v>
      </c>
    </row>
    <row r="722" spans="1:6">
      <c r="A722" s="1">
        <v>2.5</v>
      </c>
      <c r="B722" s="1">
        <v>40.081600000000002</v>
      </c>
      <c r="C722" s="1">
        <f t="shared" si="44"/>
        <v>38.984135647637075</v>
      </c>
      <c r="D722" s="1">
        <f t="shared" si="45"/>
        <v>1.0974643523629268</v>
      </c>
      <c r="E722" s="1">
        <f t="shared" si="46"/>
        <v>1.2044280047073783</v>
      </c>
      <c r="F722" s="1">
        <f t="shared" si="47"/>
        <v>2.7380752074840496E-2</v>
      </c>
    </row>
    <row r="723" spans="1:6">
      <c r="A723" s="1">
        <v>2.4</v>
      </c>
      <c r="B723" s="1">
        <v>32.276499999999999</v>
      </c>
      <c r="C723" s="1">
        <f t="shared" si="44"/>
        <v>39.415503932245223</v>
      </c>
      <c r="D723" s="1">
        <f t="shared" si="45"/>
        <v>-7.1390039322452239</v>
      </c>
      <c r="E723" s="1">
        <f t="shared" si="46"/>
        <v>50.965377144612766</v>
      </c>
      <c r="F723" s="1">
        <f t="shared" si="47"/>
        <v>0.22118271597742084</v>
      </c>
    </row>
    <row r="724" spans="1:6">
      <c r="A724" s="1">
        <v>2</v>
      </c>
      <c r="B724" s="1">
        <v>38.995899999999999</v>
      </c>
      <c r="C724" s="1">
        <f t="shared" si="44"/>
        <v>41.140977070677813</v>
      </c>
      <c r="D724" s="1">
        <f t="shared" si="45"/>
        <v>-2.1450770706778144</v>
      </c>
      <c r="E724" s="1">
        <f t="shared" si="46"/>
        <v>4.6013556391477133</v>
      </c>
      <c r="F724" s="1">
        <f t="shared" si="47"/>
        <v>5.500775903820182E-2</v>
      </c>
    </row>
    <row r="725" spans="1:6">
      <c r="A725" s="1">
        <v>4</v>
      </c>
      <c r="B725" s="1">
        <v>27.9711</v>
      </c>
      <c r="C725" s="1">
        <f t="shared" si="44"/>
        <v>32.513611378514852</v>
      </c>
      <c r="D725" s="1">
        <f t="shared" si="45"/>
        <v>-4.5425113785148525</v>
      </c>
      <c r="E725" s="1">
        <f t="shared" si="46"/>
        <v>20.634409623936907</v>
      </c>
      <c r="F725" s="1">
        <f t="shared" si="47"/>
        <v>0.16240016940752608</v>
      </c>
    </row>
    <row r="726" spans="1:6">
      <c r="A726" s="1">
        <v>4.8</v>
      </c>
      <c r="B726" s="1">
        <v>33.260300000000001</v>
      </c>
      <c r="C726" s="1">
        <f t="shared" si="44"/>
        <v>29.062665101649667</v>
      </c>
      <c r="D726" s="1">
        <f t="shared" si="45"/>
        <v>4.1976348983503335</v>
      </c>
      <c r="E726" s="1">
        <f t="shared" si="46"/>
        <v>17.620138739848613</v>
      </c>
      <c r="F726" s="1">
        <f t="shared" si="47"/>
        <v>0.12620556333978747</v>
      </c>
    </row>
    <row r="727" spans="1:6">
      <c r="A727" s="1">
        <v>3.8</v>
      </c>
      <c r="B727" s="1">
        <v>32.4</v>
      </c>
      <c r="C727" s="1">
        <f t="shared" si="44"/>
        <v>33.376347947731148</v>
      </c>
      <c r="D727" s="1">
        <f t="shared" si="45"/>
        <v>-0.97634794773114919</v>
      </c>
      <c r="E727" s="1">
        <f t="shared" si="46"/>
        <v>0.95325531503882688</v>
      </c>
      <c r="F727" s="1">
        <f t="shared" si="47"/>
        <v>3.0134195917628063E-2</v>
      </c>
    </row>
    <row r="728" spans="1:6">
      <c r="A728" s="1">
        <v>4</v>
      </c>
      <c r="B728" s="1">
        <v>24.4</v>
      </c>
      <c r="C728" s="1">
        <f t="shared" si="44"/>
        <v>32.513611378514852</v>
      </c>
      <c r="D728" s="1">
        <f t="shared" si="45"/>
        <v>-8.1136113785148538</v>
      </c>
      <c r="E728" s="1">
        <f t="shared" si="46"/>
        <v>65.830689601565709</v>
      </c>
      <c r="F728" s="1">
        <f t="shared" si="47"/>
        <v>0.33252505649651043</v>
      </c>
    </row>
    <row r="729" spans="1:6">
      <c r="A729" s="1">
        <v>6.1</v>
      </c>
      <c r="B729" s="1">
        <v>20.9</v>
      </c>
      <c r="C729" s="1">
        <f t="shared" si="44"/>
        <v>23.454877401743744</v>
      </c>
      <c r="D729" s="1">
        <f t="shared" si="45"/>
        <v>-2.5548774017437452</v>
      </c>
      <c r="E729" s="1">
        <f t="shared" si="46"/>
        <v>6.5273985379408703</v>
      </c>
      <c r="F729" s="1">
        <f t="shared" si="47"/>
        <v>0.12224293788247585</v>
      </c>
    </row>
    <row r="730" spans="1:6">
      <c r="A730" s="1">
        <v>2.5</v>
      </c>
      <c r="B730" s="1">
        <v>40.193100000000001</v>
      </c>
      <c r="C730" s="1">
        <f t="shared" si="44"/>
        <v>38.984135647637075</v>
      </c>
      <c r="D730" s="1">
        <f t="shared" si="45"/>
        <v>1.2089643523629263</v>
      </c>
      <c r="E730" s="1">
        <f t="shared" si="46"/>
        <v>1.46159480528431</v>
      </c>
      <c r="F730" s="1">
        <f t="shared" si="47"/>
        <v>3.0078902905297831E-2</v>
      </c>
    </row>
    <row r="731" spans="1:6">
      <c r="A731" s="1">
        <v>6.5</v>
      </c>
      <c r="B731" s="1">
        <v>19.899999999999999</v>
      </c>
      <c r="C731" s="1">
        <f t="shared" si="44"/>
        <v>21.729404263311153</v>
      </c>
      <c r="D731" s="1">
        <f t="shared" si="45"/>
        <v>-1.8294042633111545</v>
      </c>
      <c r="E731" s="1">
        <f t="shared" si="46"/>
        <v>3.3467199586210277</v>
      </c>
      <c r="F731" s="1">
        <f t="shared" si="47"/>
        <v>9.192986247794746E-2</v>
      </c>
    </row>
    <row r="732" spans="1:6">
      <c r="A732" s="1">
        <v>1.6</v>
      </c>
      <c r="B732" s="1">
        <v>47.3</v>
      </c>
      <c r="C732" s="1">
        <f t="shared" si="44"/>
        <v>42.866450209110404</v>
      </c>
      <c r="D732" s="1">
        <f t="shared" si="45"/>
        <v>4.4335497908895931</v>
      </c>
      <c r="E732" s="1">
        <f t="shared" si="46"/>
        <v>19.656363748297156</v>
      </c>
      <c r="F732" s="1">
        <f t="shared" si="47"/>
        <v>9.3732553718596054E-2</v>
      </c>
    </row>
    <row r="733" spans="1:6">
      <c r="A733" s="1">
        <v>2.4</v>
      </c>
      <c r="B733" s="1">
        <v>34.251300000000001</v>
      </c>
      <c r="C733" s="1">
        <f t="shared" si="44"/>
        <v>39.415503932245223</v>
      </c>
      <c r="D733" s="1">
        <f t="shared" si="45"/>
        <v>-5.164203932245222</v>
      </c>
      <c r="E733" s="1">
        <f t="shared" si="46"/>
        <v>26.669002253817013</v>
      </c>
      <c r="F733" s="1">
        <f t="shared" si="47"/>
        <v>0.15077395404686017</v>
      </c>
    </row>
    <row r="734" spans="1:6">
      <c r="A734" s="1">
        <v>3.8</v>
      </c>
      <c r="B734" s="1">
        <v>33.200000000000003</v>
      </c>
      <c r="C734" s="1">
        <f t="shared" si="44"/>
        <v>33.376347947731148</v>
      </c>
      <c r="D734" s="1">
        <f t="shared" si="45"/>
        <v>-0.17634794773114493</v>
      </c>
      <c r="E734" s="1">
        <f t="shared" si="46"/>
        <v>3.1098598668986625E-2</v>
      </c>
      <c r="F734" s="1">
        <f t="shared" si="47"/>
        <v>5.3116851726248467E-3</v>
      </c>
    </row>
    <row r="735" spans="1:6">
      <c r="A735" s="1">
        <v>4</v>
      </c>
      <c r="B735" s="1">
        <v>26.2</v>
      </c>
      <c r="C735" s="1">
        <f t="shared" si="44"/>
        <v>32.513611378514852</v>
      </c>
      <c r="D735" s="1">
        <f t="shared" si="45"/>
        <v>-6.3136113785148531</v>
      </c>
      <c r="E735" s="1">
        <f t="shared" si="46"/>
        <v>39.861688638912227</v>
      </c>
      <c r="F735" s="1">
        <f t="shared" si="47"/>
        <v>0.24097753353110127</v>
      </c>
    </row>
    <row r="736" spans="1:6">
      <c r="A736" s="1">
        <v>2.5</v>
      </c>
      <c r="B736" s="1">
        <v>31.8</v>
      </c>
      <c r="C736" s="1">
        <f t="shared" si="44"/>
        <v>38.984135647637075</v>
      </c>
      <c r="D736" s="1">
        <f t="shared" si="45"/>
        <v>-7.1841356476370741</v>
      </c>
      <c r="E736" s="1">
        <f t="shared" si="46"/>
        <v>51.611805003649764</v>
      </c>
      <c r="F736" s="1">
        <f t="shared" si="47"/>
        <v>0.22591621533449918</v>
      </c>
    </row>
    <row r="737" spans="1:6">
      <c r="A737" s="1">
        <v>2</v>
      </c>
      <c r="B737" s="1">
        <v>33.4</v>
      </c>
      <c r="C737" s="1">
        <f t="shared" si="44"/>
        <v>41.140977070677813</v>
      </c>
      <c r="D737" s="1">
        <f t="shared" si="45"/>
        <v>-7.7409770706778147</v>
      </c>
      <c r="E737" s="1">
        <f t="shared" si="46"/>
        <v>59.922726008759682</v>
      </c>
      <c r="F737" s="1">
        <f t="shared" si="47"/>
        <v>0.23176578055921601</v>
      </c>
    </row>
    <row r="738" spans="1:6">
      <c r="A738" s="1">
        <v>4</v>
      </c>
      <c r="B738" s="1">
        <v>29.9</v>
      </c>
      <c r="C738" s="1">
        <f t="shared" si="44"/>
        <v>32.513611378514852</v>
      </c>
      <c r="D738" s="1">
        <f t="shared" si="45"/>
        <v>-2.6136113785148538</v>
      </c>
      <c r="E738" s="1">
        <f t="shared" si="46"/>
        <v>6.8309644379023142</v>
      </c>
      <c r="F738" s="1">
        <f t="shared" si="47"/>
        <v>8.7411751789794448E-2</v>
      </c>
    </row>
    <row r="739" spans="1:6">
      <c r="A739" s="1">
        <v>2.2000000000000002</v>
      </c>
      <c r="B739" s="1">
        <v>44.999099999999999</v>
      </c>
      <c r="C739" s="1">
        <f t="shared" si="44"/>
        <v>40.278240501461518</v>
      </c>
      <c r="D739" s="1">
        <f t="shared" si="45"/>
        <v>4.7208594985384806</v>
      </c>
      <c r="E739" s="1">
        <f t="shared" si="46"/>
        <v>22.286514404940995</v>
      </c>
      <c r="F739" s="1">
        <f t="shared" si="47"/>
        <v>0.10491008705815184</v>
      </c>
    </row>
    <row r="740" spans="1:6">
      <c r="A740" s="1">
        <v>3.6</v>
      </c>
      <c r="B740" s="1">
        <v>38.1</v>
      </c>
      <c r="C740" s="1">
        <f t="shared" si="44"/>
        <v>34.239084516947443</v>
      </c>
      <c r="D740" s="1">
        <f t="shared" si="45"/>
        <v>3.8609154830525583</v>
      </c>
      <c r="E740" s="1">
        <f t="shared" si="46"/>
        <v>14.906668367274969</v>
      </c>
      <c r="F740" s="1">
        <f t="shared" si="47"/>
        <v>0.10133636438458157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FE2010</vt:lpstr>
      <vt:lpstr>Correlation</vt:lpstr>
      <vt:lpstr>EngDisplModel</vt:lpstr>
      <vt:lpstr>EngDisplMAPE</vt:lpstr>
      <vt:lpstr>RandPartition</vt:lpstr>
      <vt:lpstr>Set1</vt:lpstr>
      <vt:lpstr>Set2</vt:lpstr>
      <vt:lpstr>Set3</vt:lpstr>
      <vt:lpstr>Trainset12</vt:lpstr>
      <vt:lpstr>TestSet3</vt:lpstr>
      <vt:lpstr>TrainSet23</vt:lpstr>
      <vt:lpstr>TestSet1</vt:lpstr>
      <vt:lpstr>TrainSet13</vt:lpstr>
      <vt:lpstr>TestSet2</vt:lpstr>
      <vt:lpstr>BetaCoefficients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2017-08-10T15:28:38Z</dcterms:created>
  <dcterms:modified xsi:type="dcterms:W3CDTF">2017-08-17T11:02:34Z</dcterms:modified>
</cp:coreProperties>
</file>