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Расчёты" sheetId="1" r:id="rId1"/>
    <sheet name="Диаграммы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8" i="1"/>
  <c r="M5" i="1"/>
  <c r="M4" i="1"/>
  <c r="M7" i="1"/>
  <c r="M6" i="1"/>
  <c r="M3" i="1"/>
  <c r="M2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J13" i="1"/>
  <c r="I13" i="1"/>
  <c r="H13" i="1"/>
  <c r="G13" i="1"/>
  <c r="F13" i="1"/>
  <c r="E13" i="1"/>
  <c r="D13" i="1"/>
  <c r="C13" i="1"/>
  <c r="J12" i="1"/>
  <c r="I12" i="1"/>
  <c r="H12" i="1"/>
  <c r="G12" i="1"/>
  <c r="F12" i="1"/>
  <c r="E12" i="1"/>
  <c r="D12" i="1"/>
  <c r="C12" i="1"/>
  <c r="J11" i="1"/>
  <c r="I11" i="1"/>
  <c r="H11" i="1"/>
  <c r="G11" i="1"/>
  <c r="F11" i="1"/>
  <c r="E11" i="1"/>
  <c r="D11" i="1"/>
  <c r="C11" i="1"/>
  <c r="J10" i="1"/>
  <c r="I10" i="1"/>
  <c r="H10" i="1"/>
  <c r="G10" i="1"/>
  <c r="F10" i="1"/>
  <c r="E10" i="1"/>
  <c r="D10" i="1"/>
  <c r="C10" i="1"/>
  <c r="E9" i="1"/>
  <c r="D9" i="1"/>
  <c r="C9" i="1"/>
  <c r="C8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8" i="1"/>
  <c r="I8" i="1"/>
  <c r="H8" i="1"/>
  <c r="G8" i="1"/>
  <c r="F8" i="1"/>
  <c r="E8" i="1"/>
  <c r="D8" i="1"/>
  <c r="J7" i="1"/>
  <c r="J9" i="1" s="1"/>
  <c r="I7" i="1"/>
  <c r="I9" i="1" s="1"/>
  <c r="H7" i="1"/>
  <c r="H9" i="1" s="1"/>
  <c r="G7" i="1"/>
  <c r="G9" i="1" s="1"/>
  <c r="F7" i="1"/>
  <c r="F9" i="1" s="1"/>
  <c r="E7" i="1"/>
  <c r="D7" i="1"/>
  <c r="C7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<sst xmlns="http://schemas.openxmlformats.org/spreadsheetml/2006/main" count="32" uniqueCount="30">
  <si>
    <r>
      <t>a</t>
    </r>
    <r>
      <rPr>
        <b/>
        <vertAlign val="subscript"/>
        <sz val="14"/>
        <color theme="1"/>
        <rFont val="Calibri"/>
        <family val="2"/>
        <charset val="204"/>
        <scheme val="minor"/>
      </rPr>
      <t>1</t>
    </r>
  </si>
  <si>
    <r>
      <t>a</t>
    </r>
    <r>
      <rPr>
        <b/>
        <vertAlign val="subscript"/>
        <sz val="14"/>
        <color theme="1"/>
        <rFont val="Calibri"/>
        <family val="2"/>
        <charset val="204"/>
        <scheme val="minor"/>
      </rPr>
      <t>2</t>
    </r>
  </si>
  <si>
    <r>
      <t>a</t>
    </r>
    <r>
      <rPr>
        <b/>
        <vertAlign val="subscript"/>
        <sz val="14"/>
        <color theme="1"/>
        <rFont val="Calibri"/>
        <family val="2"/>
        <charset val="204"/>
        <scheme val="minor"/>
      </rPr>
      <t>3</t>
    </r>
  </si>
  <si>
    <r>
      <t>a</t>
    </r>
    <r>
      <rPr>
        <b/>
        <vertAlign val="subscript"/>
        <sz val="14"/>
        <color theme="1"/>
        <rFont val="Calibri"/>
        <family val="2"/>
        <charset val="204"/>
        <scheme val="minor"/>
      </rPr>
      <t>4</t>
    </r>
  </si>
  <si>
    <r>
      <t>a</t>
    </r>
    <r>
      <rPr>
        <b/>
        <vertAlign val="subscript"/>
        <sz val="14"/>
        <color theme="1"/>
        <rFont val="Calibri"/>
        <family val="2"/>
        <charset val="204"/>
        <scheme val="minor"/>
      </rPr>
      <t>5</t>
    </r>
  </si>
  <si>
    <r>
      <t>a</t>
    </r>
    <r>
      <rPr>
        <b/>
        <vertAlign val="subscript"/>
        <sz val="14"/>
        <color theme="1"/>
        <rFont val="Calibri"/>
        <family val="2"/>
        <charset val="204"/>
        <scheme val="minor"/>
      </rPr>
      <t>6</t>
    </r>
  </si>
  <si>
    <r>
      <t>a</t>
    </r>
    <r>
      <rPr>
        <b/>
        <vertAlign val="subscript"/>
        <sz val="14"/>
        <color theme="1"/>
        <rFont val="Calibri"/>
        <family val="2"/>
        <charset val="204"/>
        <scheme val="minor"/>
      </rPr>
      <t>7</t>
    </r>
  </si>
  <si>
    <r>
      <t>a</t>
    </r>
    <r>
      <rPr>
        <b/>
        <vertAlign val="subscript"/>
        <sz val="14"/>
        <color theme="1"/>
        <rFont val="Calibri"/>
        <family val="2"/>
        <charset val="204"/>
        <scheme val="minor"/>
      </rPr>
      <t>8</t>
    </r>
  </si>
  <si>
    <r>
      <t>µ</t>
    </r>
    <r>
      <rPr>
        <b/>
        <vertAlign val="subscript"/>
        <sz val="14"/>
        <color theme="1"/>
        <rFont val="Calibri"/>
        <family val="2"/>
        <charset val="204"/>
      </rPr>
      <t>1</t>
    </r>
    <r>
      <rPr>
        <b/>
        <sz val="14"/>
        <color theme="1"/>
        <rFont val="Calibri"/>
        <family val="2"/>
        <charset val="204"/>
      </rPr>
      <t>(x)</t>
    </r>
  </si>
  <si>
    <r>
      <t>µ</t>
    </r>
    <r>
      <rPr>
        <b/>
        <vertAlign val="subscript"/>
        <sz val="14"/>
        <color theme="1"/>
        <rFont val="Calibri"/>
        <family val="2"/>
        <charset val="204"/>
        <scheme val="minor"/>
      </rPr>
      <t>2</t>
    </r>
    <r>
      <rPr>
        <b/>
        <sz val="14"/>
        <color theme="1"/>
        <rFont val="Calibri"/>
        <family val="2"/>
        <charset val="204"/>
        <scheme val="minor"/>
      </rPr>
      <t>(y)</t>
    </r>
  </si>
  <si>
    <r>
      <t>µ</t>
    </r>
    <r>
      <rPr>
        <b/>
        <vertAlign val="subscript"/>
        <sz val="14"/>
        <color theme="1"/>
        <rFont val="Calibri"/>
        <family val="2"/>
        <charset val="204"/>
        <scheme val="minor"/>
      </rPr>
      <t>X∩Y</t>
    </r>
    <r>
      <rPr>
        <b/>
        <sz val="14"/>
        <color theme="1"/>
        <rFont val="Calibri"/>
        <family val="2"/>
        <charset val="204"/>
        <scheme val="minor"/>
      </rPr>
      <t>(X)=min(µ</t>
    </r>
    <r>
      <rPr>
        <b/>
        <vertAlign val="subscript"/>
        <sz val="14"/>
        <color theme="1"/>
        <rFont val="Calibri"/>
        <family val="2"/>
        <charset val="204"/>
        <scheme val="minor"/>
      </rPr>
      <t>1</t>
    </r>
    <r>
      <rPr>
        <b/>
        <sz val="14"/>
        <color theme="1"/>
        <rFont val="Calibri"/>
        <family val="2"/>
        <charset val="204"/>
        <scheme val="minor"/>
      </rPr>
      <t>(x), µ</t>
    </r>
    <r>
      <rPr>
        <b/>
        <vertAlign val="subscript"/>
        <sz val="14"/>
        <color theme="1"/>
        <rFont val="Calibri"/>
        <family val="2"/>
        <charset val="204"/>
        <scheme val="minor"/>
      </rPr>
      <t>2</t>
    </r>
    <r>
      <rPr>
        <b/>
        <sz val="14"/>
        <color theme="1"/>
        <rFont val="Calibri"/>
        <family val="2"/>
        <charset val="204"/>
        <scheme val="minor"/>
      </rPr>
      <t>(x))</t>
    </r>
  </si>
  <si>
    <r>
      <t>µ</t>
    </r>
    <r>
      <rPr>
        <b/>
        <vertAlign val="subscript"/>
        <sz val="14"/>
        <rFont val="Calibri"/>
        <family val="2"/>
        <charset val="204"/>
        <scheme val="minor"/>
      </rPr>
      <t>X⋃Y</t>
    </r>
    <r>
      <rPr>
        <b/>
        <sz val="14"/>
        <rFont val="Calibri"/>
        <family val="2"/>
        <charset val="204"/>
        <scheme val="minor"/>
      </rPr>
      <t>(X)=max(µ</t>
    </r>
    <r>
      <rPr>
        <b/>
        <vertAlign val="subscript"/>
        <sz val="14"/>
        <rFont val="Calibri"/>
        <family val="2"/>
        <charset val="204"/>
        <scheme val="minor"/>
      </rPr>
      <t>1</t>
    </r>
    <r>
      <rPr>
        <b/>
        <sz val="14"/>
        <rFont val="Calibri"/>
        <family val="2"/>
        <charset val="204"/>
        <scheme val="minor"/>
      </rPr>
      <t>(x), µ</t>
    </r>
    <r>
      <rPr>
        <b/>
        <vertAlign val="subscript"/>
        <sz val="14"/>
        <rFont val="Calibri"/>
        <family val="2"/>
        <charset val="204"/>
        <scheme val="minor"/>
      </rPr>
      <t>2</t>
    </r>
    <r>
      <rPr>
        <b/>
        <sz val="14"/>
        <rFont val="Calibri"/>
        <family val="2"/>
        <charset val="204"/>
        <scheme val="minor"/>
      </rPr>
      <t>(x))</t>
    </r>
  </si>
  <si>
    <r>
      <t>µ</t>
    </r>
    <r>
      <rPr>
        <b/>
        <vertAlign val="subscript"/>
        <sz val="14"/>
        <color theme="1"/>
        <rFont val="Calibri"/>
        <family val="2"/>
        <charset val="204"/>
        <scheme val="minor"/>
      </rPr>
      <t>x</t>
    </r>
    <r>
      <rPr>
        <b/>
        <sz val="14"/>
        <color theme="1"/>
        <rFont val="Calibri"/>
        <family val="2"/>
        <charset val="204"/>
        <scheme val="minor"/>
      </rPr>
      <t>(x)= 1 - µ</t>
    </r>
    <r>
      <rPr>
        <b/>
        <vertAlign val="subscript"/>
        <sz val="14"/>
        <color theme="1"/>
        <rFont val="Calibri"/>
        <family val="2"/>
        <charset val="204"/>
        <scheme val="minor"/>
      </rPr>
      <t>1</t>
    </r>
    <r>
      <rPr>
        <b/>
        <sz val="14"/>
        <color theme="1"/>
        <rFont val="Calibri"/>
        <family val="2"/>
        <charset val="204"/>
        <scheme val="minor"/>
      </rPr>
      <t>(x)</t>
    </r>
  </si>
  <si>
    <r>
      <t>µ</t>
    </r>
    <r>
      <rPr>
        <b/>
        <vertAlign val="subscript"/>
        <sz val="14"/>
        <color theme="1"/>
        <rFont val="Calibri"/>
        <family val="2"/>
        <charset val="204"/>
        <scheme val="minor"/>
      </rPr>
      <t>y</t>
    </r>
    <r>
      <rPr>
        <b/>
        <sz val="14"/>
        <color theme="1"/>
        <rFont val="Calibri"/>
        <family val="2"/>
        <charset val="204"/>
        <scheme val="minor"/>
      </rPr>
      <t>(x)= 1 - µ</t>
    </r>
    <r>
      <rPr>
        <b/>
        <vertAlign val="subscript"/>
        <sz val="14"/>
        <color theme="1"/>
        <rFont val="Calibri"/>
        <family val="2"/>
        <charset val="204"/>
        <scheme val="minor"/>
      </rPr>
      <t>2</t>
    </r>
    <r>
      <rPr>
        <b/>
        <sz val="14"/>
        <color theme="1"/>
        <rFont val="Calibri"/>
        <family val="2"/>
        <charset val="204"/>
        <scheme val="minor"/>
      </rPr>
      <t>(x)</t>
    </r>
  </si>
  <si>
    <r>
      <t>µ</t>
    </r>
    <r>
      <rPr>
        <b/>
        <vertAlign val="subscript"/>
        <sz val="14"/>
        <color theme="1"/>
        <rFont val="Calibri"/>
        <family val="2"/>
        <charset val="204"/>
        <scheme val="minor"/>
      </rPr>
      <t>X∩Y</t>
    </r>
  </si>
  <si>
    <r>
      <t>µ</t>
    </r>
    <r>
      <rPr>
        <b/>
        <vertAlign val="subscript"/>
        <sz val="14"/>
        <color theme="1"/>
        <rFont val="Calibri"/>
        <family val="2"/>
        <charset val="204"/>
        <scheme val="minor"/>
      </rPr>
      <t>X⋃Y</t>
    </r>
  </si>
  <si>
    <t>µX∩-X</t>
  </si>
  <si>
    <r>
      <rPr>
        <b/>
        <sz val="14"/>
        <color theme="1"/>
        <rFont val="Calibri"/>
        <family val="2"/>
        <charset val="204"/>
        <scheme val="minor"/>
      </rPr>
      <t>µ</t>
    </r>
    <r>
      <rPr>
        <b/>
        <vertAlign val="subscript"/>
        <sz val="14"/>
        <color theme="1"/>
        <rFont val="Calibri"/>
        <family val="2"/>
        <charset val="204"/>
        <scheme val="minor"/>
      </rPr>
      <t>X+Y</t>
    </r>
    <r>
      <rPr>
        <b/>
        <sz val="14"/>
        <color theme="1"/>
        <rFont val="Calibri"/>
        <family val="2"/>
        <charset val="204"/>
        <scheme val="minor"/>
      </rPr>
      <t>(X)=max(µ</t>
    </r>
    <r>
      <rPr>
        <b/>
        <vertAlign val="subscript"/>
        <sz val="14"/>
        <color theme="1"/>
        <rFont val="Calibri"/>
        <family val="2"/>
        <charset val="204"/>
        <scheme val="minor"/>
      </rPr>
      <t>x</t>
    </r>
    <r>
      <rPr>
        <b/>
        <sz val="14"/>
        <color theme="1"/>
        <rFont val="Calibri"/>
        <family val="2"/>
        <charset val="204"/>
        <scheme val="minor"/>
      </rPr>
      <t>, µ</t>
    </r>
    <r>
      <rPr>
        <b/>
        <vertAlign val="subscript"/>
        <sz val="14"/>
        <color theme="1"/>
        <rFont val="Calibri"/>
        <family val="2"/>
        <charset val="204"/>
        <scheme val="minor"/>
      </rPr>
      <t>X∩-X</t>
    </r>
    <r>
      <rPr>
        <b/>
        <sz val="14"/>
        <color theme="1"/>
        <rFont val="Calibri"/>
        <family val="2"/>
        <charset val="204"/>
        <scheme val="minor"/>
      </rPr>
      <t>)</t>
    </r>
  </si>
  <si>
    <r>
      <t>µ</t>
    </r>
    <r>
      <rPr>
        <b/>
        <vertAlign val="subscript"/>
        <sz val="14"/>
        <color theme="1"/>
        <rFont val="Calibri"/>
        <family val="2"/>
        <charset val="204"/>
        <scheme val="minor"/>
      </rPr>
      <t>1</t>
    </r>
    <r>
      <rPr>
        <b/>
        <sz val="14"/>
        <color theme="1"/>
        <rFont val="Calibri"/>
        <family val="2"/>
        <charset val="204"/>
        <scheme val="minor"/>
      </rPr>
      <t>(x) - µ</t>
    </r>
    <r>
      <rPr>
        <b/>
        <vertAlign val="subscript"/>
        <sz val="14"/>
        <color theme="1"/>
        <rFont val="Calibri"/>
        <family val="2"/>
        <charset val="204"/>
        <scheme val="minor"/>
      </rPr>
      <t>2</t>
    </r>
    <r>
      <rPr>
        <b/>
        <sz val="14"/>
        <color theme="1"/>
        <rFont val="Calibri"/>
        <family val="2"/>
        <charset val="204"/>
        <scheme val="minor"/>
      </rPr>
      <t>(x)</t>
    </r>
  </si>
  <si>
    <r>
      <t>(µ</t>
    </r>
    <r>
      <rPr>
        <b/>
        <vertAlign val="subscript"/>
        <sz val="14"/>
        <color theme="1"/>
        <rFont val="Calibri"/>
        <family val="2"/>
        <charset val="204"/>
        <scheme val="minor"/>
      </rPr>
      <t>1</t>
    </r>
    <r>
      <rPr>
        <b/>
        <sz val="14"/>
        <color theme="1"/>
        <rFont val="Calibri"/>
        <family val="2"/>
        <charset val="204"/>
        <scheme val="minor"/>
      </rPr>
      <t>(x) - µ</t>
    </r>
    <r>
      <rPr>
        <b/>
        <vertAlign val="subscript"/>
        <sz val="14"/>
        <color theme="1"/>
        <rFont val="Calibri"/>
        <family val="2"/>
        <charset val="204"/>
        <scheme val="minor"/>
      </rPr>
      <t>2</t>
    </r>
    <r>
      <rPr>
        <b/>
        <sz val="14"/>
        <color theme="1"/>
        <rFont val="Calibri"/>
        <family val="2"/>
        <charset val="204"/>
        <scheme val="minor"/>
      </rPr>
      <t>(x))</t>
    </r>
    <r>
      <rPr>
        <b/>
        <vertAlign val="superscript"/>
        <sz val="14"/>
        <color theme="1"/>
        <rFont val="Calibri"/>
        <family val="2"/>
        <charset val="204"/>
        <scheme val="minor"/>
      </rPr>
      <t>2</t>
    </r>
  </si>
  <si>
    <r>
      <t>µ</t>
    </r>
    <r>
      <rPr>
        <b/>
        <vertAlign val="subscript"/>
        <sz val="14"/>
        <color theme="1"/>
        <rFont val="Calibri"/>
        <family val="2"/>
        <charset val="204"/>
        <scheme val="minor"/>
      </rPr>
      <t>(1)</t>
    </r>
    <r>
      <rPr>
        <b/>
        <sz val="14"/>
        <color theme="1"/>
        <rFont val="Calibri"/>
        <family val="2"/>
        <charset val="204"/>
        <scheme val="minor"/>
      </rPr>
      <t>(x)</t>
    </r>
  </si>
  <si>
    <r>
      <t>µ</t>
    </r>
    <r>
      <rPr>
        <b/>
        <vertAlign val="subscript"/>
        <sz val="14"/>
        <color theme="1"/>
        <rFont val="Calibri"/>
        <family val="2"/>
        <charset val="204"/>
        <scheme val="minor"/>
      </rPr>
      <t>(2)</t>
    </r>
    <r>
      <rPr>
        <b/>
        <sz val="14"/>
        <color theme="1"/>
        <rFont val="Calibri"/>
        <family val="2"/>
        <charset val="204"/>
        <scheme val="minor"/>
      </rPr>
      <t>(x)</t>
    </r>
  </si>
  <si>
    <t>Абсолютное растояние по Хэммингу</t>
  </si>
  <si>
    <t>Абсолютное растояние по Евклиду</t>
  </si>
  <si>
    <t>Отнасительное растояние по Хэммингу</t>
  </si>
  <si>
    <t>Отнасительное растояние по Евклиду</t>
  </si>
  <si>
    <t>Индекс нечёткости X по Хэммингу</t>
  </si>
  <si>
    <t>Индекс нечёткости Y по Хэммингу</t>
  </si>
  <si>
    <r>
      <t>dx, x</t>
    </r>
    <r>
      <rPr>
        <b/>
        <vertAlign val="subscript"/>
        <sz val="14"/>
        <color theme="1"/>
        <rFont val="Calibri"/>
        <family val="2"/>
        <charset val="204"/>
        <scheme val="minor"/>
      </rPr>
      <t>0</t>
    </r>
  </si>
  <si>
    <r>
      <t>dy, y</t>
    </r>
    <r>
      <rPr>
        <b/>
        <vertAlign val="subscript"/>
        <sz val="14"/>
        <color theme="1"/>
        <rFont val="Calibri"/>
        <family val="2"/>
        <charset val="204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</si>
</sst>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vertAlign val="subscript"/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  <font>
      <b/>
      <vertAlign val="subscript"/>
      <sz val="14"/>
      <color theme="1"/>
      <name val="Calibri"/>
      <family val="2"/>
      <charset val="204"/>
    </font>
    <font>
      <b/>
      <sz val="14"/>
      <name val="Calibri"/>
      <family val="2"/>
      <charset val="204"/>
      <scheme val="minor"/>
    </font>
    <font>
      <b/>
      <vertAlign val="subscript"/>
      <sz val="14"/>
      <name val="Calibri"/>
      <family val="2"/>
      <charset val="204"/>
      <scheme val="minor"/>
    </font>
    <font>
      <b/>
      <vertAlign val="superscript"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Расчёты!$C$1:$J$1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</c:strCache>
            </c:strRef>
          </c:cat>
          <c:val>
            <c:numRef>
              <c:f>Расчёты!$C$2:$J$2</c:f>
              <c:numCache>
                <c:formatCode>General</c:formatCode>
                <c:ptCount val="8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2-45AC-ABD1-1C4C0499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50911"/>
        <c:axId val="334047999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Расчёты!$C$1:$J$1</c15:sqref>
                        </c15:formulaRef>
                      </c:ext>
                    </c:extLst>
                    <c:strCache>
                      <c:ptCount val="8"/>
                      <c:pt idx="0">
                        <c:v>a1</c:v>
                      </c:pt>
                      <c:pt idx="1">
                        <c:v>a2</c:v>
                      </c:pt>
                      <c:pt idx="2">
                        <c:v>a3</c:v>
                      </c:pt>
                      <c:pt idx="3">
                        <c:v>a4</c:v>
                      </c:pt>
                      <c:pt idx="4">
                        <c:v>a5</c:v>
                      </c:pt>
                      <c:pt idx="5">
                        <c:v>a6</c:v>
                      </c:pt>
                      <c:pt idx="6">
                        <c:v>a7</c:v>
                      </c:pt>
                      <c:pt idx="7">
                        <c:v>a8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Расчёты!$C$2:$J$2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</c:v>
                      </c:pt>
                      <c:pt idx="1">
                        <c:v>0.8</c:v>
                      </c:pt>
                      <c:pt idx="2">
                        <c:v>1</c:v>
                      </c:pt>
                      <c:pt idx="3">
                        <c:v>0.4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0.2</c:v>
                      </c:pt>
                      <c:pt idx="7">
                        <c:v>0.6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392-45AC-ABD1-1C4C0499EEF7}"/>
                  </c:ext>
                </c:extLst>
              </c15:ser>
            </c15:filteredLineSeries>
          </c:ext>
        </c:extLst>
      </c:lineChart>
      <c:catAx>
        <c:axId val="3340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47999"/>
        <c:crosses val="autoZero"/>
        <c:auto val="1"/>
        <c:lblAlgn val="ctr"/>
        <c:lblOffset val="100"/>
        <c:noMultiLvlLbl val="0"/>
      </c:catAx>
      <c:valAx>
        <c:axId val="3340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5091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Расчёты!$C$1:$J$1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</c:strCache>
            </c:strRef>
          </c:cat>
          <c:val>
            <c:numRef>
              <c:f>Расчёты!$C$3:$J$3</c:f>
              <c:numCache>
                <c:formatCode>General</c:formatCode>
                <c:ptCount val="8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0.6</c:v>
                </c:pt>
                <c:pt idx="6">
                  <c:v>0.8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7-4B6E-BAA8-ADFB2CEF8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50911"/>
        <c:axId val="334047999"/>
      </c:lineChart>
      <c:catAx>
        <c:axId val="3340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47999"/>
        <c:crosses val="autoZero"/>
        <c:auto val="1"/>
        <c:lblAlgn val="ctr"/>
        <c:lblOffset val="100"/>
        <c:noMultiLvlLbl val="0"/>
      </c:catAx>
      <c:valAx>
        <c:axId val="3340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5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</a:t>
            </a:r>
            <a:r>
              <a:rPr lang="ru-RU" baseline="0"/>
              <a:t> </a:t>
            </a:r>
            <a:r>
              <a:rPr lang="en-US"/>
              <a:t>X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Расчёты!$C$1:$J$1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</c:strCache>
            </c:strRef>
          </c:cat>
          <c:val>
            <c:numRef>
              <c:f>Расчёты!$C$6:$J$6</c:f>
              <c:numCache>
                <c:formatCode>General</c:formatCode>
                <c:ptCount val="8"/>
                <c:pt idx="0">
                  <c:v>0.5</c:v>
                </c:pt>
                <c:pt idx="1">
                  <c:v>0.19999999999999996</c:v>
                </c:pt>
                <c:pt idx="2">
                  <c:v>0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0-4FF6-85AD-03882628B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50911"/>
        <c:axId val="334047999"/>
      </c:lineChart>
      <c:catAx>
        <c:axId val="3340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47999"/>
        <c:crosses val="autoZero"/>
        <c:auto val="1"/>
        <c:lblAlgn val="ctr"/>
        <c:lblOffset val="100"/>
        <c:noMultiLvlLbl val="0"/>
      </c:catAx>
      <c:valAx>
        <c:axId val="3340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5091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 </a:t>
            </a:r>
            <a:r>
              <a:rPr lang="en-US"/>
              <a:t>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Расчёты!$C$1:$J$1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</c:strCache>
            </c:strRef>
          </c:cat>
          <c:val>
            <c:numRef>
              <c:f>Расчёты!$C$7:$J$7</c:f>
              <c:numCache>
                <c:formatCode>General</c:formatCode>
                <c:ptCount val="8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0.4</c:v>
                </c:pt>
                <c:pt idx="6">
                  <c:v>0.19999999999999996</c:v>
                </c:pt>
                <c:pt idx="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3-4E2D-B85C-F5AA61D2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50911"/>
        <c:axId val="334047999"/>
      </c:lineChart>
      <c:catAx>
        <c:axId val="3340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47999"/>
        <c:crosses val="autoZero"/>
        <c:auto val="1"/>
        <c:lblAlgn val="ctr"/>
        <c:lblOffset val="100"/>
        <c:noMultiLvlLbl val="0"/>
      </c:catAx>
      <c:valAx>
        <c:axId val="3340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5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X∩Y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Расчёты!$C$1:$J$1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</c:strCache>
            </c:strRef>
          </c:cat>
          <c:val>
            <c:numRef>
              <c:f>Расчёты!$C$8:$J$8</c:f>
              <c:numCache>
                <c:formatCode>General</c:formatCode>
                <c:ptCount val="8"/>
                <c:pt idx="0">
                  <c:v>0.5</c:v>
                </c:pt>
                <c:pt idx="1">
                  <c:v>0.2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4-4F26-B4B8-A0CE93955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50911"/>
        <c:axId val="334047999"/>
      </c:lineChart>
      <c:catAx>
        <c:axId val="3340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47999"/>
        <c:crosses val="autoZero"/>
        <c:auto val="1"/>
        <c:lblAlgn val="ctr"/>
        <c:lblOffset val="100"/>
        <c:noMultiLvlLbl val="0"/>
      </c:catAx>
      <c:valAx>
        <c:axId val="3340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5091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X⋃Y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strRef>
              <c:f>Расчёты!$C$1:$J$1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</c:strCache>
            </c:strRef>
          </c:cat>
          <c:val>
            <c:numRef>
              <c:f>Расчёты!$C$9:$J$9</c:f>
              <c:numCache>
                <c:formatCode>General</c:formatCode>
                <c:ptCount val="8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0.4</c:v>
                </c:pt>
                <c:pt idx="6">
                  <c:v>0.2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75-44C9-A621-878F4EC06F76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Расчёты!$C$1:$J$1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</c:strCache>
            </c:strRef>
          </c:cat>
          <c:val>
            <c:numRef>
              <c:f>Расчёты!$C$9:$J$9</c:f>
              <c:numCache>
                <c:formatCode>General</c:formatCode>
                <c:ptCount val="8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0.4</c:v>
                </c:pt>
                <c:pt idx="6">
                  <c:v>0.2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75-44C9-A621-878F4EC06F76}"/>
            </c:ext>
          </c:extLst>
        </c:ser>
        <c:ser>
          <c:idx val="1"/>
          <c:order val="2"/>
          <c:marker>
            <c:symbol val="none"/>
          </c:marker>
          <c:cat>
            <c:strRef>
              <c:f>Расчёты!$C$1:$J$1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</c:strCache>
            </c:strRef>
          </c:cat>
          <c:val>
            <c:numRef>
              <c:f>Расчёты!$C$9:$J$9</c:f>
              <c:numCache>
                <c:formatCode>General</c:formatCode>
                <c:ptCount val="8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0.4</c:v>
                </c:pt>
                <c:pt idx="6">
                  <c:v>0.2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75-44C9-A621-878F4EC06F76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Расчёты!$C$1:$J$1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</c:strCache>
            </c:strRef>
          </c:cat>
          <c:val>
            <c:numRef>
              <c:f>Расчёты!$C$9:$J$9</c:f>
              <c:numCache>
                <c:formatCode>General</c:formatCode>
                <c:ptCount val="8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0.4</c:v>
                </c:pt>
                <c:pt idx="6">
                  <c:v>0.2</c:v>
                </c:pt>
                <c:pt idx="7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75-44C9-A621-878F4EC0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50911"/>
        <c:axId val="334047999"/>
      </c:lineChart>
      <c:catAx>
        <c:axId val="3340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47999"/>
        <c:crosses val="autoZero"/>
        <c:auto val="1"/>
        <c:lblAlgn val="ctr"/>
        <c:lblOffset val="100"/>
        <c:noMultiLvlLbl val="0"/>
      </c:catAx>
      <c:valAx>
        <c:axId val="3340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5091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ru-RU" sz="1400" b="1" i="0" u="none" strike="noStrike" baseline="0">
                <a:effectLst/>
              </a:rPr>
              <a:t>⊕</a:t>
            </a:r>
            <a:r>
              <a:rPr lang="en-US"/>
              <a:t>Y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Расчёты!$C$1:$J$1</c:f>
              <c:strCache>
                <c:ptCount val="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</c:strCache>
            </c:strRef>
          </c:cat>
          <c:val>
            <c:numRef>
              <c:f>Расчёты!$C$11:$J$11</c:f>
              <c:numCache>
                <c:formatCode>General</c:formatCode>
                <c:ptCount val="8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F-4891-B02B-0F85409E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50911"/>
        <c:axId val="334047999"/>
      </c:lineChart>
      <c:catAx>
        <c:axId val="3340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47999"/>
        <c:crosses val="autoZero"/>
        <c:auto val="1"/>
        <c:lblAlgn val="ctr"/>
        <c:lblOffset val="100"/>
        <c:noMultiLvlLbl val="0"/>
      </c:catAx>
      <c:valAx>
        <c:axId val="3340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05091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2</xdr:row>
      <xdr:rowOff>15240</xdr:rowOff>
    </xdr:from>
    <xdr:to>
      <xdr:col>7</xdr:col>
      <xdr:colOff>411480</xdr:colOff>
      <xdr:row>15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15</xdr:row>
      <xdr:rowOff>175260</xdr:rowOff>
    </xdr:from>
    <xdr:to>
      <xdr:col>7</xdr:col>
      <xdr:colOff>396240</xdr:colOff>
      <xdr:row>29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518160</xdr:colOff>
      <xdr:row>2</xdr:row>
      <xdr:rowOff>7620</xdr:rowOff>
    </xdr:from>
    <xdr:to>
      <xdr:col>14</xdr:col>
      <xdr:colOff>342900</xdr:colOff>
      <xdr:row>15</xdr:row>
      <xdr:rowOff>68580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502920</xdr:colOff>
      <xdr:row>15</xdr:row>
      <xdr:rowOff>167640</xdr:rowOff>
    </xdr:from>
    <xdr:to>
      <xdr:col>14</xdr:col>
      <xdr:colOff>327660</xdr:colOff>
      <xdr:row>29</xdr:row>
      <xdr:rowOff>30480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419100</xdr:colOff>
      <xdr:row>2</xdr:row>
      <xdr:rowOff>7620</xdr:rowOff>
    </xdr:from>
    <xdr:to>
      <xdr:col>21</xdr:col>
      <xdr:colOff>243840</xdr:colOff>
      <xdr:row>15</xdr:row>
      <xdr:rowOff>68580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403860</xdr:colOff>
      <xdr:row>15</xdr:row>
      <xdr:rowOff>167640</xdr:rowOff>
    </xdr:from>
    <xdr:to>
      <xdr:col>21</xdr:col>
      <xdr:colOff>228600</xdr:colOff>
      <xdr:row>29</xdr:row>
      <xdr:rowOff>30480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587829</xdr:colOff>
      <xdr:row>29</xdr:row>
      <xdr:rowOff>152400</xdr:rowOff>
    </xdr:from>
    <xdr:to>
      <xdr:col>7</xdr:col>
      <xdr:colOff>412569</xdr:colOff>
      <xdr:row>43</xdr:row>
      <xdr:rowOff>15240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zoomScale="70" zoomScaleNormal="70" workbookViewId="0">
      <selection activeCell="L11" sqref="L11"/>
    </sheetView>
  </sheetViews>
  <sheetFormatPr defaultRowHeight="14.4" x14ac:dyDescent="0.3"/>
  <cols>
    <col min="2" max="2" width="26.44140625" customWidth="1"/>
    <col min="12" max="12" width="46.5546875" customWidth="1"/>
    <col min="13" max="13" width="14.77734375" customWidth="1"/>
  </cols>
  <sheetData>
    <row r="1" spans="2:13" ht="20.399999999999999" x14ac:dyDescent="0.45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2:13" ht="20.399999999999999" x14ac:dyDescent="0.45">
      <c r="B2" s="2" t="s">
        <v>8</v>
      </c>
      <c r="C2" s="1">
        <v>0.5</v>
      </c>
      <c r="D2" s="1">
        <v>0.8</v>
      </c>
      <c r="E2" s="1">
        <v>1</v>
      </c>
      <c r="F2" s="1">
        <v>0.4</v>
      </c>
      <c r="G2" s="1">
        <v>0</v>
      </c>
      <c r="H2" s="1">
        <v>0</v>
      </c>
      <c r="I2" s="1">
        <v>0.2</v>
      </c>
      <c r="J2" s="1">
        <v>0.6</v>
      </c>
      <c r="L2" s="1" t="s">
        <v>22</v>
      </c>
      <c r="M2">
        <f>SUM(C12:J12)</f>
        <v>3.1</v>
      </c>
    </row>
    <row r="3" spans="2:13" ht="20.399999999999999" x14ac:dyDescent="0.45">
      <c r="B3" s="1" t="s">
        <v>9</v>
      </c>
      <c r="C3" s="1">
        <v>0.5</v>
      </c>
      <c r="D3" s="1">
        <v>0.2</v>
      </c>
      <c r="E3" s="1">
        <v>0.1</v>
      </c>
      <c r="F3" s="1">
        <v>0</v>
      </c>
      <c r="G3" s="1">
        <v>0</v>
      </c>
      <c r="H3" s="1">
        <v>0.6</v>
      </c>
      <c r="I3" s="1">
        <v>0.8</v>
      </c>
      <c r="J3" s="1">
        <v>0.6</v>
      </c>
      <c r="L3" s="1" t="s">
        <v>23</v>
      </c>
      <c r="M3">
        <f>SQRT(SUM(C13:J13))</f>
        <v>1.4317821063276353</v>
      </c>
    </row>
    <row r="4" spans="2:13" ht="20.399999999999999" x14ac:dyDescent="0.45">
      <c r="B4" s="1" t="s">
        <v>10</v>
      </c>
      <c r="C4">
        <f>MIN(C2:C3)</f>
        <v>0.5</v>
      </c>
      <c r="D4">
        <f t="shared" ref="D4:J4" si="0">MIN(D2:D3)</f>
        <v>0.2</v>
      </c>
      <c r="E4">
        <f t="shared" si="0"/>
        <v>0.1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0.2</v>
      </c>
      <c r="J4">
        <f t="shared" si="0"/>
        <v>0.6</v>
      </c>
      <c r="L4" s="1" t="s">
        <v>24</v>
      </c>
      <c r="M4">
        <f>M2/8</f>
        <v>0.38750000000000001</v>
      </c>
    </row>
    <row r="5" spans="2:13" ht="20.399999999999999" x14ac:dyDescent="0.45">
      <c r="B5" s="3" t="s">
        <v>11</v>
      </c>
      <c r="C5">
        <f>MAX(C2:C3)</f>
        <v>0.5</v>
      </c>
      <c r="D5">
        <f t="shared" ref="D5:J5" si="1">MAX(D2:D3)</f>
        <v>0.8</v>
      </c>
      <c r="E5">
        <f t="shared" si="1"/>
        <v>1</v>
      </c>
      <c r="F5">
        <f t="shared" si="1"/>
        <v>0.4</v>
      </c>
      <c r="G5">
        <f t="shared" si="1"/>
        <v>0</v>
      </c>
      <c r="H5">
        <f t="shared" si="1"/>
        <v>0.6</v>
      </c>
      <c r="I5">
        <f t="shared" si="1"/>
        <v>0.8</v>
      </c>
      <c r="J5">
        <f t="shared" si="1"/>
        <v>0.6</v>
      </c>
      <c r="L5" s="1" t="s">
        <v>25</v>
      </c>
      <c r="M5">
        <f>SQRT(M3/8)</f>
        <v>0.42305172649565492</v>
      </c>
    </row>
    <row r="6" spans="2:13" ht="20.399999999999999" x14ac:dyDescent="0.45">
      <c r="B6" s="1" t="s">
        <v>12</v>
      </c>
      <c r="C6">
        <f t="shared" ref="C6:J7" si="2">1-C2</f>
        <v>0.5</v>
      </c>
      <c r="D6">
        <f t="shared" si="2"/>
        <v>0.19999999999999996</v>
      </c>
      <c r="E6">
        <f t="shared" si="2"/>
        <v>0</v>
      </c>
      <c r="F6">
        <f t="shared" si="2"/>
        <v>0.6</v>
      </c>
      <c r="G6">
        <f t="shared" si="2"/>
        <v>1</v>
      </c>
      <c r="H6">
        <f t="shared" si="2"/>
        <v>1</v>
      </c>
      <c r="I6">
        <f t="shared" si="2"/>
        <v>0.8</v>
      </c>
      <c r="J6">
        <f t="shared" si="2"/>
        <v>0.4</v>
      </c>
      <c r="L6" s="1" t="s">
        <v>28</v>
      </c>
      <c r="M6">
        <f>SUM(C16:J16)</f>
        <v>1.7000000000000002</v>
      </c>
    </row>
    <row r="7" spans="2:13" ht="20.399999999999999" x14ac:dyDescent="0.45">
      <c r="B7" s="1" t="s">
        <v>13</v>
      </c>
      <c r="C7">
        <f t="shared" si="2"/>
        <v>0.5</v>
      </c>
      <c r="D7">
        <f t="shared" si="2"/>
        <v>0.8</v>
      </c>
      <c r="E7">
        <f t="shared" si="2"/>
        <v>0.9</v>
      </c>
      <c r="F7">
        <f t="shared" si="2"/>
        <v>1</v>
      </c>
      <c r="G7">
        <f t="shared" si="2"/>
        <v>1</v>
      </c>
      <c r="H7">
        <f t="shared" si="2"/>
        <v>0.4</v>
      </c>
      <c r="I7">
        <f t="shared" si="2"/>
        <v>0.19999999999999996</v>
      </c>
      <c r="J7">
        <f t="shared" si="2"/>
        <v>0.4</v>
      </c>
      <c r="L7" s="1" t="s">
        <v>29</v>
      </c>
      <c r="M7">
        <f>SUM(C17:J17)</f>
        <v>1.7999999999999998</v>
      </c>
    </row>
    <row r="8" spans="2:13" ht="20.399999999999999" x14ac:dyDescent="0.45">
      <c r="B8" s="1" t="s">
        <v>14</v>
      </c>
      <c r="C8">
        <f>MIN(C3,C6)</f>
        <v>0.5</v>
      </c>
      <c r="D8">
        <f t="shared" ref="D8:J8" si="3">MIN(D2:D3)</f>
        <v>0.2</v>
      </c>
      <c r="E8">
        <f t="shared" si="3"/>
        <v>0.1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0.2</v>
      </c>
      <c r="J8">
        <f t="shared" si="3"/>
        <v>0.6</v>
      </c>
      <c r="L8" s="1" t="s">
        <v>26</v>
      </c>
      <c r="M8">
        <f>M6/8*2</f>
        <v>0.42500000000000004</v>
      </c>
    </row>
    <row r="9" spans="2:13" ht="20.399999999999999" x14ac:dyDescent="0.45">
      <c r="B9" s="1" t="s">
        <v>15</v>
      </c>
      <c r="C9">
        <f>MAX(C7,C2)</f>
        <v>0.5</v>
      </c>
      <c r="D9">
        <f t="shared" ref="D9:J9" si="4">MAX(D7,D2)</f>
        <v>0.8</v>
      </c>
      <c r="E9">
        <f t="shared" si="4"/>
        <v>1</v>
      </c>
      <c r="F9">
        <f t="shared" si="4"/>
        <v>1</v>
      </c>
      <c r="G9">
        <f t="shared" si="4"/>
        <v>1</v>
      </c>
      <c r="H9">
        <f t="shared" si="4"/>
        <v>0.4</v>
      </c>
      <c r="I9">
        <f t="shared" si="4"/>
        <v>0.2</v>
      </c>
      <c r="J9">
        <f t="shared" si="4"/>
        <v>0.6</v>
      </c>
      <c r="L9" s="1" t="s">
        <v>27</v>
      </c>
      <c r="M9">
        <f>M7/8*2</f>
        <v>0.44999999999999996</v>
      </c>
    </row>
    <row r="10" spans="2:13" ht="18" x14ac:dyDescent="0.35">
      <c r="B10" s="1" t="s">
        <v>16</v>
      </c>
      <c r="C10">
        <f>MIN(C2,C7)</f>
        <v>0.5</v>
      </c>
      <c r="D10">
        <f t="shared" ref="D10:J10" si="5">MIN(D2,D7)</f>
        <v>0.8</v>
      </c>
      <c r="E10">
        <f t="shared" si="5"/>
        <v>0.9</v>
      </c>
      <c r="F10">
        <f t="shared" si="5"/>
        <v>0.4</v>
      </c>
      <c r="G10">
        <f t="shared" si="5"/>
        <v>0</v>
      </c>
      <c r="H10">
        <f t="shared" si="5"/>
        <v>0</v>
      </c>
      <c r="I10">
        <f t="shared" si="5"/>
        <v>0.19999999999999996</v>
      </c>
      <c r="J10">
        <f t="shared" si="5"/>
        <v>0.4</v>
      </c>
    </row>
    <row r="11" spans="2:13" ht="20.399999999999999" x14ac:dyDescent="0.45">
      <c r="B11" s="1" t="s">
        <v>17</v>
      </c>
      <c r="C11">
        <f>MAX(C6,C10)</f>
        <v>0.5</v>
      </c>
      <c r="D11">
        <f t="shared" ref="D11:J11" si="6">MAX(D6,D10)</f>
        <v>0.8</v>
      </c>
      <c r="E11">
        <f t="shared" si="6"/>
        <v>0.9</v>
      </c>
      <c r="F11">
        <f t="shared" si="6"/>
        <v>0.6</v>
      </c>
      <c r="G11">
        <f t="shared" si="6"/>
        <v>1</v>
      </c>
      <c r="H11">
        <f t="shared" si="6"/>
        <v>1</v>
      </c>
      <c r="I11">
        <f t="shared" si="6"/>
        <v>0.8</v>
      </c>
      <c r="J11">
        <f t="shared" si="6"/>
        <v>0.4</v>
      </c>
    </row>
    <row r="12" spans="2:13" ht="20.399999999999999" x14ac:dyDescent="0.45">
      <c r="B12" s="1" t="s">
        <v>18</v>
      </c>
      <c r="C12">
        <f>ABS(C2-C3)</f>
        <v>0</v>
      </c>
      <c r="D12">
        <f t="shared" ref="D12:J12" si="7">ABS(D2-D3)</f>
        <v>0.60000000000000009</v>
      </c>
      <c r="E12">
        <f t="shared" si="7"/>
        <v>0.9</v>
      </c>
      <c r="F12">
        <f t="shared" si="7"/>
        <v>0.4</v>
      </c>
      <c r="G12">
        <f t="shared" si="7"/>
        <v>0</v>
      </c>
      <c r="H12">
        <f t="shared" si="7"/>
        <v>0.6</v>
      </c>
      <c r="I12">
        <f t="shared" si="7"/>
        <v>0.60000000000000009</v>
      </c>
      <c r="J12">
        <f t="shared" si="7"/>
        <v>0</v>
      </c>
    </row>
    <row r="13" spans="2:13" ht="21" x14ac:dyDescent="0.45">
      <c r="B13" s="1" t="s">
        <v>19</v>
      </c>
      <c r="C13">
        <f>(C2-C3)^2</f>
        <v>0</v>
      </c>
      <c r="D13">
        <f t="shared" ref="D13:J13" si="8">(D2-D3)^2</f>
        <v>0.3600000000000001</v>
      </c>
      <c r="E13">
        <f t="shared" si="8"/>
        <v>0.81</v>
      </c>
      <c r="F13">
        <f t="shared" si="8"/>
        <v>0.16000000000000003</v>
      </c>
      <c r="G13">
        <f t="shared" si="8"/>
        <v>0</v>
      </c>
      <c r="H13">
        <f t="shared" si="8"/>
        <v>0.36</v>
      </c>
      <c r="I13">
        <f t="shared" si="8"/>
        <v>0.3600000000000001</v>
      </c>
      <c r="J13">
        <f t="shared" si="8"/>
        <v>0</v>
      </c>
    </row>
    <row r="14" spans="2:13" ht="20.399999999999999" x14ac:dyDescent="0.45">
      <c r="B14" s="1" t="s">
        <v>20</v>
      </c>
      <c r="C14">
        <f>ROUND(C2,0)</f>
        <v>1</v>
      </c>
      <c r="D14">
        <f t="shared" ref="D14:J14" si="9">ROUND(D2,0)</f>
        <v>1</v>
      </c>
      <c r="E14">
        <f t="shared" si="9"/>
        <v>1</v>
      </c>
      <c r="F14">
        <f t="shared" si="9"/>
        <v>0</v>
      </c>
      <c r="G14">
        <f t="shared" si="9"/>
        <v>0</v>
      </c>
      <c r="H14">
        <f t="shared" si="9"/>
        <v>0</v>
      </c>
      <c r="I14">
        <f t="shared" si="9"/>
        <v>0</v>
      </c>
      <c r="J14">
        <f t="shared" si="9"/>
        <v>1</v>
      </c>
    </row>
    <row r="15" spans="2:13" ht="20.399999999999999" x14ac:dyDescent="0.45">
      <c r="B15" s="1" t="s">
        <v>21</v>
      </c>
      <c r="C15">
        <f>ROUND(C3,0)</f>
        <v>1</v>
      </c>
      <c r="D15">
        <f t="shared" ref="D15:J15" si="10">ROUND(D3,0)</f>
        <v>0</v>
      </c>
      <c r="E15">
        <f t="shared" si="10"/>
        <v>0</v>
      </c>
      <c r="F15">
        <f t="shared" si="10"/>
        <v>0</v>
      </c>
      <c r="G15">
        <f t="shared" si="10"/>
        <v>0</v>
      </c>
      <c r="H15">
        <f t="shared" si="10"/>
        <v>1</v>
      </c>
      <c r="I15">
        <f t="shared" si="10"/>
        <v>1</v>
      </c>
      <c r="J15">
        <f t="shared" si="10"/>
        <v>1</v>
      </c>
    </row>
    <row r="16" spans="2:13" ht="20.399999999999999" x14ac:dyDescent="0.45">
      <c r="B16" s="1" t="s">
        <v>28</v>
      </c>
      <c r="C16">
        <f>ABS(C2-C14)</f>
        <v>0.5</v>
      </c>
      <c r="D16">
        <f t="shared" ref="D16:J16" si="11">ABS(D2-D14)</f>
        <v>0.19999999999999996</v>
      </c>
      <c r="E16">
        <f t="shared" si="11"/>
        <v>0</v>
      </c>
      <c r="F16">
        <f t="shared" si="11"/>
        <v>0.4</v>
      </c>
      <c r="G16">
        <f t="shared" si="11"/>
        <v>0</v>
      </c>
      <c r="H16">
        <f t="shared" si="11"/>
        <v>0</v>
      </c>
      <c r="I16">
        <f t="shared" si="11"/>
        <v>0.2</v>
      </c>
      <c r="J16">
        <f t="shared" si="11"/>
        <v>0.4</v>
      </c>
    </row>
    <row r="17" spans="2:10" ht="20.399999999999999" x14ac:dyDescent="0.45">
      <c r="B17" s="1" t="s">
        <v>29</v>
      </c>
      <c r="C17">
        <f t="shared" ref="C17:J17" si="12">ABS(C3-C15)</f>
        <v>0.5</v>
      </c>
      <c r="D17">
        <f t="shared" si="12"/>
        <v>0.2</v>
      </c>
      <c r="E17">
        <f t="shared" si="12"/>
        <v>0.1</v>
      </c>
      <c r="F17">
        <f t="shared" si="12"/>
        <v>0</v>
      </c>
      <c r="G17">
        <f t="shared" si="12"/>
        <v>0</v>
      </c>
      <c r="H17">
        <f t="shared" si="12"/>
        <v>0.4</v>
      </c>
      <c r="I17">
        <f t="shared" si="12"/>
        <v>0.19999999999999996</v>
      </c>
      <c r="J17">
        <f t="shared" si="12"/>
        <v>0.4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="70" zoomScaleNormal="70" workbookViewId="0">
      <selection activeCell="W14" sqref="W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Расчёты</vt:lpstr>
      <vt:lpstr>Диаграммы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2023-11-25T18:11:26Z</dcterms:modified>
</cp:coreProperties>
</file>