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mat\Downloads\Constellation-Asteroid-Measurement-Project-main(1)\"/>
    </mc:Choice>
  </mc:AlternateContent>
  <xr:revisionPtr revIDLastSave="0" documentId="13_ncr:1_{412FAF96-11C9-481F-B44D-B4CA60E0B7D2}" xr6:coauthVersionLast="47" xr6:coauthVersionMax="47" xr10:uidLastSave="{00000000-0000-0000-0000-000000000000}"/>
  <bookViews>
    <workbookView xWindow="28680" yWindow="-3240" windowWidth="29040" windowHeight="15720" xr2:uid="{2265C632-FD29-4EBB-BB94-8DD55E88870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6" i="1"/>
  <c r="I14" i="1"/>
  <c r="I2" i="1"/>
  <c r="I4" i="1"/>
  <c r="I6" i="1"/>
  <c r="I8" i="1"/>
  <c r="I10" i="1"/>
  <c r="I12" i="1"/>
</calcChain>
</file>

<file path=xl/sharedStrings.xml><?xml version="1.0" encoding="utf-8"?>
<sst xmlns="http://schemas.openxmlformats.org/spreadsheetml/2006/main" count="53" uniqueCount="42">
  <si>
    <t xml:space="preserve"> Part number</t>
  </si>
  <si>
    <t>Date</t>
  </si>
  <si>
    <t>Company Name</t>
  </si>
  <si>
    <t>Product</t>
  </si>
  <si>
    <t>Quantity</t>
  </si>
  <si>
    <t>Unit Price</t>
  </si>
  <si>
    <t>Shipping Cost</t>
  </si>
  <si>
    <t>Tax Cost</t>
  </si>
  <si>
    <t>Total Cost</t>
  </si>
  <si>
    <t>Order Status</t>
  </si>
  <si>
    <t>Note</t>
  </si>
  <si>
    <t>Link</t>
  </si>
  <si>
    <t>Maxon</t>
  </si>
  <si>
    <t>Controller</t>
  </si>
  <si>
    <t>Battery</t>
  </si>
  <si>
    <t>Battery Charger</t>
  </si>
  <si>
    <t>Micrometer</t>
  </si>
  <si>
    <t>ESCON Module 24/2, 4-Q servo controller for DC/EC motors, 2/6 A, 10-24 VDC</t>
  </si>
  <si>
    <t xml:space="preserve">OVONIC 4s Lipo Battery 100C 1550mAh 14.8V Lipo Battery </t>
  </si>
  <si>
    <t>OVONIC</t>
  </si>
  <si>
    <t>100C</t>
  </si>
  <si>
    <t>OVONIC Mate1 Lipo Battery Charger 1s-6s 100W 10A Smart RC Battery Chargers</t>
  </si>
  <si>
    <t>B0B11S35B3</t>
  </si>
  <si>
    <t>Adapter 4-pole flexprint connector to 4-pole screw terminal</t>
  </si>
  <si>
    <t>Ribbon Adapater</t>
  </si>
  <si>
    <t>Bluetooth Adapter</t>
  </si>
  <si>
    <t>Beslands Digital Electronic Display Micrometer</t>
  </si>
  <si>
    <t>Beslands</t>
  </si>
  <si>
    <t xml:space="preserve"> ‎ B07KC7YNR8</t>
  </si>
  <si>
    <t xml:space="preserve">DSD TECH HC-05 Bluetooth Serial Pass-through Module </t>
  </si>
  <si>
    <t>DSD TECH</t>
  </si>
  <si>
    <t xml:space="preserve">HC-05 </t>
  </si>
  <si>
    <t>EC 20 flat Ø20 mm, brushless, 3 Watt, sensorless</t>
  </si>
  <si>
    <t>Maxon Motor</t>
  </si>
  <si>
    <t>Adafruit Industries</t>
  </si>
  <si>
    <t>BNO055 9 DOF Absolute Orientation IMU Fusion Breakout Board</t>
  </si>
  <si>
    <t>IMU</t>
  </si>
  <si>
    <t>BJ-BB-130P</t>
  </si>
  <si>
    <t>Bojack</t>
  </si>
  <si>
    <t>BOJACK 3 Values 130 Pcs Solderless Breadboard</t>
  </si>
  <si>
    <t>Breadboard</t>
  </si>
  <si>
    <t>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</si>
</sst>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0" xfId="1"/>
    <xf numFmtId="0" fontId="1" fillId="2" borderId="3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8" fontId="0" fillId="0" borderId="12" xfId="0" applyNumberFormat="1" applyBorder="1" applyAlignment="1">
      <alignment horizontal="center" vertical="center" wrapText="1"/>
    </xf>
    <xf numFmtId="8" fontId="0" fillId="0" borderId="13" xfId="0" applyNumberForma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10" xfId="1" applyBorder="1" applyAlignment="1">
      <alignment horizontal="center"/>
    </xf>
    <xf numFmtId="0" fontId="2" fillId="0" borderId="11" xfId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8" fontId="0" fillId="0" borderId="7" xfId="0" applyNumberFormat="1" applyBorder="1" applyAlignment="1">
      <alignment horizontal="center" vertical="center"/>
    </xf>
    <xf numFmtId="8" fontId="0" fillId="0" borderId="6" xfId="0" applyNumberFormat="1" applyBorder="1" applyAlignment="1">
      <alignment horizontal="center" vertical="center"/>
    </xf>
    <xf numFmtId="8" fontId="0" fillId="0" borderId="4" xfId="0" applyNumberFormat="1" applyBorder="1" applyAlignment="1">
      <alignment horizontal="center" vertical="center"/>
    </xf>
    <xf numFmtId="8" fontId="0" fillId="0" borderId="2" xfId="0" applyNumberFormat="1" applyBorder="1" applyAlignment="1">
      <alignment horizontal="center" vertical="center"/>
    </xf>
    <xf numFmtId="8" fontId="0" fillId="0" borderId="4" xfId="0" applyNumberFormat="1" applyBorder="1" applyAlignment="1">
      <alignment horizontal="center" vertical="center" wrapText="1"/>
    </xf>
    <xf numFmtId="8" fontId="0" fillId="0" borderId="2" xfId="0" applyNumberForma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8" xfId="1" applyBorder="1" applyAlignment="1">
      <alignment horizontal="center" wrapText="1"/>
    </xf>
    <xf numFmtId="0" fontId="2" fillId="0" borderId="10" xfId="1" applyBorder="1" applyAlignment="1">
      <alignment horizontal="center" wrapText="1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8" fontId="0" fillId="0" borderId="24" xfId="0" applyNumberFormat="1" applyBorder="1" applyAlignment="1">
      <alignment horizontal="center" vertical="center"/>
    </xf>
    <xf numFmtId="8" fontId="0" fillId="0" borderId="25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8" fontId="0" fillId="0" borderId="29" xfId="0" applyNumberFormat="1" applyBorder="1" applyAlignment="1">
      <alignment horizontal="center" vertical="center"/>
    </xf>
    <xf numFmtId="8" fontId="0" fillId="0" borderId="5" xfId="0" applyNumberFormat="1" applyBorder="1" applyAlignment="1">
      <alignment horizontal="center" vertical="center"/>
    </xf>
    <xf numFmtId="8" fontId="0" fillId="0" borderId="5" xfId="0" applyNumberFormat="1" applyBorder="1" applyAlignment="1">
      <alignment horizontal="center" vertical="center" wrapText="1"/>
    </xf>
    <xf numFmtId="8" fontId="0" fillId="0" borderId="6" xfId="0" applyNumberFormat="1" applyBorder="1" applyAlignment="1">
      <alignment horizontal="center" vertical="center" wrapText="1"/>
    </xf>
    <xf numFmtId="8" fontId="0" fillId="0" borderId="7" xfId="0" applyNumberFormat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SD-TECH-HC-05-Pass-through-Communication/dp/B01G9KSAF6/ref=sr_1_3?dib=eyJ2IjoiMSJ9.GVe7xTdQBd8ycP5WU8ZbiUQaE1QIG5NMcfe1Uf8-_3e5KyYhu5W0CJa87rbh54bnLbrhntpw2iMxzo8aPh84ThCBrmpzG3I7UJvHWwJ5W24LePjwhu1iQ-s9W4pj6PAKnZKfS5lRldoG5j-nHKhP8-N-LQZShHQb7V78byXFelWtxZ7hsmrrIhq7Ekk6aLwpLHlq1UhEiVasHy2DyqtSon3e9Dva_hRVuuEx8PCvMbI.kmMDJyXzad5btP0LQcCBdx2b7u-CAAD0PqIJyu60rLI&amp;dib_tag=se&amp;keywords=bluetooth+module+hc05&amp;qid=1709750433&amp;sr=8-3" TargetMode="External"/><Relationship Id="rId13" Type="http://schemas.openxmlformats.org/officeDocument/2006/relationships/hyperlink" Target="https://www.amazon.com/Adafruit-Absolute-Orientation-Fusion-Breakout/dp/B017PEIGIG" TargetMode="External"/><Relationship Id="rId18" Type="http://schemas.openxmlformats.org/officeDocument/2006/relationships/hyperlink" Target="https://www.amazon.com/BOJACK-Values-Solderless-Breadboard-Flexible/dp/B08Y59P6D1/ref=sr_1_8?crid=19DEV81SE6X1N&amp;keywords=breadboard&amp;qid=1706734704&amp;sprefix=breadboar%2Caps%2C256&amp;sr=8-8" TargetMode="External"/><Relationship Id="rId3" Type="http://schemas.openxmlformats.org/officeDocument/2006/relationships/hyperlink" Target="https://www.amazon.com/BOJACK-Values-Solderless-Breadboard-Flexible/dp/B08Y59P6D1/ref=sr_1_8?crid=19DEV81SE6X1N&amp;keywords=breadboard&amp;qid=1706734704&amp;sprefix=breadboar%2Caps%2C256&amp;sr=8-8" TargetMode="External"/><Relationship Id="rId7" Type="http://schemas.openxmlformats.org/officeDocument/2006/relationships/hyperlink" Target="https://www.amazon.com/Beslands-Electronic-Micrometer-Thickness-Protective/dp/B07KC7YNR8/ref=sr_1_2_sspa?crid=35ANKZDNEI2XJ&amp;dib=eyJ2IjoiMSJ9.l_rkEqW0UT64XiuWX4z8dtO0-JA2JcLHo84pjR8jLVE9Kb_CbO9he0-hTVXLdZuFbr4c-PufpoP8dzfYgrtHOZe7p81WC2Utu4ri2p65ofX-tn0s3WEBs-PbTcw4Z654usm451eNXI-_hedvVgoV90tmJdSI9uLU-HI2vY5ywrqMXj4bMTuOGfAEOJmU6NOGFmkH6sqTvwOKKmBaSgyOeCiY7pM0d8FqDFcMq6J1JcDLUEzhX5wsMcVThuL1b1BER2CDgmUewSCifgCUT0qTjBXa44agaBPoT3Qu0V9uCcA.cb-qMgMrtGBMfBAfmNebpTq33aEaMLqNTPAVeAjiVN4&amp;dib_tag=se&amp;keywords=digital%2Bmicrometer&amp;qid=1709747899&amp;rnid=3622110011&amp;s=industrial&amp;sprefix=digital%2Bmic%2Caps%2C136&amp;sr=1-2-spons&amp;sp_csd=d2lkZ2V0TmFtZT1zcF9hdGY&amp;th=1" TargetMode="External"/><Relationship Id="rId12" Type="http://schemas.openxmlformats.org/officeDocument/2006/relationships/hyperlink" Target="https://www.maxongroup.us/maxon/view/product/control/4-Q-Servokontroller/466023" TargetMode="External"/><Relationship Id="rId17" Type="http://schemas.openxmlformats.org/officeDocument/2006/relationships/hyperlink" Target="https://www.robotshop.com/products/bno055-9-dof-absolute-orientation-imu-fusion-breakout-board" TargetMode="External"/><Relationship Id="rId2" Type="http://schemas.openxmlformats.org/officeDocument/2006/relationships/hyperlink" Target="https://www.amazon.com/BOJACK-Values-Solderless-Breadboard-Flexible/dp/B08Y59P6D1/ref=sr_1_8?crid=19DEV81SE6X1N&amp;keywords=breadboard&amp;qid=1706734704&amp;sprefix=breadboar%2Caps%2C256&amp;sr=8-8" TargetMode="External"/><Relationship Id="rId16" Type="http://schemas.openxmlformats.org/officeDocument/2006/relationships/hyperlink" Target="https://www.amazon.com/Adafruit-Absolute-Orientation-Fusion-Breakout/dp/B017PEIGIG" TargetMode="External"/><Relationship Id="rId1" Type="http://schemas.openxmlformats.org/officeDocument/2006/relationships/hyperlink" Target="https://www.amazon.com/BOJACK-Values-Solderless-Breadboard-Flexible/dp/B08Y59P6D1/ref=sr_1_8?crid=19DEV81SE6X1N&amp;keywords=breadboard&amp;qid=1706734704&amp;sprefix=breadboar%2Caps%2C256&amp;sr=8-8" TargetMode="External"/><Relationship Id="rId6" Type="http://schemas.openxmlformats.org/officeDocument/2006/relationships/hyperlink" Target="https://www.amazon.com/BOJACK-Values-Solderless-Breadboard-Flexible/dp/B08Y59P6D1/ref=sr_1_8?crid=19DEV81SE6X1N&amp;keywords=breadboard&amp;qid=1706734704&amp;sprefix=breadboar%2Caps%2C256&amp;sr=8-8" TargetMode="External"/><Relationship Id="rId11" Type="http://schemas.openxmlformats.org/officeDocument/2006/relationships/hyperlink" Target="https://www.amazon.com/ovonic-packs-1550mah-battery-racing/dp/B0821YX6JB?th=1" TargetMode="External"/><Relationship Id="rId5" Type="http://schemas.openxmlformats.org/officeDocument/2006/relationships/hyperlink" Target="https://www.amazon.com/BOJACK-Values-Solderless-Breadboard-Flexible/dp/B08Y59P6D1/ref=sr_1_8?crid=19DEV81SE6X1N&amp;keywords=breadboard&amp;qid=1706734704&amp;sprefix=breadboar%2Caps%2C256&amp;sr=8-8" TargetMode="External"/><Relationship Id="rId15" Type="http://schemas.openxmlformats.org/officeDocument/2006/relationships/hyperlink" Target="https://www.amazon.com/BOJACK-Values-Solderless-Breadboard-Flexible/dp/B08Y59P6D1/ref=sr_1_8?crid=19DEV81SE6X1N&amp;keywords=breadboard&amp;qid=1706734704&amp;sprefix=breadboar%2Caps%2C256&amp;sr=8-8" TargetMode="External"/><Relationship Id="rId10" Type="http://schemas.openxmlformats.org/officeDocument/2006/relationships/hyperlink" Target="https://www.amazon.com/Ovonic-Mate1-Battery-Charger-100W/dp/B0B11S35B3?psc=1&amp;pd_rd_w=6oATD&amp;content-id=amzn1.sym.3c1bdb31-a20d-42d0-a8cf-ddadf63cd1a8&amp;pf_rd_p=3c1bdb31-a20d-42d0-a8cf-ddadf63cd1a8&amp;pf_rd_r=N7PKF5TN4ERRZQQX33YS&amp;pd_rd_wg=MT2fB&amp;pd_rd_r=cc76b99f-36f4-464e-8e08-85771e596d35&amp;ref_=sspa_dk_detail_1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BOJACK-Values-Solderless-Breadboard-Flexible/dp/B08Y59P6D1/ref=sr_1_8?crid=19DEV81SE6X1N&amp;keywords=breadboard&amp;qid=1706734704&amp;sprefix=breadboar%2Caps%2C256&amp;sr=8-8" TargetMode="External"/><Relationship Id="rId9" Type="http://schemas.openxmlformats.org/officeDocument/2006/relationships/hyperlink" Target="https://www.maxongroup.us/maxon/view/product/220310" TargetMode="External"/><Relationship Id="rId14" Type="http://schemas.openxmlformats.org/officeDocument/2006/relationships/hyperlink" Target="https://www.robotshop.com/products/bno055-9-dof-absolute-orientation-imu-fusion-breakout-bo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B88D0-F05A-42E4-9EDA-2B25B1BE1354}">
  <dimension ref="A1:M19"/>
  <sheetViews>
    <sheetView tabSelected="1" zoomScale="89" zoomScaleNormal="100" workbookViewId="0">
      <selection activeCell="H29" sqref="H29"/>
    </sheetView>
  </sheetViews>
  <sheetFormatPr defaultRowHeight="15" customHeight="1" x14ac:dyDescent="0.3"/>
  <cols>
    <col min="1" max="1" width="12.88671875" bestFit="1" customWidth="1"/>
    <col min="2" max="2" width="10.44140625" bestFit="1" customWidth="1"/>
    <col min="3" max="3" width="17.6640625" bestFit="1" customWidth="1"/>
    <col min="4" max="4" width="59.109375" bestFit="1" customWidth="1"/>
    <col min="5" max="5" width="9" bestFit="1" customWidth="1"/>
    <col min="6" max="6" width="9.88671875" bestFit="1" customWidth="1"/>
    <col min="7" max="7" width="13.33203125" bestFit="1" customWidth="1"/>
    <col min="8" max="9" width="13.33203125" customWidth="1"/>
    <col min="10" max="10" width="12.44140625" bestFit="1" customWidth="1"/>
    <col min="11" max="11" width="79.6640625" customWidth="1"/>
    <col min="12" max="12" width="19.88671875" customWidth="1"/>
  </cols>
  <sheetData>
    <row r="1" spans="1:13" thickBot="1" x14ac:dyDescent="0.35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8" t="s">
        <v>10</v>
      </c>
      <c r="L1" s="2" t="s">
        <v>11</v>
      </c>
    </row>
    <row r="2" spans="1:13" ht="14.4" x14ac:dyDescent="0.3">
      <c r="A2" s="9">
        <v>466023</v>
      </c>
      <c r="B2" s="11">
        <v>45357</v>
      </c>
      <c r="C2" s="13" t="s">
        <v>12</v>
      </c>
      <c r="D2" s="31" t="s">
        <v>17</v>
      </c>
      <c r="E2" s="13">
        <v>5</v>
      </c>
      <c r="F2" s="23">
        <v>108.5</v>
      </c>
      <c r="G2" s="25">
        <v>40</v>
      </c>
      <c r="H2" s="27"/>
      <c r="I2" s="15">
        <f t="shared" ref="I2:I12" si="0">(E2*F2)+G2+H2</f>
        <v>582.5</v>
      </c>
      <c r="J2" s="67" t="s">
        <v>41</v>
      </c>
      <c r="K2" s="17"/>
      <c r="L2" s="19" t="s">
        <v>13</v>
      </c>
      <c r="M2" s="1"/>
    </row>
    <row r="3" spans="1:13" ht="15" customHeight="1" thickBot="1" x14ac:dyDescent="0.35">
      <c r="A3" s="10"/>
      <c r="B3" s="12"/>
      <c r="C3" s="14"/>
      <c r="D3" s="32"/>
      <c r="E3" s="14"/>
      <c r="F3" s="24"/>
      <c r="G3" s="26"/>
      <c r="H3" s="28"/>
      <c r="I3" s="16"/>
      <c r="J3" s="68"/>
      <c r="K3" s="18"/>
      <c r="L3" s="20"/>
    </row>
    <row r="4" spans="1:13" ht="15" customHeight="1" x14ac:dyDescent="0.3">
      <c r="A4" s="9" t="s">
        <v>20</v>
      </c>
      <c r="B4" s="11">
        <v>45353</v>
      </c>
      <c r="C4" s="21" t="s">
        <v>19</v>
      </c>
      <c r="D4" s="21" t="s">
        <v>18</v>
      </c>
      <c r="E4" s="13">
        <v>1</v>
      </c>
      <c r="F4" s="23">
        <v>42.99</v>
      </c>
      <c r="G4" s="25">
        <v>0</v>
      </c>
      <c r="H4" s="27"/>
      <c r="I4" s="15">
        <f t="shared" si="0"/>
        <v>42.99</v>
      </c>
      <c r="J4" s="67" t="s">
        <v>41</v>
      </c>
      <c r="K4" s="29"/>
      <c r="L4" s="19" t="s">
        <v>14</v>
      </c>
      <c r="M4" s="1"/>
    </row>
    <row r="5" spans="1:13" ht="15" customHeight="1" thickBot="1" x14ac:dyDescent="0.35">
      <c r="A5" s="10"/>
      <c r="B5" s="12"/>
      <c r="C5" s="22"/>
      <c r="D5" s="22"/>
      <c r="E5" s="14"/>
      <c r="F5" s="24"/>
      <c r="G5" s="26"/>
      <c r="H5" s="28"/>
      <c r="I5" s="16"/>
      <c r="J5" s="68"/>
      <c r="K5" s="30"/>
      <c r="L5" s="20"/>
    </row>
    <row r="6" spans="1:13" ht="15" customHeight="1" x14ac:dyDescent="0.3">
      <c r="A6" s="9" t="s">
        <v>22</v>
      </c>
      <c r="B6" s="11">
        <v>45353</v>
      </c>
      <c r="C6" s="21" t="s">
        <v>19</v>
      </c>
      <c r="D6" s="34" t="s">
        <v>21</v>
      </c>
      <c r="E6" s="13">
        <v>1</v>
      </c>
      <c r="F6" s="23">
        <v>62.99</v>
      </c>
      <c r="G6" s="25">
        <v>0</v>
      </c>
      <c r="H6" s="27"/>
      <c r="I6" s="15">
        <f t="shared" si="0"/>
        <v>62.99</v>
      </c>
      <c r="J6" s="67" t="s">
        <v>41</v>
      </c>
      <c r="K6" s="29"/>
      <c r="L6" s="19" t="s">
        <v>15</v>
      </c>
      <c r="M6" s="1"/>
    </row>
    <row r="7" spans="1:13" ht="15" customHeight="1" thickBot="1" x14ac:dyDescent="0.35">
      <c r="A7" s="10"/>
      <c r="B7" s="12"/>
      <c r="C7" s="22"/>
      <c r="D7" s="35"/>
      <c r="E7" s="14"/>
      <c r="F7" s="24"/>
      <c r="G7" s="26"/>
      <c r="H7" s="28"/>
      <c r="I7" s="16"/>
      <c r="J7" s="68"/>
      <c r="K7" s="30"/>
      <c r="L7" s="20"/>
    </row>
    <row r="8" spans="1:13" ht="15" customHeight="1" x14ac:dyDescent="0.3">
      <c r="A8" s="9">
        <v>220310</v>
      </c>
      <c r="B8" s="11">
        <v>45353</v>
      </c>
      <c r="C8" s="21" t="s">
        <v>12</v>
      </c>
      <c r="D8" s="21" t="s">
        <v>23</v>
      </c>
      <c r="E8" s="13">
        <v>5</v>
      </c>
      <c r="F8" s="23">
        <v>19.63</v>
      </c>
      <c r="G8" s="25">
        <v>0</v>
      </c>
      <c r="H8" s="27"/>
      <c r="I8" s="15">
        <f t="shared" si="0"/>
        <v>98.149999999999991</v>
      </c>
      <c r="J8" s="67" t="s">
        <v>41</v>
      </c>
      <c r="K8" s="33"/>
      <c r="L8" s="19" t="s">
        <v>24</v>
      </c>
      <c r="M8" s="1"/>
    </row>
    <row r="9" spans="1:13" ht="15" customHeight="1" thickBot="1" x14ac:dyDescent="0.35">
      <c r="A9" s="10"/>
      <c r="B9" s="12"/>
      <c r="C9" s="22"/>
      <c r="D9" s="22"/>
      <c r="E9" s="14"/>
      <c r="F9" s="24"/>
      <c r="G9" s="26"/>
      <c r="H9" s="28"/>
      <c r="I9" s="16"/>
      <c r="J9" s="68"/>
      <c r="K9" s="18"/>
      <c r="L9" s="20"/>
    </row>
    <row r="10" spans="1:13" ht="15" customHeight="1" x14ac:dyDescent="0.3">
      <c r="A10" s="9" t="s">
        <v>31</v>
      </c>
      <c r="B10" s="11">
        <v>45353</v>
      </c>
      <c r="C10" s="21" t="s">
        <v>30</v>
      </c>
      <c r="D10" s="40" t="s">
        <v>29</v>
      </c>
      <c r="E10" s="13">
        <v>1</v>
      </c>
      <c r="F10" s="23">
        <v>9.99</v>
      </c>
      <c r="G10" s="25">
        <v>0</v>
      </c>
      <c r="H10" s="27"/>
      <c r="I10" s="15">
        <f t="shared" si="0"/>
        <v>9.99</v>
      </c>
      <c r="J10" s="67" t="s">
        <v>41</v>
      </c>
      <c r="K10" s="36"/>
      <c r="L10" s="19" t="s">
        <v>25</v>
      </c>
      <c r="M10" s="1"/>
    </row>
    <row r="11" spans="1:13" ht="15" customHeight="1" thickBot="1" x14ac:dyDescent="0.35">
      <c r="A11" s="10"/>
      <c r="B11" s="12"/>
      <c r="C11" s="22"/>
      <c r="D11" s="41"/>
      <c r="E11" s="14"/>
      <c r="F11" s="24"/>
      <c r="G11" s="26"/>
      <c r="H11" s="28"/>
      <c r="I11" s="16"/>
      <c r="J11" s="68"/>
      <c r="K11" s="37"/>
      <c r="L11" s="20"/>
    </row>
    <row r="12" spans="1:13" ht="15" customHeight="1" x14ac:dyDescent="0.3">
      <c r="A12" s="9" t="s">
        <v>28</v>
      </c>
      <c r="B12" s="11">
        <v>45353</v>
      </c>
      <c r="C12" s="21" t="s">
        <v>27</v>
      </c>
      <c r="D12" s="21" t="s">
        <v>26</v>
      </c>
      <c r="E12" s="13">
        <v>1</v>
      </c>
      <c r="F12" s="23">
        <v>40.49</v>
      </c>
      <c r="G12" s="25">
        <v>0</v>
      </c>
      <c r="H12" s="27"/>
      <c r="I12" s="15">
        <f t="shared" si="0"/>
        <v>40.49</v>
      </c>
      <c r="J12" s="67" t="s">
        <v>41</v>
      </c>
      <c r="K12" s="38"/>
      <c r="L12" s="19" t="s">
        <v>16</v>
      </c>
    </row>
    <row r="13" spans="1:13" ht="15" customHeight="1" thickBot="1" x14ac:dyDescent="0.35">
      <c r="A13" s="10"/>
      <c r="B13" s="12"/>
      <c r="C13" s="22"/>
      <c r="D13" s="22"/>
      <c r="E13" s="14"/>
      <c r="F13" s="24"/>
      <c r="G13" s="26"/>
      <c r="H13" s="28"/>
      <c r="I13" s="16"/>
      <c r="J13" s="68"/>
      <c r="K13" s="39"/>
      <c r="L13" s="20"/>
    </row>
    <row r="14" spans="1:13" ht="15" customHeight="1" x14ac:dyDescent="0.3">
      <c r="A14" s="66">
        <v>241916</v>
      </c>
      <c r="B14" s="64">
        <v>45310</v>
      </c>
      <c r="C14" s="62" t="s">
        <v>12</v>
      </c>
      <c r="D14" s="50" t="s">
        <v>32</v>
      </c>
      <c r="E14" s="50">
        <v>5</v>
      </c>
      <c r="F14" s="53">
        <v>66.510000000000005</v>
      </c>
      <c r="G14" s="58">
        <v>43.16</v>
      </c>
      <c r="H14" s="59"/>
      <c r="I14" s="59">
        <f>(E14*F14)+G14+H14</f>
        <v>375.71000000000004</v>
      </c>
      <c r="J14" s="67" t="s">
        <v>41</v>
      </c>
      <c r="K14" s="55"/>
      <c r="L14" s="48" t="s">
        <v>33</v>
      </c>
    </row>
    <row r="15" spans="1:13" ht="15" customHeight="1" thickBot="1" x14ac:dyDescent="0.35">
      <c r="A15" s="43"/>
      <c r="B15" s="65"/>
      <c r="C15" s="63"/>
      <c r="D15" s="51"/>
      <c r="E15" s="51"/>
      <c r="F15" s="57"/>
      <c r="G15" s="23"/>
      <c r="H15" s="61"/>
      <c r="I15" s="60"/>
      <c r="J15" s="68"/>
      <c r="K15" s="56"/>
      <c r="L15" s="48"/>
    </row>
    <row r="16" spans="1:13" ht="15" customHeight="1" x14ac:dyDescent="0.3">
      <c r="A16" s="42">
        <v>2472</v>
      </c>
      <c r="B16" s="44">
        <v>45310</v>
      </c>
      <c r="C16" s="46" t="s">
        <v>34</v>
      </c>
      <c r="D16" s="50" t="s">
        <v>35</v>
      </c>
      <c r="E16" s="50">
        <v>1</v>
      </c>
      <c r="F16" s="53">
        <v>34.950000000000003</v>
      </c>
      <c r="G16" s="58">
        <v>0</v>
      </c>
      <c r="H16" s="59"/>
      <c r="I16" s="61">
        <f t="shared" ref="I16" si="1">(E16*F16)+G16+H16</f>
        <v>34.950000000000003</v>
      </c>
      <c r="J16" s="67" t="s">
        <v>41</v>
      </c>
      <c r="K16" s="55"/>
      <c r="L16" s="49" t="s">
        <v>36</v>
      </c>
    </row>
    <row r="17" spans="1:12" ht="15" customHeight="1" thickBot="1" x14ac:dyDescent="0.35">
      <c r="A17" s="43"/>
      <c r="B17" s="45"/>
      <c r="C17" s="47"/>
      <c r="D17" s="52"/>
      <c r="E17" s="52"/>
      <c r="F17" s="54"/>
      <c r="G17" s="24"/>
      <c r="H17" s="60"/>
      <c r="I17" s="60"/>
      <c r="J17" s="68"/>
      <c r="K17" s="56"/>
      <c r="L17" s="48"/>
    </row>
    <row r="18" spans="1:12" ht="15" customHeight="1" x14ac:dyDescent="0.3">
      <c r="A18" s="9" t="s">
        <v>37</v>
      </c>
      <c r="B18" s="11">
        <v>45304</v>
      </c>
      <c r="C18" s="21" t="s">
        <v>38</v>
      </c>
      <c r="D18" s="21" t="s">
        <v>39</v>
      </c>
      <c r="E18" s="13">
        <v>1</v>
      </c>
      <c r="F18" s="23">
        <v>11.99</v>
      </c>
      <c r="G18" s="25">
        <v>0</v>
      </c>
      <c r="H18" s="27"/>
      <c r="I18" s="15">
        <f t="shared" ref="I18" si="2">(E18*F18)+G18+H18</f>
        <v>11.99</v>
      </c>
      <c r="J18" s="67" t="s">
        <v>41</v>
      </c>
      <c r="K18" s="38"/>
      <c r="L18" s="19" t="s">
        <v>40</v>
      </c>
    </row>
    <row r="19" spans="1:12" ht="15" customHeight="1" thickBot="1" x14ac:dyDescent="0.35">
      <c r="A19" s="10"/>
      <c r="B19" s="12"/>
      <c r="C19" s="22"/>
      <c r="D19" s="22"/>
      <c r="E19" s="14"/>
      <c r="F19" s="24"/>
      <c r="G19" s="26"/>
      <c r="H19" s="28"/>
      <c r="I19" s="16"/>
      <c r="J19" s="68"/>
      <c r="K19" s="39"/>
      <c r="L19" s="20"/>
    </row>
  </sheetData>
  <mergeCells count="108">
    <mergeCell ref="A18:A19"/>
    <mergeCell ref="B18:B19"/>
    <mergeCell ref="C18:C19"/>
    <mergeCell ref="A14:A15"/>
    <mergeCell ref="B14:B15"/>
    <mergeCell ref="C14:C15"/>
    <mergeCell ref="A16:A17"/>
    <mergeCell ref="B16:B17"/>
    <mergeCell ref="C16:C17"/>
    <mergeCell ref="F18:F19"/>
    <mergeCell ref="E18:E19"/>
    <mergeCell ref="D18:D19"/>
    <mergeCell ref="J14:J15"/>
    <mergeCell ref="J16:J17"/>
    <mergeCell ref="J18:J19"/>
    <mergeCell ref="L14:L15"/>
    <mergeCell ref="L16:L17"/>
    <mergeCell ref="L18:L19"/>
    <mergeCell ref="K14:K15"/>
    <mergeCell ref="K16:K17"/>
    <mergeCell ref="K18:K19"/>
    <mergeCell ref="F14:F15"/>
    <mergeCell ref="E14:E15"/>
    <mergeCell ref="D14:D15"/>
    <mergeCell ref="I18:I19"/>
    <mergeCell ref="H18:H19"/>
    <mergeCell ref="G18:G19"/>
    <mergeCell ref="D16:D17"/>
    <mergeCell ref="E16:E17"/>
    <mergeCell ref="F16:F17"/>
    <mergeCell ref="G14:G15"/>
    <mergeCell ref="G16:G17"/>
    <mergeCell ref="H16:H17"/>
    <mergeCell ref="I16:I17"/>
    <mergeCell ref="I14:I15"/>
    <mergeCell ref="H14:H15"/>
    <mergeCell ref="H10:H11"/>
    <mergeCell ref="I10:I11"/>
    <mergeCell ref="J10:J11"/>
    <mergeCell ref="A10:A11"/>
    <mergeCell ref="B10:B11"/>
    <mergeCell ref="C10:C11"/>
    <mergeCell ref="D10:D11"/>
    <mergeCell ref="E10:E11"/>
    <mergeCell ref="K10:K11"/>
    <mergeCell ref="L10:L11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F10:F11"/>
    <mergeCell ref="G10:G11"/>
    <mergeCell ref="H6:H7"/>
    <mergeCell ref="I6:I7"/>
    <mergeCell ref="J6:J7"/>
    <mergeCell ref="A6:A7"/>
    <mergeCell ref="B6:B7"/>
    <mergeCell ref="C6:C7"/>
    <mergeCell ref="D6:D7"/>
    <mergeCell ref="E6:E7"/>
    <mergeCell ref="K6:K7"/>
    <mergeCell ref="L6:L7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F6:F7"/>
    <mergeCell ref="G6:G7"/>
    <mergeCell ref="K2:K3"/>
    <mergeCell ref="L2:L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D2:D3"/>
    <mergeCell ref="E2:E3"/>
    <mergeCell ref="A2:A3"/>
    <mergeCell ref="B2:B3"/>
    <mergeCell ref="C2:C3"/>
    <mergeCell ref="I2:I3"/>
    <mergeCell ref="J2:J3"/>
    <mergeCell ref="F2:F3"/>
    <mergeCell ref="G2:G3"/>
    <mergeCell ref="H2:H3"/>
  </mergeCells>
  <hyperlinks>
    <hyperlink ref="L2" r:id="rId1" display="Breadboard" xr:uid="{168046C2-13D3-4298-98F5-CFCD187CBF6A}"/>
    <hyperlink ref="L4" r:id="rId2" display="Breadboard" xr:uid="{A7AA7BE7-83B2-491F-ACF4-C2A2525C0C72}"/>
    <hyperlink ref="L6" r:id="rId3" display="Breadboard" xr:uid="{DA021798-83AC-4EC9-A0F9-B1292890FB9C}"/>
    <hyperlink ref="L8" r:id="rId4" display="Breadboard" xr:uid="{FC611BB1-4901-4EC2-A6E5-AE82E822206C}"/>
    <hyperlink ref="L10" r:id="rId5" display="Breadboard" xr:uid="{E5E78B7D-E100-418D-8EBC-F378391F3B8B}"/>
    <hyperlink ref="L12" r:id="rId6" display="Breadboard" xr:uid="{70015E86-EF9F-41DF-B688-AC44F1A5E49B}"/>
    <hyperlink ref="L12:L13" r:id="rId7" display="Micrometer" xr:uid="{55FB5E41-0FBA-4FB5-9773-8AC94191C4AE}"/>
    <hyperlink ref="L10:L11" r:id="rId8" display="Bluetooth Adapter" xr:uid="{A80761CB-6784-459C-940C-9DDBFF68D58F}"/>
    <hyperlink ref="L8:L9" r:id="rId9" display="Ribbon Adapater" xr:uid="{9E74CA39-8897-461E-ABC5-03364A93F012}"/>
    <hyperlink ref="L6:L7" r:id="rId10" display="Battery Charger" xr:uid="{9EA3F7C9-4BD6-429E-A102-8C417618AA8F}"/>
    <hyperlink ref="L4:L5" r:id="rId11" display="Battery" xr:uid="{ECE0AF33-61B5-42FA-BE48-0AA047547C5D}"/>
    <hyperlink ref="L2:L3" r:id="rId12" display="Controller" xr:uid="{269E453E-B3D2-40FC-AE22-77B95DAB55EC}"/>
    <hyperlink ref="O14:O15" r:id="rId13" display="Maxon Motor" xr:uid="{6FFAF735-149D-4EF9-8B1F-9DAD8E8FAC0B}"/>
    <hyperlink ref="O16:O17" r:id="rId14" display="IMU" xr:uid="{18AAF9BB-27B6-4940-9003-7E2870EECE5E}"/>
    <hyperlink ref="O18" r:id="rId15" display="Breadboard" xr:uid="{5F57C89E-A4A8-4D6B-B89B-89B97D5BB21D}"/>
    <hyperlink ref="L14:L15" r:id="rId16" display="Maxon Motor" xr:uid="{80699FAF-C37A-4B36-9AF1-BE1464FB74E0}"/>
    <hyperlink ref="L16:L17" r:id="rId17" display="IMU" xr:uid="{9D4F7D58-1E43-4A4B-8645-187945FECDBE}"/>
    <hyperlink ref="L18" r:id="rId18" xr:uid="{22E62A18-5317-4FA9-B068-A52D463CE26C}"/>
  </hyperlinks>
  <pageMargins left="0.7" right="0.7" top="0.75" bottom="0.75" header="0.3" footer="0.3"/>
  <pageSetup orientation="portrait" r:id="rId1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ee024c2-ee0a-4683-9a97-87f9dd20e96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B9BBBC29D73C4C9AF861563B0DA7F6" ma:contentTypeVersion="14" ma:contentTypeDescription="Create a new document." ma:contentTypeScope="" ma:versionID="8775065d3adf782f18a252f86ac61e04">
  <xsd:schema xmlns:xsd="http://www.w3.org/2001/XMLSchema" xmlns:xs="http://www.w3.org/2001/XMLSchema" xmlns:p="http://schemas.microsoft.com/office/2006/metadata/properties" xmlns:ns3="cee024c2-ee0a-4683-9a97-87f9dd20e969" xmlns:ns4="3ef5fd4b-8600-45e3-a189-2c6dff6b9b6f" targetNamespace="http://schemas.microsoft.com/office/2006/metadata/properties" ma:root="true" ma:fieldsID="2a31dc50fb810d74b93feb56468abb64" ns3:_="" ns4:_="">
    <xsd:import namespace="cee024c2-ee0a-4683-9a97-87f9dd20e969"/>
    <xsd:import namespace="3ef5fd4b-8600-45e3-a189-2c6dff6b9b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e024c2-ee0a-4683-9a97-87f9dd20e9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5fd4b-8600-45e3-a189-2c6dff6b9b6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DA7A7-FFB9-43F7-A8D7-93719761D5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81E4B4-39EB-4CDC-8EF4-F3841F0709D8}">
  <ds:schemaRefs>
    <ds:schemaRef ds:uri="http://schemas.microsoft.com/office/2006/metadata/properties"/>
    <ds:schemaRef ds:uri="http://schemas.microsoft.com/office/infopath/2007/PartnerControls"/>
    <ds:schemaRef ds:uri="cee024c2-ee0a-4683-9a97-87f9dd20e969"/>
  </ds:schemaRefs>
</ds:datastoreItem>
</file>

<file path=customXml/itemProps3.xml><?xml version="1.0" encoding="utf-8"?>
<ds:datastoreItem xmlns:ds="http://schemas.openxmlformats.org/officeDocument/2006/customXml" ds:itemID="{159D782E-699E-4BB6-8E4F-4661BEF45F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e024c2-ee0a-4683-9a97-87f9dd20e969"/>
    <ds:schemaRef ds:uri="3ef5fd4b-8600-45e3-a189-2c6dff6b9b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Matthews, Caden J.</dc:creator>
  <cp:keywords/>
  <dc:description/>
  <cp:lastModifiedBy>Matthews, Caden J.</cp:lastModifiedBy>
  <cp:revision/>
  <dcterms:created xsi:type="dcterms:W3CDTF">2024-01-19T18:29:52Z</dcterms:created>
  <dcterms:modified xsi:type="dcterms:W3CDTF">2025-01-14T18:30:10Z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0x01010007B9BBBC29D73C4C9AF861563B0DA7F6</vt:lpwstr>
  </property>
</Properties>
</file>