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IMIFA-GIT\"/>
    </mc:Choice>
  </mc:AlternateContent>
  <bookViews>
    <workbookView xWindow="0" yWindow="0" windowWidth="7470" windowHeight="4638" activeTab="4"/>
  </bookViews>
  <sheets>
    <sheet name="Real Data" sheetId="5" r:id="rId1"/>
    <sheet name="Supplementary Olive" sheetId="7" r:id="rId2"/>
    <sheet name="Olive" sheetId="4" r:id="rId3"/>
    <sheet name="Simulation Study" sheetId="6" r:id="rId4"/>
    <sheet name="Benchmarking" sheetId="1" r:id="rId5"/>
    <sheet name="PGMM" sheetId="3" r:id="rId6"/>
  </sheets>
  <calcPr calcId="171027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4" l="1"/>
  <c r="F19" i="4"/>
  <c r="F18" i="4"/>
  <c r="F17" i="4" l="1"/>
  <c r="F16" i="4" l="1"/>
  <c r="F15" i="4"/>
  <c r="F13" i="4"/>
  <c r="F14" i="4"/>
  <c r="F12" i="4" l="1"/>
  <c r="F8" i="4" l="1"/>
  <c r="F7" i="4" l="1"/>
  <c r="F6" i="4" l="1"/>
  <c r="F11" i="4" l="1"/>
  <c r="F3" i="4"/>
  <c r="F4" i="4"/>
  <c r="F5" i="4"/>
  <c r="F9" i="4"/>
  <c r="F10" i="4"/>
  <c r="F2" i="4"/>
</calcChain>
</file>

<file path=xl/sharedStrings.xml><?xml version="1.0" encoding="utf-8"?>
<sst xmlns="http://schemas.openxmlformats.org/spreadsheetml/2006/main" count="561" uniqueCount="146">
  <si>
    <t>Data</t>
  </si>
  <si>
    <t>Method</t>
  </si>
  <si>
    <t>G</t>
  </si>
  <si>
    <t>Q</t>
  </si>
  <si>
    <t>Coffee</t>
  </si>
  <si>
    <t>IMIFA</t>
  </si>
  <si>
    <t>Iris</t>
  </si>
  <si>
    <t>Wine</t>
  </si>
  <si>
    <t>Error (%)</t>
  </si>
  <si>
    <t>Wine13</t>
  </si>
  <si>
    <t>Olive</t>
  </si>
  <si>
    <t>Olive Oil</t>
  </si>
  <si>
    <t>True G</t>
  </si>
  <si>
    <t>3 / 9</t>
  </si>
  <si>
    <t>Urine</t>
  </si>
  <si>
    <t>Discount</t>
  </si>
  <si>
    <t>Spectra</t>
  </si>
  <si>
    <t>Aliza</t>
  </si>
  <si>
    <t>Golub</t>
  </si>
  <si>
    <t>Khan</t>
  </si>
  <si>
    <t>Mammary</t>
  </si>
  <si>
    <t>Comments</t>
  </si>
  <si>
    <t>-</t>
  </si>
  <si>
    <t>PGMM - UUU</t>
  </si>
  <si>
    <t>IMFA</t>
  </si>
  <si>
    <t>Slice</t>
  </si>
  <si>
    <t>2 / 3</t>
  </si>
  <si>
    <t>Alon</t>
  </si>
  <si>
    <t>Iterations</t>
  </si>
  <si>
    <t>Time</t>
  </si>
  <si>
    <t>Alpha</t>
  </si>
  <si>
    <t>Cereal</t>
  </si>
  <si>
    <t>Independent</t>
  </si>
  <si>
    <t>Nu</t>
  </si>
  <si>
    <t>Alpha.d1</t>
  </si>
  <si>
    <t>Alpha.d2</t>
  </si>
  <si>
    <t>Nu Plus 1</t>
  </si>
  <si>
    <t>3, 4</t>
  </si>
  <si>
    <t>OMIFA</t>
  </si>
  <si>
    <t>OMFA</t>
  </si>
  <si>
    <t>MIFA</t>
  </si>
  <si>
    <t>MFA</t>
  </si>
  <si>
    <t>IFA</t>
  </si>
  <si>
    <t>FA</t>
  </si>
  <si>
    <t>6, 2, 3, 2</t>
  </si>
  <si>
    <t>6, 2, 3, 2, 2</t>
  </si>
  <si>
    <t>Parameters</t>
  </si>
  <si>
    <t>IMIFA Final</t>
  </si>
  <si>
    <t>G Mode</t>
  </si>
  <si>
    <t>G CI</t>
  </si>
  <si>
    <t>Q1 Mode</t>
  </si>
  <si>
    <t>Q1 CI</t>
  </si>
  <si>
    <t>Q2 Mode</t>
  </si>
  <si>
    <t>Q2 CI</t>
  </si>
  <si>
    <t>Q3 Mode</t>
  </si>
  <si>
    <t>Q3 CI</t>
  </si>
  <si>
    <t>Time (s)</t>
  </si>
  <si>
    <t>[3, 3]</t>
  </si>
  <si>
    <t>[2, 8]</t>
  </si>
  <si>
    <t>[3, 4]</t>
  </si>
  <si>
    <t>Gibbs</t>
  </si>
  <si>
    <t>[2, 7]</t>
  </si>
  <si>
    <t>[3, 6]</t>
  </si>
  <si>
    <t>[3, 7]</t>
  </si>
  <si>
    <t>[4, 6]</t>
  </si>
  <si>
    <t>N = 25    N &lt; P</t>
  </si>
  <si>
    <t>N = 50    N = P</t>
  </si>
  <si>
    <t>N = 300  N &gt; P</t>
  </si>
  <si>
    <t>Olive2</t>
  </si>
  <si>
    <t>5, 5, 5, 5, 5, 5</t>
  </si>
  <si>
    <t>10 extra variables of Gaussian Noise</t>
  </si>
  <si>
    <t>50 extra variables of Gaussian Noise</t>
  </si>
  <si>
    <t>Pareto Scaling</t>
  </si>
  <si>
    <t>Relative Time</t>
  </si>
  <si>
    <t>Rho</t>
  </si>
  <si>
    <t>4, 15, 15, 15</t>
  </si>
  <si>
    <t>Urine2</t>
  </si>
  <si>
    <t>2, 2, 2</t>
  </si>
  <si>
    <t>Error Area (%)</t>
  </si>
  <si>
    <t>Error Cinzia (%)</t>
  </si>
  <si>
    <t>Area (29.02% Cinzia)</t>
  </si>
  <si>
    <t>Support for G=4. Cinzia (8.57% Area)</t>
  </si>
  <si>
    <t>Runs</t>
  </si>
  <si>
    <t>Any method that relies on ranges of G and/or Q values being supplied is based on G=1:9 &amp; Q=0:6, respectively, with the best model chosen according to the BICM criterion</t>
  </si>
  <si>
    <t>5, 5, 5, 5, 5</t>
  </si>
  <si>
    <t>5, 5</t>
  </si>
  <si>
    <t>Adj. Rand Area</t>
  </si>
  <si>
    <t>Adj. Rand Cinzia</t>
  </si>
  <si>
    <t>BICM</t>
  </si>
  <si>
    <t>Q=5 gives best clustering</t>
  </si>
  <si>
    <t>Q=4 gives best clustering</t>
  </si>
  <si>
    <t>5, 6</t>
  </si>
  <si>
    <t>3, 6, 3</t>
  </si>
  <si>
    <t>2, 6, 2, 3</t>
  </si>
  <si>
    <t>2, 6, 2, 2, 3</t>
  </si>
  <si>
    <t>2, 2, 1, 2, 2, 3</t>
  </si>
  <si>
    <t>2, 2, 2, 2, 1, 2, 6</t>
  </si>
  <si>
    <t>2, 6, 1, 2, 2, 2, 2, 2</t>
  </si>
  <si>
    <t>2, 6, 2, 1, 2, 1, 2, 2, 2</t>
  </si>
  <si>
    <t>Q (Cinzia)</t>
  </si>
  <si>
    <t>3, 3, 6</t>
  </si>
  <si>
    <t>6, 2, 2, 3</t>
  </si>
  <si>
    <t>BICM, Best Area, Best Cinzia</t>
  </si>
  <si>
    <t>Best Area, Best Cinzia</t>
  </si>
  <si>
    <t>Best Area</t>
  </si>
  <si>
    <t>Best Cinzia</t>
  </si>
  <si>
    <t>G=9, Q=4 gives best clustering</t>
  </si>
  <si>
    <t>G=4/5/6 gives best clustering</t>
  </si>
  <si>
    <t>alpha.d1=4, alpha.d2=8</t>
  </si>
  <si>
    <t>2, 2, 2, 2, 2, 2</t>
  </si>
  <si>
    <t>Adj. Rand</t>
  </si>
  <si>
    <t>1, 1, 1, 1</t>
  </si>
  <si>
    <t>2, 1, 1, 1, 2</t>
  </si>
  <si>
    <t>10 extra observations of Gaussian Noise</t>
  </si>
  <si>
    <t>50 extra observations of Gaussian Noise</t>
  </si>
  <si>
    <t>100 extra variables of Gaussian Noise  - one big group beyond this point</t>
  </si>
  <si>
    <t>4 + 2 x 10</t>
  </si>
  <si>
    <t>3 + 2 x 8</t>
  </si>
  <si>
    <t>2 x 7</t>
  </si>
  <si>
    <t>6, 2, 2, 2, 2</t>
  </si>
  <si>
    <t>Brain</t>
  </si>
  <si>
    <t>2, 2, 2, 2</t>
  </si>
  <si>
    <t>20 x 18</t>
  </si>
  <si>
    <t>Rho=0.7, alpha.d={4,8}. Cinzia (8.57% Area)</t>
  </si>
  <si>
    <t>Support for G=4, alpha.d={3,6}</t>
  </si>
  <si>
    <t>Pareto Scaling, alpha.d={5, 10}</t>
  </si>
  <si>
    <t>Pareto Scaling, Q=0:10</t>
  </si>
  <si>
    <t>0, 0, 0, 0, 0</t>
  </si>
  <si>
    <t>10 extra observations of Gaussian Noise - standardised prior to expansion</t>
  </si>
  <si>
    <t>50 extra observations of Gaussian Noise - standardised prior to expansion</t>
  </si>
  <si>
    <t>100 extra observations of Gaussian Noise - standardised prior to expanion</t>
  </si>
  <si>
    <t>Pareto Scaling, initialised from truth</t>
  </si>
  <si>
    <t>15, 15, 5, 15</t>
  </si>
  <si>
    <t>Pareto Scaling, psi.inv ~ Ga(2.5, 2.5), alpha.d={4,8}</t>
  </si>
  <si>
    <t>Pareto Scaling, initialised from truth, psi.inv ~ Ga(2.5, 2.5), alpha.d={4,8}, empty group in modal clustering</t>
  </si>
  <si>
    <t>Pareto Scaling, Q=0:10, psi.inv ~ Ga(2.5, 2.5)</t>
  </si>
  <si>
    <t>15, 15, 5, 3</t>
  </si>
  <si>
    <t>Pareto Scaling, psi.inv ~ Ga(2.5, 2.5), alpha.d={5, 10}</t>
  </si>
  <si>
    <t>3, 3, 3, 15</t>
  </si>
  <si>
    <t>5, 15</t>
  </si>
  <si>
    <t>0, 0, 0, 0</t>
  </si>
  <si>
    <t>5, 4, 3, 3</t>
  </si>
  <si>
    <t>Empty group in modal clustering</t>
  </si>
  <si>
    <t>1, 1, 1, {1}</t>
  </si>
  <si>
    <t>2, 4</t>
  </si>
  <si>
    <t>3, 2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</si>
</sst>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16" xfId="0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4" fillId="0" borderId="12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4" fontId="5" fillId="0" borderId="16" xfId="0" applyNumberFormat="1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J17" sqref="J17"/>
    </sheetView>
  </sheetViews>
  <sheetFormatPr defaultRowHeight="14.4" x14ac:dyDescent="0.55000000000000004"/>
  <cols>
    <col min="1" max="1" width="9" bestFit="1" customWidth="1"/>
    <col min="2" max="2" width="7" bestFit="1" customWidth="1"/>
    <col min="3" max="3" width="8.20703125" bestFit="1" customWidth="1"/>
    <col min="4" max="4" width="9.68359375" bestFit="1" customWidth="1"/>
    <col min="5" max="5" width="5.15625" bestFit="1" customWidth="1"/>
    <col min="6" max="6" width="7.578125" bestFit="1" customWidth="1"/>
    <col min="7" max="7" width="5.89453125" bestFit="1" customWidth="1"/>
    <col min="8" max="8" width="2.68359375" bestFit="1" customWidth="1"/>
    <col min="9" max="9" width="11.3671875" bestFit="1" customWidth="1"/>
    <col min="10" max="10" width="8.15625" bestFit="1" customWidth="1"/>
    <col min="11" max="11" width="7.68359375" bestFit="1" customWidth="1"/>
    <col min="12" max="12" width="84.1015625" bestFit="1" customWidth="1"/>
    <col min="13" max="13" width="7.9453125" bestFit="1" customWidth="1"/>
    <col min="14" max="14" width="10.62890625" bestFit="1" customWidth="1"/>
  </cols>
  <sheetData>
    <row r="1" spans="1:14" ht="14.7" thickBot="1" x14ac:dyDescent="0.6">
      <c r="A1" s="3" t="s">
        <v>0</v>
      </c>
      <c r="B1" s="3" t="s">
        <v>1</v>
      </c>
      <c r="C1" s="3" t="s">
        <v>28</v>
      </c>
      <c r="D1" s="3" t="s">
        <v>29</v>
      </c>
      <c r="E1" s="3" t="s">
        <v>30</v>
      </c>
      <c r="F1" s="3" t="s">
        <v>15</v>
      </c>
      <c r="G1" s="3" t="s">
        <v>12</v>
      </c>
      <c r="H1" s="3" t="s">
        <v>2</v>
      </c>
      <c r="I1" s="3" t="s">
        <v>3</v>
      </c>
      <c r="J1" s="3" t="s">
        <v>110</v>
      </c>
      <c r="K1" s="3" t="s">
        <v>8</v>
      </c>
      <c r="L1" s="18" t="s">
        <v>21</v>
      </c>
      <c r="M1" s="67" t="s">
        <v>46</v>
      </c>
      <c r="N1" s="68"/>
    </row>
    <row r="2" spans="1:14" ht="14.7" thickTop="1" x14ac:dyDescent="0.55000000000000004">
      <c r="A2" s="26" t="s">
        <v>76</v>
      </c>
      <c r="B2" s="26" t="s">
        <v>5</v>
      </c>
      <c r="C2" s="26">
        <v>50000</v>
      </c>
      <c r="D2" s="26">
        <v>9824.93</v>
      </c>
      <c r="E2" s="27">
        <v>8.9600000000000009</v>
      </c>
      <c r="F2" s="26">
        <v>0</v>
      </c>
      <c r="G2" s="61">
        <v>2</v>
      </c>
      <c r="H2" s="26">
        <v>4</v>
      </c>
      <c r="I2" s="26" t="s">
        <v>75</v>
      </c>
      <c r="J2" s="26">
        <v>9.5699999999999993E-2</v>
      </c>
      <c r="K2" s="26">
        <v>27.78</v>
      </c>
      <c r="L2" s="62" t="s">
        <v>72</v>
      </c>
      <c r="M2" s="14" t="s">
        <v>25</v>
      </c>
      <c r="N2" s="15" t="s">
        <v>32</v>
      </c>
    </row>
    <row r="3" spans="1:14" x14ac:dyDescent="0.55000000000000004">
      <c r="A3" s="29" t="s">
        <v>14</v>
      </c>
      <c r="B3" s="29" t="s">
        <v>5</v>
      </c>
      <c r="C3" s="29">
        <v>50000</v>
      </c>
      <c r="D3" s="29">
        <v>8359.31</v>
      </c>
      <c r="E3" s="30">
        <v>8.9600000000000009</v>
      </c>
      <c r="F3" s="29">
        <v>0</v>
      </c>
      <c r="G3" s="48">
        <v>2</v>
      </c>
      <c r="H3" s="29">
        <v>3</v>
      </c>
      <c r="I3" s="29" t="s">
        <v>77</v>
      </c>
      <c r="J3" s="29">
        <v>0.89439999999999997</v>
      </c>
      <c r="K3" s="29">
        <v>5.56</v>
      </c>
      <c r="L3" s="63" t="s">
        <v>125</v>
      </c>
      <c r="M3" s="14" t="s">
        <v>74</v>
      </c>
      <c r="N3" s="15">
        <v>0.75</v>
      </c>
    </row>
    <row r="4" spans="1:14" x14ac:dyDescent="0.55000000000000004">
      <c r="A4" s="29" t="s">
        <v>14</v>
      </c>
      <c r="B4" s="29" t="s">
        <v>5</v>
      </c>
      <c r="C4" s="29">
        <v>50000</v>
      </c>
      <c r="D4" s="29">
        <v>2573.0100000000002</v>
      </c>
      <c r="E4" s="30">
        <v>8.99</v>
      </c>
      <c r="F4" s="29">
        <v>0</v>
      </c>
      <c r="G4" s="48">
        <v>2</v>
      </c>
      <c r="H4" s="29">
        <v>2</v>
      </c>
      <c r="I4" s="29" t="s">
        <v>139</v>
      </c>
      <c r="J4" s="29">
        <v>0</v>
      </c>
      <c r="K4" s="29">
        <v>44.44</v>
      </c>
      <c r="L4" s="63" t="s">
        <v>137</v>
      </c>
      <c r="M4" s="14" t="s">
        <v>33</v>
      </c>
      <c r="N4" s="15">
        <v>2</v>
      </c>
    </row>
    <row r="5" spans="1:14" x14ac:dyDescent="0.55000000000000004">
      <c r="A5" s="29" t="s">
        <v>120</v>
      </c>
      <c r="B5" s="29" t="s">
        <v>5</v>
      </c>
      <c r="C5" s="29">
        <v>50000</v>
      </c>
      <c r="D5" s="29">
        <v>7059.95</v>
      </c>
      <c r="E5" s="30">
        <v>15.98</v>
      </c>
      <c r="F5" s="29">
        <v>0</v>
      </c>
      <c r="G5" s="48">
        <v>4</v>
      </c>
      <c r="H5" s="29">
        <v>4</v>
      </c>
      <c r="I5" s="29" t="s">
        <v>121</v>
      </c>
      <c r="J5" s="29">
        <v>0.66669999999999996</v>
      </c>
      <c r="K5" s="29">
        <v>24.24</v>
      </c>
      <c r="L5" s="63" t="s">
        <v>72</v>
      </c>
      <c r="M5" s="14" t="s">
        <v>34</v>
      </c>
      <c r="N5" s="15">
        <v>3</v>
      </c>
    </row>
    <row r="6" spans="1:14" x14ac:dyDescent="0.55000000000000004">
      <c r="A6" s="29" t="s">
        <v>120</v>
      </c>
      <c r="B6" s="29" t="s">
        <v>5</v>
      </c>
      <c r="C6" s="29">
        <v>50000</v>
      </c>
      <c r="D6" s="29">
        <v>3222.99</v>
      </c>
      <c r="E6" s="30">
        <v>15.96</v>
      </c>
      <c r="F6" s="29">
        <v>0</v>
      </c>
      <c r="G6" s="48">
        <v>4</v>
      </c>
      <c r="H6" s="29">
        <v>4</v>
      </c>
      <c r="I6" s="29" t="s">
        <v>138</v>
      </c>
      <c r="J6" s="29">
        <v>0.66669999999999996</v>
      </c>
      <c r="K6" s="29">
        <v>24.24</v>
      </c>
      <c r="L6" s="63" t="s">
        <v>133</v>
      </c>
      <c r="M6" s="14" t="s">
        <v>35</v>
      </c>
      <c r="N6" s="15">
        <v>6</v>
      </c>
    </row>
    <row r="7" spans="1:14" x14ac:dyDescent="0.55000000000000004">
      <c r="A7" s="29" t="s">
        <v>120</v>
      </c>
      <c r="B7" s="29" t="s">
        <v>40</v>
      </c>
      <c r="C7" s="29">
        <v>50000</v>
      </c>
      <c r="D7" s="29">
        <v>1870.74</v>
      </c>
      <c r="E7" s="30">
        <v>1</v>
      </c>
      <c r="F7" s="29">
        <v>0</v>
      </c>
      <c r="G7" s="48">
        <v>4</v>
      </c>
      <c r="H7" s="29">
        <v>4</v>
      </c>
      <c r="I7" s="29" t="s">
        <v>132</v>
      </c>
      <c r="J7" s="29">
        <v>0.66669999999999996</v>
      </c>
      <c r="K7" s="29">
        <v>24.24</v>
      </c>
      <c r="L7" s="63" t="s">
        <v>131</v>
      </c>
      <c r="M7" s="16" t="s">
        <v>36</v>
      </c>
      <c r="N7" s="17" t="b">
        <v>1</v>
      </c>
    </row>
    <row r="8" spans="1:14" x14ac:dyDescent="0.55000000000000004">
      <c r="A8" s="29" t="s">
        <v>120</v>
      </c>
      <c r="B8" s="29" t="s">
        <v>40</v>
      </c>
      <c r="C8" s="29">
        <v>50000</v>
      </c>
      <c r="D8" s="29">
        <v>1485.71</v>
      </c>
      <c r="E8" s="30">
        <v>1</v>
      </c>
      <c r="F8" s="29">
        <v>0</v>
      </c>
      <c r="G8" s="48">
        <v>4</v>
      </c>
      <c r="H8" s="29">
        <v>4</v>
      </c>
      <c r="I8" s="29" t="s">
        <v>136</v>
      </c>
      <c r="J8" s="29">
        <v>0.67969999999999997</v>
      </c>
      <c r="K8" s="29">
        <v>24.25</v>
      </c>
      <c r="L8" s="63" t="s">
        <v>134</v>
      </c>
    </row>
    <row r="9" spans="1:14" x14ac:dyDescent="0.55000000000000004">
      <c r="A9" s="29" t="s">
        <v>120</v>
      </c>
      <c r="B9" s="29" t="s">
        <v>24</v>
      </c>
      <c r="C9" s="29">
        <v>50000</v>
      </c>
      <c r="D9" s="29">
        <v>31219.93</v>
      </c>
      <c r="E9" s="30">
        <v>6.39</v>
      </c>
      <c r="F9" s="29">
        <v>0</v>
      </c>
      <c r="G9" s="48">
        <v>4</v>
      </c>
      <c r="H9" s="29">
        <v>5</v>
      </c>
      <c r="I9" s="29" t="s">
        <v>127</v>
      </c>
      <c r="J9" s="29">
        <v>0.59889999999999999</v>
      </c>
      <c r="K9" s="29">
        <v>24.24</v>
      </c>
      <c r="L9" s="63" t="s">
        <v>126</v>
      </c>
    </row>
    <row r="10" spans="1:14" x14ac:dyDescent="0.55000000000000004">
      <c r="A10" s="29" t="s">
        <v>120</v>
      </c>
      <c r="B10" s="29" t="s">
        <v>24</v>
      </c>
      <c r="C10" s="29">
        <v>50000</v>
      </c>
      <c r="D10" s="29">
        <v>22045.99</v>
      </c>
      <c r="E10" s="30">
        <v>6.15</v>
      </c>
      <c r="F10" s="29">
        <v>0</v>
      </c>
      <c r="G10" s="48">
        <v>4</v>
      </c>
      <c r="H10" s="29">
        <v>4</v>
      </c>
      <c r="I10" s="29" t="s">
        <v>140</v>
      </c>
      <c r="J10" s="29">
        <v>0.66669999999999996</v>
      </c>
      <c r="K10" s="29">
        <v>24.24</v>
      </c>
      <c r="L10" s="63" t="s">
        <v>135</v>
      </c>
    </row>
    <row r="11" spans="1:14" x14ac:dyDescent="0.55000000000000004">
      <c r="A11" s="64" t="s">
        <v>16</v>
      </c>
      <c r="B11" s="44" t="s">
        <v>5</v>
      </c>
      <c r="C11" s="44">
        <v>10000</v>
      </c>
      <c r="D11" s="44">
        <v>203019.97</v>
      </c>
      <c r="E11" s="44">
        <v>5.62</v>
      </c>
      <c r="F11" s="44">
        <v>0</v>
      </c>
      <c r="G11" s="44">
        <v>5</v>
      </c>
      <c r="H11" s="44">
        <v>1</v>
      </c>
      <c r="I11" s="44">
        <v>7</v>
      </c>
      <c r="J11" s="44">
        <v>0</v>
      </c>
      <c r="K11" s="44">
        <v>76.19</v>
      </c>
      <c r="L11" s="65" t="s">
        <v>108</v>
      </c>
    </row>
    <row r="12" spans="1:14" x14ac:dyDescent="0.55000000000000004">
      <c r="A12" s="24" t="s">
        <v>17</v>
      </c>
      <c r="B12" s="6" t="s">
        <v>5</v>
      </c>
      <c r="C12" s="6">
        <v>250</v>
      </c>
      <c r="D12" s="6"/>
      <c r="E12" s="6"/>
      <c r="F12" s="4">
        <v>0</v>
      </c>
      <c r="G12" s="4">
        <v>3</v>
      </c>
      <c r="H12" s="4"/>
      <c r="I12" s="6"/>
      <c r="J12" s="6"/>
      <c r="K12" s="4"/>
      <c r="L12" s="1"/>
    </row>
    <row r="13" spans="1:14" x14ac:dyDescent="0.55000000000000004">
      <c r="A13" s="25" t="s">
        <v>27</v>
      </c>
      <c r="B13" s="4" t="s">
        <v>5</v>
      </c>
      <c r="C13" s="6">
        <v>250</v>
      </c>
      <c r="D13" s="6"/>
      <c r="E13" s="6"/>
      <c r="F13" s="4">
        <v>0</v>
      </c>
      <c r="G13" s="4">
        <v>2</v>
      </c>
      <c r="H13" s="4"/>
      <c r="I13" s="6"/>
      <c r="J13" s="6"/>
      <c r="K13" s="4"/>
      <c r="L13" s="2"/>
    </row>
    <row r="14" spans="1:14" x14ac:dyDescent="0.55000000000000004">
      <c r="A14" s="29" t="s">
        <v>18</v>
      </c>
      <c r="B14" s="32" t="s">
        <v>5</v>
      </c>
      <c r="C14" s="32">
        <v>250</v>
      </c>
      <c r="D14" s="32">
        <v>92958.04</v>
      </c>
      <c r="E14" s="32">
        <v>7.97</v>
      </c>
      <c r="F14" s="32">
        <v>0</v>
      </c>
      <c r="G14" s="66" t="s">
        <v>26</v>
      </c>
      <c r="H14" s="32">
        <v>18</v>
      </c>
      <c r="I14" s="32" t="s">
        <v>122</v>
      </c>
      <c r="J14" s="32">
        <v>0.17230000000000001</v>
      </c>
      <c r="K14" s="32">
        <v>61.11</v>
      </c>
      <c r="L14" s="2"/>
    </row>
    <row r="15" spans="1:14" x14ac:dyDescent="0.55000000000000004">
      <c r="A15" s="24" t="s">
        <v>19</v>
      </c>
      <c r="B15" s="6" t="s">
        <v>5</v>
      </c>
      <c r="C15" s="6">
        <v>250</v>
      </c>
      <c r="D15" s="6"/>
      <c r="E15" s="6"/>
      <c r="F15" s="6">
        <v>0</v>
      </c>
      <c r="G15" s="6">
        <v>4</v>
      </c>
      <c r="H15" s="6"/>
      <c r="I15" s="6"/>
      <c r="J15" s="6"/>
      <c r="K15" s="6"/>
      <c r="L15" s="1"/>
    </row>
    <row r="16" spans="1:14" x14ac:dyDescent="0.55000000000000004">
      <c r="A16" s="20" t="s">
        <v>20</v>
      </c>
      <c r="B16" s="19" t="s">
        <v>5</v>
      </c>
      <c r="C16" s="19">
        <v>250</v>
      </c>
      <c r="D16" s="19"/>
      <c r="E16" s="19"/>
      <c r="F16" s="19">
        <v>0</v>
      </c>
      <c r="G16" s="19">
        <v>4</v>
      </c>
      <c r="H16" s="21"/>
      <c r="I16" s="21"/>
      <c r="J16" s="21"/>
      <c r="K16" s="21"/>
      <c r="L16" s="1"/>
    </row>
  </sheetData>
  <mergeCells count="1">
    <mergeCell ref="M1:N1"/>
  </mergeCells>
  <pageMargins left="0.7" right="0.7" top="0.75" bottom="0.75" header="0.3" footer="0.3"/>
  <pageSetup orientation="portrait" horizontalDpi="4294967295" verticalDpi="4294967295" r:id="rId1"/>
  <ignoredErrors>
    <ignoredError sqref="I3:I4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pane xSplit="1" ySplit="1" topLeftCell="B60" activePane="bottomRight" state="frozen"/>
      <selection pane="topRight" activeCell="B1" sqref="B1"/>
      <selection pane="bottomLeft" activeCell="A2" sqref="A2"/>
      <selection pane="bottomRight" activeCell="A2" sqref="A2:H87"/>
    </sheetView>
  </sheetViews>
  <sheetFormatPr defaultRowHeight="14.4" x14ac:dyDescent="0.55000000000000004"/>
  <cols>
    <col min="1" max="1" width="7" style="5" bestFit="1" customWidth="1"/>
    <col min="2" max="2" width="2.68359375" style="5" bestFit="1" customWidth="1"/>
    <col min="3" max="3" width="16.9453125" style="5" bestFit="1" customWidth="1"/>
    <col min="4" max="4" width="16.9453125" style="5" customWidth="1"/>
    <col min="5" max="5" width="12.26171875" style="5" bestFit="1" customWidth="1"/>
    <col min="6" max="6" width="13.26171875" style="5" bestFit="1" customWidth="1"/>
    <col min="7" max="7" width="11.7890625" style="5" bestFit="1" customWidth="1"/>
    <col min="8" max="8" width="12.7890625" style="5" bestFit="1" customWidth="1"/>
    <col min="9" max="9" width="22.7890625" style="5" bestFit="1" customWidth="1"/>
    <col min="10" max="16384" width="8.83984375" style="5"/>
  </cols>
  <sheetData>
    <row r="1" spans="1:9" ht="14.7" thickBot="1" x14ac:dyDescent="0.6">
      <c r="A1" s="3" t="s">
        <v>1</v>
      </c>
      <c r="B1" s="3" t="s">
        <v>2</v>
      </c>
      <c r="C1" s="3" t="s">
        <v>3</v>
      </c>
      <c r="D1" s="3" t="s">
        <v>99</v>
      </c>
      <c r="E1" s="3" t="s">
        <v>86</v>
      </c>
      <c r="F1" s="3" t="s">
        <v>87</v>
      </c>
      <c r="G1" s="3" t="s">
        <v>78</v>
      </c>
      <c r="H1" s="3" t="s">
        <v>79</v>
      </c>
      <c r="I1" s="3" t="s">
        <v>21</v>
      </c>
    </row>
    <row r="2" spans="1:9" ht="14.7" thickTop="1" x14ac:dyDescent="0.55000000000000004">
      <c r="A2" s="50" t="s">
        <v>24</v>
      </c>
      <c r="B2" s="50">
        <v>16</v>
      </c>
      <c r="C2" s="50">
        <v>0</v>
      </c>
      <c r="D2" s="50" t="s">
        <v>22</v>
      </c>
      <c r="E2" s="50">
        <v>0.21690000000000001</v>
      </c>
      <c r="F2" s="50">
        <v>0.23980000000000001</v>
      </c>
      <c r="G2" s="50">
        <v>69.930000000000007</v>
      </c>
      <c r="H2" s="50">
        <v>62.94</v>
      </c>
    </row>
    <row r="3" spans="1:9" x14ac:dyDescent="0.55000000000000004">
      <c r="A3" s="50" t="s">
        <v>24</v>
      </c>
      <c r="B3" s="50">
        <v>12</v>
      </c>
      <c r="C3" s="50">
        <v>1</v>
      </c>
      <c r="D3" s="50" t="s">
        <v>22</v>
      </c>
      <c r="E3" s="50">
        <v>0.29049999999999998</v>
      </c>
      <c r="F3" s="50">
        <v>0.32429999999999998</v>
      </c>
      <c r="G3" s="50">
        <v>58.220000000000006</v>
      </c>
      <c r="H3" s="50">
        <v>50.519999999999996</v>
      </c>
    </row>
    <row r="4" spans="1:9" x14ac:dyDescent="0.55000000000000004">
      <c r="A4" s="50" t="s">
        <v>24</v>
      </c>
      <c r="B4" s="50">
        <v>12</v>
      </c>
      <c r="C4" s="50">
        <v>2</v>
      </c>
      <c r="D4" s="50" t="s">
        <v>22</v>
      </c>
      <c r="E4" s="50">
        <v>0.2969</v>
      </c>
      <c r="F4" s="50">
        <v>0.33130000000000004</v>
      </c>
      <c r="G4" s="50">
        <v>59.62</v>
      </c>
      <c r="H4" s="50">
        <v>52.62</v>
      </c>
    </row>
    <row r="5" spans="1:9" x14ac:dyDescent="0.55000000000000004">
      <c r="A5" s="50" t="s">
        <v>24</v>
      </c>
      <c r="B5" s="50">
        <v>9</v>
      </c>
      <c r="C5" s="50">
        <v>3</v>
      </c>
      <c r="D5" s="50" t="s">
        <v>22</v>
      </c>
      <c r="E5" s="50">
        <v>0.45629999999999998</v>
      </c>
      <c r="F5" s="50">
        <v>0.49959999999999999</v>
      </c>
      <c r="G5" s="50">
        <v>42.480000000000004</v>
      </c>
      <c r="H5" s="50">
        <v>34.619999999999997</v>
      </c>
    </row>
    <row r="6" spans="1:9" x14ac:dyDescent="0.55000000000000004">
      <c r="A6" s="50" t="s">
        <v>24</v>
      </c>
      <c r="B6" s="50">
        <v>8</v>
      </c>
      <c r="C6" s="50">
        <v>4</v>
      </c>
      <c r="D6" s="50" t="s">
        <v>22</v>
      </c>
      <c r="E6" s="50">
        <v>0.49430000000000002</v>
      </c>
      <c r="F6" s="50">
        <v>0.54010000000000002</v>
      </c>
      <c r="G6" s="50">
        <v>42.83</v>
      </c>
      <c r="H6" s="50">
        <v>34.619999999999997</v>
      </c>
    </row>
    <row r="7" spans="1:9" x14ac:dyDescent="0.55000000000000004">
      <c r="A7" s="50" t="s">
        <v>24</v>
      </c>
      <c r="B7" s="50">
        <v>6</v>
      </c>
      <c r="C7" s="50">
        <v>5</v>
      </c>
      <c r="D7" s="50" t="s">
        <v>22</v>
      </c>
      <c r="E7" s="50">
        <v>0.51639999999999997</v>
      </c>
      <c r="F7" s="50">
        <v>0.5665</v>
      </c>
      <c r="G7" s="50">
        <v>37.24</v>
      </c>
      <c r="H7" s="50">
        <v>28.85</v>
      </c>
      <c r="I7" s="5" t="s">
        <v>102</v>
      </c>
    </row>
    <row r="8" spans="1:9" ht="14.7" thickBot="1" x14ac:dyDescent="0.6">
      <c r="A8" s="60" t="s">
        <v>24</v>
      </c>
      <c r="B8" s="60">
        <v>6</v>
      </c>
      <c r="C8" s="60">
        <v>6</v>
      </c>
      <c r="D8" s="60" t="s">
        <v>22</v>
      </c>
      <c r="E8" s="60">
        <v>0.51529999999999998</v>
      </c>
      <c r="F8" s="60">
        <v>0.56540000000000001</v>
      </c>
      <c r="G8" s="60">
        <v>37.409999999999997</v>
      </c>
      <c r="H8" s="60">
        <v>29.020000000000003</v>
      </c>
      <c r="I8" s="3"/>
    </row>
    <row r="9" spans="1:9" ht="14.7" thickTop="1" x14ac:dyDescent="0.55000000000000004">
      <c r="A9" s="50" t="s">
        <v>39</v>
      </c>
      <c r="B9" s="50">
        <v>19</v>
      </c>
      <c r="C9" s="50">
        <v>0</v>
      </c>
      <c r="D9" s="50" t="s">
        <v>22</v>
      </c>
      <c r="E9" s="50">
        <v>0.19270000000000001</v>
      </c>
      <c r="F9" s="50">
        <v>0.21290000000000001</v>
      </c>
      <c r="G9" s="50">
        <v>69.930000000000007</v>
      </c>
      <c r="H9" s="50">
        <v>66.430000000000007</v>
      </c>
    </row>
    <row r="10" spans="1:9" x14ac:dyDescent="0.55000000000000004">
      <c r="A10" s="50" t="s">
        <v>39</v>
      </c>
      <c r="B10" s="50">
        <v>13</v>
      </c>
      <c r="C10" s="50">
        <v>1</v>
      </c>
      <c r="D10" s="50" t="s">
        <v>22</v>
      </c>
      <c r="E10" s="50">
        <v>0.27210000000000001</v>
      </c>
      <c r="F10" s="50">
        <v>0.30420000000000003</v>
      </c>
      <c r="G10" s="50">
        <v>62.76</v>
      </c>
      <c r="H10" s="50">
        <v>55.07</v>
      </c>
    </row>
    <row r="11" spans="1:9" x14ac:dyDescent="0.55000000000000004">
      <c r="A11" s="50" t="s">
        <v>39</v>
      </c>
      <c r="B11" s="50">
        <v>10</v>
      </c>
      <c r="C11" s="50">
        <v>2</v>
      </c>
      <c r="D11" s="50" t="s">
        <v>22</v>
      </c>
      <c r="E11" s="50">
        <v>0.34660000000000002</v>
      </c>
      <c r="F11" s="50">
        <v>0.38550000000000001</v>
      </c>
      <c r="G11" s="50">
        <v>54.19</v>
      </c>
      <c r="H11" s="50">
        <v>46.33</v>
      </c>
    </row>
    <row r="12" spans="1:9" x14ac:dyDescent="0.55000000000000004">
      <c r="A12" s="50" t="s">
        <v>39</v>
      </c>
      <c r="B12" s="50">
        <v>9</v>
      </c>
      <c r="C12" s="50">
        <v>3</v>
      </c>
      <c r="D12" s="50" t="s">
        <v>22</v>
      </c>
      <c r="E12" s="50">
        <v>0.43309999999999998</v>
      </c>
      <c r="F12" s="50">
        <v>0.47470000000000001</v>
      </c>
      <c r="G12" s="50">
        <v>43.36</v>
      </c>
      <c r="H12" s="50">
        <v>35.31</v>
      </c>
    </row>
    <row r="13" spans="1:9" x14ac:dyDescent="0.55000000000000004">
      <c r="A13" s="50" t="s">
        <v>39</v>
      </c>
      <c r="B13" s="50">
        <v>7</v>
      </c>
      <c r="C13" s="50">
        <v>4</v>
      </c>
      <c r="D13" s="50" t="s">
        <v>22</v>
      </c>
      <c r="E13" s="50">
        <v>0.57499999999999996</v>
      </c>
      <c r="F13" s="50">
        <v>0.62560000000000004</v>
      </c>
      <c r="G13" s="50">
        <v>37.409999999999997</v>
      </c>
      <c r="H13" s="50">
        <v>29.19</v>
      </c>
      <c r="I13" s="5" t="s">
        <v>103</v>
      </c>
    </row>
    <row r="14" spans="1:9" x14ac:dyDescent="0.55000000000000004">
      <c r="A14" s="50" t="s">
        <v>39</v>
      </c>
      <c r="B14" s="50">
        <v>6</v>
      </c>
      <c r="C14" s="50">
        <v>5</v>
      </c>
      <c r="D14" s="50" t="s">
        <v>22</v>
      </c>
      <c r="E14" s="32">
        <v>0.51529999999999998</v>
      </c>
      <c r="F14" s="32">
        <v>0.56540000000000001</v>
      </c>
      <c r="G14" s="38">
        <v>37.409999999999997</v>
      </c>
      <c r="H14" s="50">
        <v>29.02</v>
      </c>
      <c r="I14" s="5" t="s">
        <v>88</v>
      </c>
    </row>
    <row r="15" spans="1:9" ht="14.7" thickBot="1" x14ac:dyDescent="0.6">
      <c r="A15" s="60" t="s">
        <v>39</v>
      </c>
      <c r="B15" s="60">
        <v>7</v>
      </c>
      <c r="C15" s="60">
        <v>6</v>
      </c>
      <c r="D15" s="60" t="s">
        <v>22</v>
      </c>
      <c r="E15" s="60">
        <v>0.56059999999999999</v>
      </c>
      <c r="F15" s="60">
        <v>0.61040000000000005</v>
      </c>
      <c r="G15" s="60">
        <v>39.51</v>
      </c>
      <c r="H15" s="60">
        <v>31.12</v>
      </c>
      <c r="I15" s="3"/>
    </row>
    <row r="16" spans="1:9" ht="14.7" thickTop="1" x14ac:dyDescent="0.55000000000000004">
      <c r="A16" s="50" t="s">
        <v>40</v>
      </c>
      <c r="B16" s="50">
        <v>1</v>
      </c>
      <c r="C16" s="50">
        <v>6</v>
      </c>
      <c r="D16" s="50">
        <v>6</v>
      </c>
      <c r="E16" s="32">
        <v>0</v>
      </c>
      <c r="F16" s="32">
        <v>0</v>
      </c>
      <c r="G16" s="32">
        <v>43.53</v>
      </c>
      <c r="H16" s="32">
        <v>43.53</v>
      </c>
      <c r="I16" s="5" t="s">
        <v>88</v>
      </c>
    </row>
    <row r="17" spans="1:9" x14ac:dyDescent="0.55000000000000004">
      <c r="A17" s="50" t="s">
        <v>40</v>
      </c>
      <c r="B17" s="50">
        <v>2</v>
      </c>
      <c r="C17" s="50" t="s">
        <v>91</v>
      </c>
      <c r="D17" s="50" t="s">
        <v>91</v>
      </c>
      <c r="E17" s="50">
        <v>0.81920000000000004</v>
      </c>
      <c r="F17" s="50">
        <v>0.7571</v>
      </c>
      <c r="G17" s="50">
        <v>17.13</v>
      </c>
      <c r="H17" s="50">
        <v>26.05</v>
      </c>
    </row>
    <row r="18" spans="1:9" x14ac:dyDescent="0.55000000000000004">
      <c r="A18" s="50" t="s">
        <v>40</v>
      </c>
      <c r="B18" s="50">
        <v>3</v>
      </c>
      <c r="C18" s="50" t="s">
        <v>92</v>
      </c>
      <c r="D18" s="50" t="s">
        <v>100</v>
      </c>
      <c r="E18" s="50">
        <v>0.82020000000000004</v>
      </c>
      <c r="F18" s="50">
        <v>0.83160000000000001</v>
      </c>
      <c r="G18" s="50">
        <v>15.91</v>
      </c>
      <c r="H18" s="50">
        <v>15.91</v>
      </c>
    </row>
    <row r="19" spans="1:9" x14ac:dyDescent="0.55000000000000004">
      <c r="A19" s="50" t="s">
        <v>40</v>
      </c>
      <c r="B19" s="50">
        <v>4</v>
      </c>
      <c r="C19" s="50" t="s">
        <v>93</v>
      </c>
      <c r="D19" s="50" t="s">
        <v>101</v>
      </c>
      <c r="E19" s="50">
        <v>0.9304</v>
      </c>
      <c r="F19" s="50">
        <v>0.94259999999999999</v>
      </c>
      <c r="G19" s="50">
        <v>10.49</v>
      </c>
      <c r="H19" s="50">
        <v>6.99</v>
      </c>
      <c r="I19" s="5" t="s">
        <v>104</v>
      </c>
    </row>
    <row r="20" spans="1:9" x14ac:dyDescent="0.55000000000000004">
      <c r="A20" s="50" t="s">
        <v>40</v>
      </c>
      <c r="B20" s="50">
        <v>5</v>
      </c>
      <c r="C20" s="50" t="s">
        <v>94</v>
      </c>
      <c r="D20" s="50" t="s">
        <v>94</v>
      </c>
      <c r="E20" s="50">
        <v>0.90449999999999997</v>
      </c>
      <c r="F20" s="50">
        <v>0.96630000000000005</v>
      </c>
      <c r="G20" s="50">
        <v>15.38</v>
      </c>
      <c r="H20" s="50">
        <v>6.99</v>
      </c>
      <c r="I20" s="5" t="s">
        <v>105</v>
      </c>
    </row>
    <row r="21" spans="1:9" x14ac:dyDescent="0.55000000000000004">
      <c r="A21" s="50" t="s">
        <v>40</v>
      </c>
      <c r="B21" s="50">
        <v>6</v>
      </c>
      <c r="C21" s="50" t="s">
        <v>95</v>
      </c>
      <c r="D21" s="50" t="s">
        <v>95</v>
      </c>
      <c r="E21" s="50">
        <v>0.9284</v>
      </c>
      <c r="F21" s="50">
        <v>0.94310000000000005</v>
      </c>
      <c r="G21" s="50">
        <v>11.01</v>
      </c>
      <c r="H21" s="50">
        <v>6.82</v>
      </c>
    </row>
    <row r="22" spans="1:9" x14ac:dyDescent="0.55000000000000004">
      <c r="A22" s="50" t="s">
        <v>40</v>
      </c>
      <c r="B22" s="50">
        <v>7</v>
      </c>
      <c r="C22" s="50" t="s">
        <v>96</v>
      </c>
      <c r="D22" s="50" t="s">
        <v>96</v>
      </c>
      <c r="E22" s="50">
        <v>0.68010000000000004</v>
      </c>
      <c r="F22" s="50">
        <v>0.6865</v>
      </c>
      <c r="G22" s="50">
        <v>23.95</v>
      </c>
      <c r="H22" s="50">
        <v>19.760000000000002</v>
      </c>
    </row>
    <row r="23" spans="1:9" x14ac:dyDescent="0.55000000000000004">
      <c r="A23" s="50" t="s">
        <v>40</v>
      </c>
      <c r="B23" s="50">
        <v>8</v>
      </c>
      <c r="C23" s="50" t="s">
        <v>97</v>
      </c>
      <c r="D23" s="50" t="s">
        <v>97</v>
      </c>
      <c r="E23" s="50">
        <v>0.5474</v>
      </c>
      <c r="F23" s="50">
        <v>0.59670000000000001</v>
      </c>
      <c r="G23" s="50">
        <v>42.31</v>
      </c>
      <c r="H23" s="50">
        <v>33.92</v>
      </c>
    </row>
    <row r="24" spans="1:9" ht="14.7" thickBot="1" x14ac:dyDescent="0.6">
      <c r="A24" s="60" t="s">
        <v>40</v>
      </c>
      <c r="B24" s="60">
        <v>9</v>
      </c>
      <c r="C24" s="60" t="s">
        <v>98</v>
      </c>
      <c r="D24" s="60" t="s">
        <v>98</v>
      </c>
      <c r="E24" s="60">
        <v>0.80300000000000005</v>
      </c>
      <c r="F24" s="60">
        <v>0.86240000000000006</v>
      </c>
      <c r="G24" s="60">
        <v>21.84</v>
      </c>
      <c r="H24" s="60">
        <v>13.46</v>
      </c>
      <c r="I24" s="3"/>
    </row>
    <row r="25" spans="1:9" ht="14.7" thickTop="1" x14ac:dyDescent="0.55000000000000004">
      <c r="A25" s="50" t="s">
        <v>41</v>
      </c>
      <c r="B25" s="50">
        <v>1</v>
      </c>
      <c r="C25" s="50">
        <v>0</v>
      </c>
      <c r="D25" s="50" t="s">
        <v>22</v>
      </c>
      <c r="E25" s="50">
        <v>0</v>
      </c>
      <c r="F25" s="50">
        <v>0</v>
      </c>
      <c r="G25" s="50">
        <v>43.53</v>
      </c>
      <c r="H25" s="50">
        <v>43.53</v>
      </c>
    </row>
    <row r="26" spans="1:9" x14ac:dyDescent="0.55000000000000004">
      <c r="A26" s="50" t="s">
        <v>41</v>
      </c>
      <c r="B26" s="50">
        <v>1</v>
      </c>
      <c r="C26" s="50">
        <v>1</v>
      </c>
      <c r="D26" s="50" t="s">
        <v>22</v>
      </c>
      <c r="E26" s="50">
        <v>0</v>
      </c>
      <c r="F26" s="50">
        <v>0</v>
      </c>
      <c r="G26" s="50">
        <v>43.53</v>
      </c>
      <c r="H26" s="50">
        <v>43.53</v>
      </c>
    </row>
    <row r="27" spans="1:9" x14ac:dyDescent="0.55000000000000004">
      <c r="A27" s="50" t="s">
        <v>41</v>
      </c>
      <c r="B27" s="50">
        <v>1</v>
      </c>
      <c r="C27" s="50">
        <v>2</v>
      </c>
      <c r="D27" s="50" t="s">
        <v>22</v>
      </c>
      <c r="E27" s="50">
        <v>0</v>
      </c>
      <c r="F27" s="50">
        <v>0</v>
      </c>
      <c r="G27" s="50">
        <v>43.53</v>
      </c>
      <c r="H27" s="50">
        <v>43.53</v>
      </c>
    </row>
    <row r="28" spans="1:9" x14ac:dyDescent="0.55000000000000004">
      <c r="A28" s="50" t="s">
        <v>41</v>
      </c>
      <c r="B28" s="50">
        <v>1</v>
      </c>
      <c r="C28" s="50">
        <v>3</v>
      </c>
      <c r="D28" s="50" t="s">
        <v>22</v>
      </c>
      <c r="E28" s="50">
        <v>0</v>
      </c>
      <c r="F28" s="50">
        <v>0</v>
      </c>
      <c r="G28" s="50">
        <v>43.53</v>
      </c>
      <c r="H28" s="50">
        <v>43.53</v>
      </c>
    </row>
    <row r="29" spans="1:9" x14ac:dyDescent="0.55000000000000004">
      <c r="A29" s="50" t="s">
        <v>41</v>
      </c>
      <c r="B29" s="50">
        <v>1</v>
      </c>
      <c r="C29" s="50">
        <v>4</v>
      </c>
      <c r="D29" s="50" t="s">
        <v>22</v>
      </c>
      <c r="E29" s="50">
        <v>0</v>
      </c>
      <c r="F29" s="50">
        <v>0</v>
      </c>
      <c r="G29" s="50">
        <v>43.53</v>
      </c>
      <c r="H29" s="50">
        <v>43.53</v>
      </c>
    </row>
    <row r="30" spans="1:9" x14ac:dyDescent="0.55000000000000004">
      <c r="A30" s="50" t="s">
        <v>41</v>
      </c>
      <c r="B30" s="50">
        <v>1</v>
      </c>
      <c r="C30" s="50">
        <v>5</v>
      </c>
      <c r="D30" s="50" t="s">
        <v>22</v>
      </c>
      <c r="E30" s="50">
        <v>0</v>
      </c>
      <c r="F30" s="50">
        <v>0</v>
      </c>
      <c r="G30" s="50">
        <v>43.53</v>
      </c>
      <c r="H30" s="50">
        <v>43.53</v>
      </c>
    </row>
    <row r="31" spans="1:9" x14ac:dyDescent="0.55000000000000004">
      <c r="A31" s="50" t="s">
        <v>41</v>
      </c>
      <c r="B31" s="50">
        <v>1</v>
      </c>
      <c r="C31" s="50">
        <v>6</v>
      </c>
      <c r="D31" s="50" t="s">
        <v>22</v>
      </c>
      <c r="E31" s="50">
        <v>0</v>
      </c>
      <c r="F31" s="50">
        <v>0</v>
      </c>
      <c r="G31" s="50">
        <v>43.53</v>
      </c>
      <c r="H31" s="50">
        <v>43.53</v>
      </c>
    </row>
    <row r="32" spans="1:9" x14ac:dyDescent="0.55000000000000004">
      <c r="A32" s="50" t="s">
        <v>41</v>
      </c>
      <c r="B32" s="50">
        <v>2</v>
      </c>
      <c r="C32" s="50">
        <v>0</v>
      </c>
      <c r="D32" s="50" t="s">
        <v>22</v>
      </c>
      <c r="E32" s="32">
        <v>0.81920000000000004</v>
      </c>
      <c r="F32" s="32">
        <v>0.7571</v>
      </c>
      <c r="G32" s="50">
        <v>17.13</v>
      </c>
      <c r="H32" s="50">
        <v>26.05</v>
      </c>
    </row>
    <row r="33" spans="1:9" x14ac:dyDescent="0.55000000000000004">
      <c r="A33" s="50" t="s">
        <v>41</v>
      </c>
      <c r="B33" s="50">
        <v>2</v>
      </c>
      <c r="C33" s="50">
        <v>1</v>
      </c>
      <c r="D33" s="50" t="s">
        <v>22</v>
      </c>
      <c r="E33" s="32">
        <v>0.81920000000000004</v>
      </c>
      <c r="F33" s="32">
        <v>0.7571</v>
      </c>
      <c r="G33" s="50">
        <v>17.13</v>
      </c>
      <c r="H33" s="50">
        <v>26.05</v>
      </c>
    </row>
    <row r="34" spans="1:9" x14ac:dyDescent="0.55000000000000004">
      <c r="A34" s="50" t="s">
        <v>41</v>
      </c>
      <c r="B34" s="50">
        <v>2</v>
      </c>
      <c r="C34" s="50">
        <v>2</v>
      </c>
      <c r="D34" s="50" t="s">
        <v>22</v>
      </c>
      <c r="E34" s="32">
        <v>0.81920000000000004</v>
      </c>
      <c r="F34" s="32">
        <v>0.7571</v>
      </c>
      <c r="G34" s="50">
        <v>17.13</v>
      </c>
      <c r="H34" s="50">
        <v>26.05</v>
      </c>
    </row>
    <row r="35" spans="1:9" x14ac:dyDescent="0.55000000000000004">
      <c r="A35" s="50" t="s">
        <v>41</v>
      </c>
      <c r="B35" s="50">
        <v>2</v>
      </c>
      <c r="C35" s="50">
        <v>3</v>
      </c>
      <c r="D35" s="50" t="s">
        <v>22</v>
      </c>
      <c r="E35" s="32">
        <v>0.81920000000000004</v>
      </c>
      <c r="F35" s="32">
        <v>0.7571</v>
      </c>
      <c r="G35" s="50">
        <v>17.13</v>
      </c>
      <c r="H35" s="50">
        <v>26.05</v>
      </c>
    </row>
    <row r="36" spans="1:9" x14ac:dyDescent="0.55000000000000004">
      <c r="A36" s="50" t="s">
        <v>41</v>
      </c>
      <c r="B36" s="50">
        <v>2</v>
      </c>
      <c r="C36" s="50">
        <v>4</v>
      </c>
      <c r="D36" s="50" t="s">
        <v>22</v>
      </c>
      <c r="E36" s="32">
        <v>0.81920000000000004</v>
      </c>
      <c r="F36" s="32">
        <v>0.7571</v>
      </c>
      <c r="G36" s="50">
        <v>17.13</v>
      </c>
      <c r="H36" s="50">
        <v>26.05</v>
      </c>
    </row>
    <row r="37" spans="1:9" x14ac:dyDescent="0.55000000000000004">
      <c r="A37" s="50" t="s">
        <v>41</v>
      </c>
      <c r="B37" s="50">
        <v>2</v>
      </c>
      <c r="C37" s="50">
        <v>5</v>
      </c>
      <c r="D37" s="50" t="s">
        <v>22</v>
      </c>
      <c r="E37" s="32">
        <v>0.81920000000000004</v>
      </c>
      <c r="F37" s="32">
        <v>0.7571</v>
      </c>
      <c r="G37" s="50">
        <v>17.13</v>
      </c>
      <c r="H37" s="50">
        <v>26.05</v>
      </c>
      <c r="I37" s="5" t="s">
        <v>88</v>
      </c>
    </row>
    <row r="38" spans="1:9" x14ac:dyDescent="0.55000000000000004">
      <c r="A38" s="50" t="s">
        <v>41</v>
      </c>
      <c r="B38" s="50">
        <v>2</v>
      </c>
      <c r="C38" s="50">
        <v>6</v>
      </c>
      <c r="D38" s="50" t="s">
        <v>22</v>
      </c>
      <c r="E38" s="32">
        <v>0.81920000000000004</v>
      </c>
      <c r="F38" s="32">
        <v>0.7571</v>
      </c>
      <c r="G38" s="50">
        <v>17.13</v>
      </c>
      <c r="H38" s="50">
        <v>26.05</v>
      </c>
    </row>
    <row r="39" spans="1:9" x14ac:dyDescent="0.55000000000000004">
      <c r="A39" s="50" t="s">
        <v>41</v>
      </c>
      <c r="B39" s="50">
        <v>3</v>
      </c>
      <c r="C39" s="50">
        <v>0</v>
      </c>
      <c r="D39" s="50" t="s">
        <v>22</v>
      </c>
      <c r="E39" s="50">
        <v>0.51259999999999994</v>
      </c>
      <c r="F39" s="50">
        <v>0.43730000000000002</v>
      </c>
      <c r="G39" s="50">
        <v>18.88</v>
      </c>
      <c r="H39" s="50">
        <v>26.05</v>
      </c>
    </row>
    <row r="40" spans="1:9" x14ac:dyDescent="0.55000000000000004">
      <c r="A40" s="50" t="s">
        <v>41</v>
      </c>
      <c r="B40" s="50">
        <v>3</v>
      </c>
      <c r="C40" s="50">
        <v>1</v>
      </c>
      <c r="D40" s="50" t="s">
        <v>22</v>
      </c>
      <c r="E40" s="50">
        <v>0.47420000000000001</v>
      </c>
      <c r="F40" s="50">
        <v>0.39639999999999997</v>
      </c>
      <c r="G40" s="50">
        <v>26.4</v>
      </c>
      <c r="H40" s="50">
        <v>26.4</v>
      </c>
    </row>
    <row r="41" spans="1:9" x14ac:dyDescent="0.55000000000000004">
      <c r="A41" s="50" t="s">
        <v>41</v>
      </c>
      <c r="B41" s="50">
        <v>3</v>
      </c>
      <c r="C41" s="50">
        <v>2</v>
      </c>
      <c r="D41" s="50" t="s">
        <v>22</v>
      </c>
      <c r="E41" s="50">
        <v>0.63719999999999999</v>
      </c>
      <c r="F41" s="50">
        <v>0.63959999999999995</v>
      </c>
      <c r="G41" s="50">
        <v>23.78</v>
      </c>
      <c r="H41" s="50">
        <v>23.78</v>
      </c>
    </row>
    <row r="42" spans="1:9" x14ac:dyDescent="0.55000000000000004">
      <c r="A42" s="50" t="s">
        <v>41</v>
      </c>
      <c r="B42" s="50">
        <v>3</v>
      </c>
      <c r="C42" s="50">
        <v>3</v>
      </c>
      <c r="D42" s="50" t="s">
        <v>22</v>
      </c>
      <c r="E42" s="50">
        <v>0.70420000000000005</v>
      </c>
      <c r="F42" s="50">
        <v>0.66930000000000001</v>
      </c>
      <c r="G42" s="50">
        <v>21.5</v>
      </c>
      <c r="H42" s="50">
        <v>26.57</v>
      </c>
    </row>
    <row r="43" spans="1:9" x14ac:dyDescent="0.55000000000000004">
      <c r="A43" s="50" t="s">
        <v>41</v>
      </c>
      <c r="B43" s="50">
        <v>3</v>
      </c>
      <c r="C43" s="50">
        <v>4</v>
      </c>
      <c r="D43" s="50" t="s">
        <v>22</v>
      </c>
      <c r="E43" s="50">
        <v>0.61439999999999995</v>
      </c>
      <c r="F43" s="50">
        <v>0.61619999999999997</v>
      </c>
      <c r="G43" s="50">
        <v>24.83</v>
      </c>
      <c r="H43" s="50">
        <v>24.83</v>
      </c>
    </row>
    <row r="44" spans="1:9" x14ac:dyDescent="0.55000000000000004">
      <c r="A44" s="50" t="s">
        <v>41</v>
      </c>
      <c r="B44" s="50">
        <v>3</v>
      </c>
      <c r="C44" s="50">
        <v>5</v>
      </c>
      <c r="D44" s="50" t="s">
        <v>22</v>
      </c>
      <c r="E44" s="50">
        <v>0.64929999999999999</v>
      </c>
      <c r="F44" s="50">
        <v>0.65329999999999999</v>
      </c>
      <c r="G44" s="50">
        <v>23.07</v>
      </c>
      <c r="H44" s="50">
        <v>23.08</v>
      </c>
    </row>
    <row r="45" spans="1:9" x14ac:dyDescent="0.55000000000000004">
      <c r="A45" s="50" t="s">
        <v>41</v>
      </c>
      <c r="B45" s="50">
        <v>3</v>
      </c>
      <c r="C45" s="50">
        <v>6</v>
      </c>
      <c r="D45" s="50" t="s">
        <v>22</v>
      </c>
      <c r="E45" s="50">
        <v>0.49130000000000001</v>
      </c>
      <c r="F45" s="50">
        <v>0.41460000000000002</v>
      </c>
      <c r="G45" s="50">
        <v>21.85</v>
      </c>
      <c r="H45" s="50">
        <v>26.05</v>
      </c>
    </row>
    <row r="46" spans="1:9" x14ac:dyDescent="0.55000000000000004">
      <c r="A46" s="50" t="s">
        <v>41</v>
      </c>
      <c r="B46" s="50">
        <v>4</v>
      </c>
      <c r="C46" s="50">
        <v>0</v>
      </c>
      <c r="D46" s="50" t="s">
        <v>22</v>
      </c>
      <c r="E46" s="50">
        <v>0.69259999999999999</v>
      </c>
      <c r="F46" s="50">
        <v>0.61329999999999996</v>
      </c>
      <c r="G46" s="50">
        <v>18.88</v>
      </c>
      <c r="H46" s="50">
        <v>18.88</v>
      </c>
    </row>
    <row r="47" spans="1:9" x14ac:dyDescent="0.55000000000000004">
      <c r="A47" s="50" t="s">
        <v>41</v>
      </c>
      <c r="B47" s="50">
        <v>4</v>
      </c>
      <c r="C47" s="50">
        <v>1</v>
      </c>
      <c r="D47" s="50" t="s">
        <v>22</v>
      </c>
      <c r="E47" s="50">
        <v>0.65410000000000001</v>
      </c>
      <c r="F47" s="50">
        <v>0.57210000000000005</v>
      </c>
      <c r="G47" s="50">
        <v>26.4</v>
      </c>
      <c r="H47" s="50">
        <v>26.4</v>
      </c>
    </row>
    <row r="48" spans="1:9" x14ac:dyDescent="0.55000000000000004">
      <c r="A48" s="50" t="s">
        <v>41</v>
      </c>
      <c r="B48" s="50">
        <v>4</v>
      </c>
      <c r="C48" s="50">
        <v>2</v>
      </c>
      <c r="D48" s="50" t="s">
        <v>22</v>
      </c>
      <c r="E48" s="50">
        <v>0.67020000000000002</v>
      </c>
      <c r="F48" s="50">
        <v>0.58940000000000003</v>
      </c>
      <c r="G48" s="50">
        <v>22.03</v>
      </c>
      <c r="H48" s="50">
        <v>22.03</v>
      </c>
    </row>
    <row r="49" spans="1:8" x14ac:dyDescent="0.55000000000000004">
      <c r="A49" s="50" t="s">
        <v>41</v>
      </c>
      <c r="B49" s="50">
        <v>4</v>
      </c>
      <c r="C49" s="50">
        <v>3</v>
      </c>
      <c r="D49" s="50" t="s">
        <v>22</v>
      </c>
      <c r="E49" s="50">
        <v>0.66700000000000004</v>
      </c>
      <c r="F49" s="50">
        <v>0.58609999999999995</v>
      </c>
      <c r="G49" s="50">
        <v>22.2</v>
      </c>
      <c r="H49" s="50">
        <v>22.2</v>
      </c>
    </row>
    <row r="50" spans="1:8" x14ac:dyDescent="0.55000000000000004">
      <c r="A50" s="50" t="s">
        <v>41</v>
      </c>
      <c r="B50" s="50">
        <v>4</v>
      </c>
      <c r="C50" s="50">
        <v>4</v>
      </c>
      <c r="D50" s="50" t="s">
        <v>22</v>
      </c>
      <c r="E50" s="50">
        <v>0.67510000000000003</v>
      </c>
      <c r="F50" s="50">
        <v>0.59489999999999998</v>
      </c>
      <c r="G50" s="50">
        <v>20.8</v>
      </c>
      <c r="H50" s="50">
        <v>20.8</v>
      </c>
    </row>
    <row r="51" spans="1:8" x14ac:dyDescent="0.55000000000000004">
      <c r="A51" s="50" t="s">
        <v>41</v>
      </c>
      <c r="B51" s="50">
        <v>4</v>
      </c>
      <c r="C51" s="50">
        <v>5</v>
      </c>
      <c r="D51" s="50" t="s">
        <v>22</v>
      </c>
      <c r="E51" s="50">
        <v>0.47849999999999998</v>
      </c>
      <c r="F51" s="50">
        <v>0.52470000000000006</v>
      </c>
      <c r="G51" s="50">
        <v>30.07</v>
      </c>
      <c r="H51" s="50">
        <v>22.2</v>
      </c>
    </row>
    <row r="52" spans="1:8" x14ac:dyDescent="0.55000000000000004">
      <c r="A52" s="50" t="s">
        <v>41</v>
      </c>
      <c r="B52" s="50">
        <v>4</v>
      </c>
      <c r="C52" s="50">
        <v>6</v>
      </c>
      <c r="D52" s="50" t="s">
        <v>22</v>
      </c>
      <c r="E52" s="50">
        <v>0.54090000000000005</v>
      </c>
      <c r="F52" s="50">
        <v>0.59019999999999995</v>
      </c>
      <c r="G52" s="50">
        <v>30.42</v>
      </c>
      <c r="H52" s="50">
        <v>22.2</v>
      </c>
    </row>
    <row r="53" spans="1:8" x14ac:dyDescent="0.55000000000000004">
      <c r="A53" s="50" t="s">
        <v>41</v>
      </c>
      <c r="B53" s="50">
        <v>5</v>
      </c>
      <c r="C53" s="50">
        <v>0</v>
      </c>
      <c r="D53" s="50" t="s">
        <v>22</v>
      </c>
      <c r="E53" s="50">
        <v>0.62229999999999996</v>
      </c>
      <c r="F53" s="50">
        <v>0.66979999999999995</v>
      </c>
      <c r="G53" s="50">
        <v>27.45</v>
      </c>
      <c r="H53" s="50">
        <v>19.579999999999998</v>
      </c>
    </row>
    <row r="54" spans="1:8" x14ac:dyDescent="0.55000000000000004">
      <c r="A54" s="50" t="s">
        <v>41</v>
      </c>
      <c r="B54" s="50">
        <v>5</v>
      </c>
      <c r="C54" s="50">
        <v>1</v>
      </c>
      <c r="D54" s="50" t="s">
        <v>22</v>
      </c>
      <c r="E54" s="50">
        <v>0.58099999999999996</v>
      </c>
      <c r="F54" s="50">
        <v>0.62760000000000005</v>
      </c>
      <c r="G54" s="50">
        <v>34.97</v>
      </c>
      <c r="H54" s="50">
        <v>27.1</v>
      </c>
    </row>
    <row r="55" spans="1:8" x14ac:dyDescent="0.55000000000000004">
      <c r="A55" s="50" t="s">
        <v>41</v>
      </c>
      <c r="B55" s="50">
        <v>5</v>
      </c>
      <c r="C55" s="50">
        <v>2</v>
      </c>
      <c r="D55" s="50" t="s">
        <v>22</v>
      </c>
      <c r="E55" s="50">
        <v>0.59750000000000003</v>
      </c>
      <c r="F55" s="50">
        <v>0.64500000000000002</v>
      </c>
      <c r="G55" s="50">
        <v>30.59</v>
      </c>
      <c r="H55" s="50">
        <v>22.73</v>
      </c>
    </row>
    <row r="56" spans="1:8" x14ac:dyDescent="0.55000000000000004">
      <c r="A56" s="50" t="s">
        <v>41</v>
      </c>
      <c r="B56" s="50">
        <v>5</v>
      </c>
      <c r="C56" s="50">
        <v>3</v>
      </c>
      <c r="D56" s="50" t="s">
        <v>22</v>
      </c>
      <c r="E56" s="50">
        <v>0.59750000000000003</v>
      </c>
      <c r="F56" s="50">
        <v>0.64500000000000002</v>
      </c>
      <c r="G56" s="50">
        <v>30.59</v>
      </c>
      <c r="H56" s="50">
        <v>22.73</v>
      </c>
    </row>
    <row r="57" spans="1:8" x14ac:dyDescent="0.55000000000000004">
      <c r="A57" s="50" t="s">
        <v>41</v>
      </c>
      <c r="B57" s="50">
        <v>5</v>
      </c>
      <c r="C57" s="50">
        <v>4</v>
      </c>
      <c r="D57" s="50" t="s">
        <v>22</v>
      </c>
      <c r="E57" s="50">
        <v>0.60070000000000001</v>
      </c>
      <c r="F57" s="50">
        <v>0.64839999999999998</v>
      </c>
      <c r="G57" s="50">
        <v>30.07</v>
      </c>
      <c r="H57" s="50">
        <v>22.2</v>
      </c>
    </row>
    <row r="58" spans="1:8" x14ac:dyDescent="0.55000000000000004">
      <c r="A58" s="50" t="s">
        <v>41</v>
      </c>
      <c r="B58" s="50">
        <v>5</v>
      </c>
      <c r="C58" s="50">
        <v>5</v>
      </c>
      <c r="D58" s="50" t="s">
        <v>22</v>
      </c>
      <c r="E58" s="50">
        <v>0.60119999999999996</v>
      </c>
      <c r="F58" s="50">
        <v>0.64890000000000003</v>
      </c>
      <c r="G58" s="50">
        <v>30.24</v>
      </c>
      <c r="H58" s="50">
        <v>22.38</v>
      </c>
    </row>
    <row r="59" spans="1:8" x14ac:dyDescent="0.55000000000000004">
      <c r="A59" s="50" t="s">
        <v>41</v>
      </c>
      <c r="B59" s="50">
        <v>5</v>
      </c>
      <c r="C59" s="50">
        <v>6</v>
      </c>
      <c r="D59" s="50" t="s">
        <v>22</v>
      </c>
      <c r="E59" s="50">
        <v>0.59370000000000001</v>
      </c>
      <c r="F59" s="50">
        <v>0.58960000000000001</v>
      </c>
      <c r="G59" s="50">
        <v>32.17</v>
      </c>
      <c r="H59" s="50">
        <v>29.37</v>
      </c>
    </row>
    <row r="60" spans="1:8" x14ac:dyDescent="0.55000000000000004">
      <c r="A60" s="50" t="s">
        <v>41</v>
      </c>
      <c r="B60" s="50">
        <v>6</v>
      </c>
      <c r="C60" s="50">
        <v>0</v>
      </c>
      <c r="D60" s="50" t="s">
        <v>22</v>
      </c>
      <c r="E60" s="50">
        <v>0.50529999999999997</v>
      </c>
      <c r="F60" s="50">
        <v>0.54620000000000002</v>
      </c>
      <c r="G60" s="50">
        <v>36.01</v>
      </c>
      <c r="H60" s="50">
        <v>28.15</v>
      </c>
    </row>
    <row r="61" spans="1:8" x14ac:dyDescent="0.55000000000000004">
      <c r="A61" s="50" t="s">
        <v>41</v>
      </c>
      <c r="B61" s="50">
        <v>6</v>
      </c>
      <c r="C61" s="50">
        <v>1</v>
      </c>
      <c r="D61" s="50" t="s">
        <v>22</v>
      </c>
      <c r="E61" s="50">
        <v>0.49159999999999998</v>
      </c>
      <c r="F61" s="50">
        <v>0.48459999999999998</v>
      </c>
      <c r="G61" s="50">
        <v>39.159999999999997</v>
      </c>
      <c r="H61" s="50">
        <v>35.31</v>
      </c>
    </row>
    <row r="62" spans="1:8" x14ac:dyDescent="0.55000000000000004">
      <c r="A62" s="50" t="s">
        <v>41</v>
      </c>
      <c r="B62" s="50">
        <v>6</v>
      </c>
      <c r="C62" s="50">
        <v>2</v>
      </c>
      <c r="D62" s="50" t="s">
        <v>22</v>
      </c>
      <c r="E62" s="50">
        <v>0.4748</v>
      </c>
      <c r="F62" s="50">
        <v>0.46789999999999998</v>
      </c>
      <c r="G62" s="50">
        <v>42.48</v>
      </c>
      <c r="H62" s="50">
        <v>38.29</v>
      </c>
    </row>
    <row r="63" spans="1:8" x14ac:dyDescent="0.55000000000000004">
      <c r="A63" s="50" t="s">
        <v>41</v>
      </c>
      <c r="B63" s="50">
        <v>6</v>
      </c>
      <c r="C63" s="50">
        <v>3</v>
      </c>
      <c r="D63" s="50" t="s">
        <v>22</v>
      </c>
      <c r="E63" s="50">
        <v>0.52690000000000003</v>
      </c>
      <c r="F63" s="50">
        <v>0.57050000000000001</v>
      </c>
      <c r="G63" s="50">
        <v>34.97</v>
      </c>
      <c r="H63" s="50">
        <v>27.1</v>
      </c>
    </row>
    <row r="64" spans="1:8" x14ac:dyDescent="0.55000000000000004">
      <c r="A64" s="50" t="s">
        <v>41</v>
      </c>
      <c r="B64" s="50">
        <v>6</v>
      </c>
      <c r="C64" s="50">
        <v>4</v>
      </c>
      <c r="D64" s="50" t="s">
        <v>22</v>
      </c>
      <c r="E64" s="50">
        <v>0.61299999999999999</v>
      </c>
      <c r="F64" s="50">
        <v>0.6613</v>
      </c>
      <c r="G64" s="50">
        <v>28.5</v>
      </c>
      <c r="H64" s="50">
        <v>20.63</v>
      </c>
    </row>
    <row r="65" spans="1:8" x14ac:dyDescent="0.55000000000000004">
      <c r="A65" s="50" t="s">
        <v>41</v>
      </c>
      <c r="B65" s="50">
        <v>6</v>
      </c>
      <c r="C65" s="50">
        <v>5</v>
      </c>
      <c r="D65" s="50" t="s">
        <v>22</v>
      </c>
      <c r="E65" s="50">
        <v>0.51429999999999998</v>
      </c>
      <c r="F65" s="50">
        <v>0.56430000000000002</v>
      </c>
      <c r="G65" s="50">
        <v>37.590000000000003</v>
      </c>
      <c r="H65" s="50">
        <v>29.2</v>
      </c>
    </row>
    <row r="66" spans="1:8" x14ac:dyDescent="0.55000000000000004">
      <c r="A66" s="50" t="s">
        <v>41</v>
      </c>
      <c r="B66" s="50">
        <v>6</v>
      </c>
      <c r="C66" s="50">
        <v>6</v>
      </c>
      <c r="D66" s="50" t="s">
        <v>22</v>
      </c>
      <c r="E66" s="50">
        <v>0.59230000000000005</v>
      </c>
      <c r="F66" s="50">
        <v>0.58809999999999996</v>
      </c>
      <c r="G66" s="50">
        <v>32.340000000000003</v>
      </c>
      <c r="H66" s="50">
        <v>29.55</v>
      </c>
    </row>
    <row r="67" spans="1:8" x14ac:dyDescent="0.55000000000000004">
      <c r="A67" s="50" t="s">
        <v>41</v>
      </c>
      <c r="B67" s="50">
        <v>7</v>
      </c>
      <c r="C67" s="50">
        <v>0</v>
      </c>
      <c r="D67" s="50" t="s">
        <v>22</v>
      </c>
      <c r="E67" s="50">
        <v>0.4713</v>
      </c>
      <c r="F67" s="50">
        <v>0.50990000000000002</v>
      </c>
      <c r="G67" s="50">
        <v>41.96</v>
      </c>
      <c r="H67" s="50">
        <v>34.090000000000003</v>
      </c>
    </row>
    <row r="68" spans="1:8" x14ac:dyDescent="0.55000000000000004">
      <c r="A68" s="50" t="s">
        <v>41</v>
      </c>
      <c r="B68" s="50">
        <v>7</v>
      </c>
      <c r="C68" s="50">
        <v>1</v>
      </c>
      <c r="D68" s="50" t="s">
        <v>22</v>
      </c>
      <c r="E68" s="50">
        <v>0.46160000000000001</v>
      </c>
      <c r="F68" s="50">
        <v>0.50600000000000001</v>
      </c>
      <c r="G68" s="50">
        <v>44.23</v>
      </c>
      <c r="H68" s="50">
        <v>35.840000000000003</v>
      </c>
    </row>
    <row r="69" spans="1:8" x14ac:dyDescent="0.55000000000000004">
      <c r="A69" s="50" t="s">
        <v>41</v>
      </c>
      <c r="B69" s="50">
        <v>7</v>
      </c>
      <c r="C69" s="50">
        <v>2</v>
      </c>
      <c r="D69" s="50" t="s">
        <v>22</v>
      </c>
      <c r="E69" s="50">
        <v>0.35170000000000001</v>
      </c>
      <c r="F69" s="50">
        <v>0.3911</v>
      </c>
      <c r="G69" s="50">
        <v>45.8</v>
      </c>
      <c r="H69" s="50">
        <v>37.409999999999997</v>
      </c>
    </row>
    <row r="70" spans="1:8" x14ac:dyDescent="0.55000000000000004">
      <c r="A70" s="50" t="s">
        <v>41</v>
      </c>
      <c r="B70" s="50">
        <v>7</v>
      </c>
      <c r="C70" s="50">
        <v>3</v>
      </c>
      <c r="D70" s="50" t="s">
        <v>22</v>
      </c>
      <c r="E70" s="50">
        <v>0.5262</v>
      </c>
      <c r="F70" s="50">
        <v>0.56969999999999998</v>
      </c>
      <c r="G70" s="50">
        <v>35.14</v>
      </c>
      <c r="H70" s="50">
        <v>27.27</v>
      </c>
    </row>
    <row r="71" spans="1:8" x14ac:dyDescent="0.55000000000000004">
      <c r="A71" s="50" t="s">
        <v>41</v>
      </c>
      <c r="B71" s="50">
        <v>7</v>
      </c>
      <c r="C71" s="50">
        <v>4</v>
      </c>
      <c r="D71" s="50" t="s">
        <v>22</v>
      </c>
      <c r="E71" s="50">
        <v>0.60909999999999997</v>
      </c>
      <c r="F71" s="50">
        <v>0.65720000000000001</v>
      </c>
      <c r="G71" s="50">
        <v>29.02</v>
      </c>
      <c r="H71" s="50">
        <v>21.15</v>
      </c>
    </row>
    <row r="72" spans="1:8" x14ac:dyDescent="0.55000000000000004">
      <c r="A72" s="50" t="s">
        <v>41</v>
      </c>
      <c r="B72" s="50">
        <v>7</v>
      </c>
      <c r="C72" s="50">
        <v>5</v>
      </c>
      <c r="D72" s="50" t="s">
        <v>22</v>
      </c>
      <c r="E72" s="50">
        <v>0.51319999999999999</v>
      </c>
      <c r="F72" s="50">
        <v>0.56320000000000003</v>
      </c>
      <c r="G72" s="50">
        <v>37.76</v>
      </c>
      <c r="H72" s="50">
        <v>29.37</v>
      </c>
    </row>
    <row r="73" spans="1:8" x14ac:dyDescent="0.55000000000000004">
      <c r="A73" s="50" t="s">
        <v>41</v>
      </c>
      <c r="B73" s="50">
        <v>7</v>
      </c>
      <c r="C73" s="50">
        <v>6</v>
      </c>
      <c r="D73" s="50" t="s">
        <v>22</v>
      </c>
      <c r="E73" s="50">
        <v>0.47489999999999999</v>
      </c>
      <c r="F73" s="50">
        <v>0.52090000000000003</v>
      </c>
      <c r="G73" s="50">
        <v>30.94</v>
      </c>
      <c r="H73" s="50">
        <v>23.08</v>
      </c>
    </row>
    <row r="74" spans="1:8" x14ac:dyDescent="0.55000000000000004">
      <c r="A74" s="50" t="s">
        <v>41</v>
      </c>
      <c r="B74" s="50">
        <v>8</v>
      </c>
      <c r="C74" s="50">
        <v>0</v>
      </c>
      <c r="D74" s="50" t="s">
        <v>22</v>
      </c>
      <c r="E74" s="50">
        <v>0.43480000000000002</v>
      </c>
      <c r="F74" s="50">
        <v>0.47549999999999998</v>
      </c>
      <c r="G74" s="50">
        <v>50</v>
      </c>
      <c r="H74" s="50">
        <v>41.61</v>
      </c>
    </row>
    <row r="75" spans="1:8" x14ac:dyDescent="0.55000000000000004">
      <c r="A75" s="50" t="s">
        <v>41</v>
      </c>
      <c r="B75" s="50">
        <v>8</v>
      </c>
      <c r="C75" s="50">
        <v>1</v>
      </c>
      <c r="D75" s="50" t="s">
        <v>22</v>
      </c>
      <c r="E75" s="50">
        <v>0.42759999999999998</v>
      </c>
      <c r="F75" s="50">
        <v>0.46899999999999997</v>
      </c>
      <c r="G75" s="50">
        <v>53.32</v>
      </c>
      <c r="H75" s="50">
        <v>44.93</v>
      </c>
    </row>
    <row r="76" spans="1:8" x14ac:dyDescent="0.55000000000000004">
      <c r="A76" s="50" t="s">
        <v>41</v>
      </c>
      <c r="B76" s="50">
        <v>8</v>
      </c>
      <c r="C76" s="50">
        <v>2</v>
      </c>
      <c r="D76" s="50" t="s">
        <v>22</v>
      </c>
      <c r="E76" s="50">
        <v>0.38919999999999999</v>
      </c>
      <c r="F76" s="50">
        <v>0.42830000000000001</v>
      </c>
      <c r="G76" s="50">
        <v>47.2</v>
      </c>
      <c r="H76" s="50">
        <v>38.81</v>
      </c>
    </row>
    <row r="77" spans="1:8" x14ac:dyDescent="0.55000000000000004">
      <c r="A77" s="50" t="s">
        <v>41</v>
      </c>
      <c r="B77" s="50">
        <v>8</v>
      </c>
      <c r="C77" s="50">
        <v>3</v>
      </c>
      <c r="D77" s="50" t="s">
        <v>22</v>
      </c>
      <c r="E77" s="50">
        <v>0.50380000000000003</v>
      </c>
      <c r="F77" s="50">
        <v>0.55020000000000002</v>
      </c>
      <c r="G77" s="50">
        <v>42.48</v>
      </c>
      <c r="H77" s="50">
        <v>34.619999999999997</v>
      </c>
    </row>
    <row r="78" spans="1:8" x14ac:dyDescent="0.55000000000000004">
      <c r="A78" s="50" t="s">
        <v>41</v>
      </c>
      <c r="B78" s="50">
        <v>8</v>
      </c>
      <c r="C78" s="50">
        <v>4</v>
      </c>
      <c r="D78" s="50" t="s">
        <v>22</v>
      </c>
      <c r="E78" s="50">
        <v>0.47770000000000001</v>
      </c>
      <c r="F78" s="50">
        <v>0.52239999999999998</v>
      </c>
      <c r="G78" s="50">
        <v>43.18</v>
      </c>
      <c r="H78" s="50">
        <v>34.97</v>
      </c>
    </row>
    <row r="79" spans="1:8" x14ac:dyDescent="0.55000000000000004">
      <c r="A79" s="50" t="s">
        <v>41</v>
      </c>
      <c r="B79" s="50">
        <v>8</v>
      </c>
      <c r="C79" s="50">
        <v>5</v>
      </c>
      <c r="D79" s="50" t="s">
        <v>22</v>
      </c>
      <c r="E79" s="50">
        <v>0.58599999999999997</v>
      </c>
      <c r="F79" s="50">
        <v>0.58279999999999998</v>
      </c>
      <c r="G79" s="50">
        <v>33.39</v>
      </c>
      <c r="H79" s="50">
        <v>30.24</v>
      </c>
    </row>
    <row r="80" spans="1:8" x14ac:dyDescent="0.55000000000000004">
      <c r="A80" s="50" t="s">
        <v>41</v>
      </c>
      <c r="B80" s="50">
        <v>8</v>
      </c>
      <c r="C80" s="50">
        <v>6</v>
      </c>
      <c r="D80" s="50" t="s">
        <v>22</v>
      </c>
      <c r="E80" s="50">
        <v>0.57809999999999995</v>
      </c>
      <c r="F80" s="50">
        <v>0.57299999999999995</v>
      </c>
      <c r="G80" s="50">
        <v>35.659999999999997</v>
      </c>
      <c r="H80" s="50">
        <v>32.869999999999997</v>
      </c>
    </row>
    <row r="81" spans="1:9" x14ac:dyDescent="0.55000000000000004">
      <c r="A81" s="50" t="s">
        <v>41</v>
      </c>
      <c r="B81" s="50">
        <v>9</v>
      </c>
      <c r="C81" s="50">
        <v>0</v>
      </c>
      <c r="D81" s="50" t="s">
        <v>22</v>
      </c>
      <c r="E81" s="50">
        <v>0.38629999999999998</v>
      </c>
      <c r="F81" s="50">
        <v>0.42320000000000002</v>
      </c>
      <c r="G81" s="50">
        <v>51.05</v>
      </c>
      <c r="H81" s="50">
        <v>42.66</v>
      </c>
    </row>
    <row r="82" spans="1:9" x14ac:dyDescent="0.55000000000000004">
      <c r="A82" s="50" t="s">
        <v>41</v>
      </c>
      <c r="B82" s="50">
        <v>9</v>
      </c>
      <c r="C82" s="50">
        <v>1</v>
      </c>
      <c r="D82" s="50" t="s">
        <v>22</v>
      </c>
      <c r="E82" s="50">
        <v>0.37659999999999999</v>
      </c>
      <c r="F82" s="50">
        <v>0.41389999999999999</v>
      </c>
      <c r="G82" s="50">
        <v>51.75</v>
      </c>
      <c r="H82" s="50">
        <v>43.36</v>
      </c>
    </row>
    <row r="83" spans="1:9" x14ac:dyDescent="0.55000000000000004">
      <c r="A83" s="50" t="s">
        <v>41</v>
      </c>
      <c r="B83" s="50">
        <v>9</v>
      </c>
      <c r="C83" s="50">
        <v>2</v>
      </c>
      <c r="D83" s="50" t="s">
        <v>22</v>
      </c>
      <c r="E83" s="50">
        <v>0.34589999999999999</v>
      </c>
      <c r="F83" s="50">
        <v>0.38469999999999999</v>
      </c>
      <c r="G83" s="50">
        <v>51.57</v>
      </c>
      <c r="H83" s="50">
        <v>43.18</v>
      </c>
    </row>
    <row r="84" spans="1:9" x14ac:dyDescent="0.55000000000000004">
      <c r="A84" s="50" t="s">
        <v>41</v>
      </c>
      <c r="B84" s="50">
        <v>9</v>
      </c>
      <c r="C84" s="50">
        <v>3</v>
      </c>
      <c r="D84" s="50" t="s">
        <v>22</v>
      </c>
      <c r="E84" s="50">
        <v>0.48089999999999999</v>
      </c>
      <c r="F84" s="50">
        <v>0.52590000000000003</v>
      </c>
      <c r="G84" s="50">
        <v>44.41</v>
      </c>
      <c r="H84" s="50">
        <v>36.54</v>
      </c>
    </row>
    <row r="85" spans="1:9" x14ac:dyDescent="0.55000000000000004">
      <c r="A85" s="50" t="s">
        <v>41</v>
      </c>
      <c r="B85" s="50">
        <v>9</v>
      </c>
      <c r="C85" s="50">
        <v>4</v>
      </c>
      <c r="D85" s="50" t="s">
        <v>22</v>
      </c>
      <c r="E85" s="50">
        <v>0.90149999999999997</v>
      </c>
      <c r="F85" s="50">
        <v>0.96240000000000003</v>
      </c>
      <c r="G85" s="50">
        <v>17.48</v>
      </c>
      <c r="H85" s="50">
        <v>9.27</v>
      </c>
      <c r="I85" s="5" t="s">
        <v>103</v>
      </c>
    </row>
    <row r="86" spans="1:9" x14ac:dyDescent="0.55000000000000004">
      <c r="A86" s="50" t="s">
        <v>41</v>
      </c>
      <c r="B86" s="50">
        <v>9</v>
      </c>
      <c r="C86" s="50">
        <v>5</v>
      </c>
      <c r="D86" s="50" t="s">
        <v>22</v>
      </c>
      <c r="E86" s="50">
        <v>0.48409999999999997</v>
      </c>
      <c r="F86" s="50">
        <v>0.48780000000000001</v>
      </c>
      <c r="G86" s="50">
        <v>33.57</v>
      </c>
      <c r="H86" s="50">
        <v>28.85</v>
      </c>
    </row>
    <row r="87" spans="1:9" ht="14.7" thickBot="1" x14ac:dyDescent="0.6">
      <c r="A87" s="60" t="s">
        <v>41</v>
      </c>
      <c r="B87" s="60">
        <v>9</v>
      </c>
      <c r="C87" s="60">
        <v>6</v>
      </c>
      <c r="D87" s="60" t="s">
        <v>22</v>
      </c>
      <c r="E87" s="60">
        <v>0.59079999999999999</v>
      </c>
      <c r="F87" s="60">
        <v>0.58799999999999997</v>
      </c>
      <c r="G87" s="60">
        <v>32.69</v>
      </c>
      <c r="H87" s="60">
        <v>29.55</v>
      </c>
      <c r="I87" s="3"/>
    </row>
    <row r="88" spans="1:9" ht="14.7" thickTop="1" x14ac:dyDescent="0.55000000000000004"/>
  </sheetData>
  <pageMargins left="0.7" right="0.7" top="0.75" bottom="0.75" header="0.3" footer="0.3"/>
  <ignoredErrors>
    <ignoredError sqref="C18:D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L18" sqref="L18"/>
    </sheetView>
  </sheetViews>
  <sheetFormatPr defaultRowHeight="14.4" x14ac:dyDescent="0.55000000000000004"/>
  <cols>
    <col min="1" max="1" width="6.68359375" bestFit="1" customWidth="1"/>
    <col min="2" max="2" width="12.26171875" bestFit="1" customWidth="1"/>
    <col min="3" max="3" width="9.578125" bestFit="1" customWidth="1"/>
    <col min="4" max="4" width="8.68359375" bestFit="1" customWidth="1"/>
    <col min="5" max="5" width="4.47265625" bestFit="1" customWidth="1"/>
    <col min="6" max="6" width="11.26171875" bestFit="1" customWidth="1"/>
    <col min="7" max="7" width="5.68359375" bestFit="1" customWidth="1"/>
    <col min="8" max="8" width="7.578125" bestFit="1" customWidth="1"/>
    <col min="9" max="9" width="5.89453125" bestFit="1" customWidth="1"/>
    <col min="10" max="10" width="2.68359375" bestFit="1" customWidth="1"/>
    <col min="11" max="11" width="11.15625" bestFit="1" customWidth="1"/>
    <col min="12" max="12" width="12.26171875" bestFit="1" customWidth="1"/>
    <col min="13" max="13" width="13.26171875" bestFit="1" customWidth="1"/>
    <col min="14" max="14" width="13.41796875" bestFit="1" customWidth="1"/>
    <col min="15" max="15" width="14.578125" bestFit="1" customWidth="1"/>
    <col min="16" max="16" width="37.05078125" bestFit="1" customWidth="1"/>
    <col min="17" max="17" width="7.9453125" bestFit="1" customWidth="1"/>
    <col min="18" max="18" width="10.62890625" bestFit="1" customWidth="1"/>
  </cols>
  <sheetData>
    <row r="1" spans="1:18" ht="14.7" thickBot="1" x14ac:dyDescent="0.6">
      <c r="A1" s="3" t="s">
        <v>0</v>
      </c>
      <c r="B1" s="3" t="s">
        <v>1</v>
      </c>
      <c r="C1" s="3" t="s">
        <v>28</v>
      </c>
      <c r="D1" s="3" t="s">
        <v>29</v>
      </c>
      <c r="E1" s="3" t="s">
        <v>82</v>
      </c>
      <c r="F1" s="3" t="s">
        <v>73</v>
      </c>
      <c r="G1" s="3" t="s">
        <v>30</v>
      </c>
      <c r="H1" s="3" t="s">
        <v>15</v>
      </c>
      <c r="I1" s="3" t="s">
        <v>12</v>
      </c>
      <c r="J1" s="3" t="s">
        <v>2</v>
      </c>
      <c r="K1" s="3" t="s">
        <v>3</v>
      </c>
      <c r="L1" s="3" t="s">
        <v>86</v>
      </c>
      <c r="M1" s="3" t="s">
        <v>87</v>
      </c>
      <c r="N1" s="3" t="s">
        <v>78</v>
      </c>
      <c r="O1" s="3" t="s">
        <v>79</v>
      </c>
      <c r="P1" s="18" t="s">
        <v>21</v>
      </c>
      <c r="Q1" s="67" t="s">
        <v>46</v>
      </c>
      <c r="R1" s="68"/>
    </row>
    <row r="2" spans="1:18" ht="14.7" thickTop="1" x14ac:dyDescent="0.55000000000000004">
      <c r="A2" s="26" t="s">
        <v>68</v>
      </c>
      <c r="B2" s="26" t="s">
        <v>5</v>
      </c>
      <c r="C2" s="26">
        <v>50000</v>
      </c>
      <c r="D2" s="26">
        <v>1991.42</v>
      </c>
      <c r="E2" s="26">
        <v>1</v>
      </c>
      <c r="F2" s="46">
        <f t="shared" ref="F2:F11" si="0">D2/$D$3</f>
        <v>1.097449010520283</v>
      </c>
      <c r="G2" s="27">
        <v>4.5599999999999996</v>
      </c>
      <c r="H2" s="26">
        <v>0</v>
      </c>
      <c r="I2" s="28" t="s">
        <v>13</v>
      </c>
      <c r="J2" s="26">
        <v>5</v>
      </c>
      <c r="K2" s="26" t="s">
        <v>45</v>
      </c>
      <c r="L2" s="26">
        <v>0.93579999999999997</v>
      </c>
      <c r="M2" s="26">
        <v>0.99299999999999999</v>
      </c>
      <c r="N2" s="26">
        <v>8.57</v>
      </c>
      <c r="O2" s="26">
        <v>0.7</v>
      </c>
      <c r="P2" s="22" t="s">
        <v>124</v>
      </c>
      <c r="Q2" s="14" t="s">
        <v>25</v>
      </c>
      <c r="R2" s="15" t="s">
        <v>32</v>
      </c>
    </row>
    <row r="3" spans="1:18" x14ac:dyDescent="0.55000000000000004">
      <c r="A3" s="29" t="s">
        <v>10</v>
      </c>
      <c r="B3" s="29" t="s">
        <v>5</v>
      </c>
      <c r="C3" s="29">
        <v>50000</v>
      </c>
      <c r="D3" s="29">
        <v>1814.59</v>
      </c>
      <c r="E3" s="29">
        <v>1</v>
      </c>
      <c r="F3" s="47">
        <f t="shared" si="0"/>
        <v>1</v>
      </c>
      <c r="G3" s="30">
        <v>4.54</v>
      </c>
      <c r="H3" s="29">
        <v>0</v>
      </c>
      <c r="I3" s="31" t="s">
        <v>13</v>
      </c>
      <c r="J3" s="29">
        <v>4</v>
      </c>
      <c r="K3" s="29" t="s">
        <v>44</v>
      </c>
      <c r="L3" s="29">
        <v>0.9345</v>
      </c>
      <c r="M3" s="29">
        <v>0.99609999999999999</v>
      </c>
      <c r="N3" s="29">
        <v>8.57</v>
      </c>
      <c r="O3" s="29">
        <v>0.7</v>
      </c>
      <c r="P3" s="12"/>
      <c r="Q3" s="14" t="s">
        <v>74</v>
      </c>
      <c r="R3" s="15">
        <v>0.7</v>
      </c>
    </row>
    <row r="4" spans="1:18" x14ac:dyDescent="0.55000000000000004">
      <c r="A4" s="48" t="s">
        <v>10</v>
      </c>
      <c r="B4" s="38" t="s">
        <v>24</v>
      </c>
      <c r="C4" s="32">
        <v>50000</v>
      </c>
      <c r="D4" s="38">
        <v>13152.41</v>
      </c>
      <c r="E4" s="38">
        <v>7</v>
      </c>
      <c r="F4" s="47">
        <f t="shared" si="0"/>
        <v>7.2481442088846517</v>
      </c>
      <c r="G4" s="38">
        <v>4.79</v>
      </c>
      <c r="H4" s="32">
        <v>0</v>
      </c>
      <c r="I4" s="49" t="s">
        <v>13</v>
      </c>
      <c r="J4" s="38">
        <v>6</v>
      </c>
      <c r="K4" s="38" t="s">
        <v>69</v>
      </c>
      <c r="L4" s="38">
        <v>0.51639999999999997</v>
      </c>
      <c r="M4" s="38">
        <v>0.5665</v>
      </c>
      <c r="N4" s="38">
        <v>37.24</v>
      </c>
      <c r="O4" s="38">
        <v>28.85</v>
      </c>
      <c r="P4" s="1" t="s">
        <v>89</v>
      </c>
      <c r="Q4" s="14" t="s">
        <v>33</v>
      </c>
      <c r="R4" s="15">
        <v>2</v>
      </c>
    </row>
    <row r="5" spans="1:18" x14ac:dyDescent="0.55000000000000004">
      <c r="A5" s="48" t="s">
        <v>10</v>
      </c>
      <c r="B5" s="38" t="s">
        <v>38</v>
      </c>
      <c r="C5" s="32">
        <v>50000</v>
      </c>
      <c r="D5" s="38">
        <v>1860.42</v>
      </c>
      <c r="E5" s="38">
        <v>1</v>
      </c>
      <c r="F5" s="47">
        <f t="shared" si="0"/>
        <v>1.0252563940063597</v>
      </c>
      <c r="G5" s="38">
        <v>2.5000000000000001E-2</v>
      </c>
      <c r="H5" s="32" t="s">
        <v>22</v>
      </c>
      <c r="I5" s="49" t="s">
        <v>13</v>
      </c>
      <c r="J5" s="38">
        <v>5</v>
      </c>
      <c r="K5" s="38" t="s">
        <v>119</v>
      </c>
      <c r="L5" s="38">
        <v>0.90369999999999995</v>
      </c>
      <c r="M5" s="38">
        <v>0.96530000000000005</v>
      </c>
      <c r="N5" s="38">
        <v>15.91</v>
      </c>
      <c r="O5" s="38">
        <v>7.52</v>
      </c>
      <c r="P5" s="1"/>
      <c r="Q5" s="14" t="s">
        <v>34</v>
      </c>
      <c r="R5" s="15">
        <v>4</v>
      </c>
    </row>
    <row r="6" spans="1:18" x14ac:dyDescent="0.55000000000000004">
      <c r="A6" s="48" t="s">
        <v>10</v>
      </c>
      <c r="B6" s="38" t="s">
        <v>39</v>
      </c>
      <c r="C6" s="32">
        <v>50000</v>
      </c>
      <c r="D6" s="38">
        <v>9547.15</v>
      </c>
      <c r="E6" s="38">
        <v>7</v>
      </c>
      <c r="F6" s="47">
        <f t="shared" si="0"/>
        <v>5.2613262500068885</v>
      </c>
      <c r="G6" s="38">
        <v>2.5000000000000001E-2</v>
      </c>
      <c r="H6" s="32" t="s">
        <v>22</v>
      </c>
      <c r="I6" s="49" t="s">
        <v>13</v>
      </c>
      <c r="J6" s="50">
        <v>6</v>
      </c>
      <c r="K6" s="50" t="s">
        <v>69</v>
      </c>
      <c r="L6" s="32">
        <v>0.51529999999999998</v>
      </c>
      <c r="M6" s="32">
        <v>0.56540000000000001</v>
      </c>
      <c r="N6" s="38">
        <v>37.409999999999997</v>
      </c>
      <c r="O6" s="50">
        <v>29.02</v>
      </c>
      <c r="P6" s="1" t="s">
        <v>90</v>
      </c>
      <c r="Q6" s="14" t="s">
        <v>35</v>
      </c>
      <c r="R6" s="15">
        <v>8</v>
      </c>
    </row>
    <row r="7" spans="1:18" x14ac:dyDescent="0.55000000000000004">
      <c r="A7" s="48" t="s">
        <v>10</v>
      </c>
      <c r="B7" s="38" t="s">
        <v>40</v>
      </c>
      <c r="C7" s="32">
        <v>50000</v>
      </c>
      <c r="D7" s="38">
        <v>6848.13</v>
      </c>
      <c r="E7" s="38">
        <v>9</v>
      </c>
      <c r="F7" s="47">
        <f t="shared" si="0"/>
        <v>3.7739268925762848</v>
      </c>
      <c r="G7" s="38">
        <v>1</v>
      </c>
      <c r="H7" s="32" t="s">
        <v>22</v>
      </c>
      <c r="I7" s="49" t="s">
        <v>13</v>
      </c>
      <c r="J7" s="50">
        <v>1</v>
      </c>
      <c r="K7" s="50">
        <v>6</v>
      </c>
      <c r="L7" s="32">
        <v>0</v>
      </c>
      <c r="M7" s="32">
        <v>0</v>
      </c>
      <c r="N7" s="32">
        <v>43.53</v>
      </c>
      <c r="O7" s="32">
        <v>43.53</v>
      </c>
      <c r="P7" s="1" t="s">
        <v>107</v>
      </c>
      <c r="Q7" s="16" t="s">
        <v>36</v>
      </c>
      <c r="R7" s="17" t="b">
        <v>1</v>
      </c>
    </row>
    <row r="8" spans="1:18" x14ac:dyDescent="0.55000000000000004">
      <c r="A8" s="48" t="s">
        <v>10</v>
      </c>
      <c r="B8" s="38" t="s">
        <v>41</v>
      </c>
      <c r="C8" s="32">
        <v>50000</v>
      </c>
      <c r="D8" s="38">
        <v>33636.22</v>
      </c>
      <c r="E8" s="38">
        <v>63</v>
      </c>
      <c r="F8" s="47">
        <f>D8/$D$3</f>
        <v>18.536539934640885</v>
      </c>
      <c r="G8" s="38">
        <v>1</v>
      </c>
      <c r="H8" s="32" t="s">
        <v>22</v>
      </c>
      <c r="I8" s="49" t="s">
        <v>13</v>
      </c>
      <c r="J8" s="50">
        <v>2</v>
      </c>
      <c r="K8" s="50" t="s">
        <v>85</v>
      </c>
      <c r="L8" s="32">
        <v>0.81920000000000004</v>
      </c>
      <c r="M8" s="32">
        <v>0.7571</v>
      </c>
      <c r="N8" s="50">
        <v>17.13</v>
      </c>
      <c r="O8" s="50">
        <v>26.05</v>
      </c>
      <c r="P8" s="1" t="s">
        <v>106</v>
      </c>
    </row>
    <row r="9" spans="1:18" x14ac:dyDescent="0.55000000000000004">
      <c r="A9" s="48" t="s">
        <v>10</v>
      </c>
      <c r="B9" s="38" t="s">
        <v>42</v>
      </c>
      <c r="C9" s="32">
        <v>50000</v>
      </c>
      <c r="D9" s="38">
        <v>240.82</v>
      </c>
      <c r="E9" s="38">
        <v>1</v>
      </c>
      <c r="F9" s="47">
        <f t="shared" si="0"/>
        <v>0.13271317487696946</v>
      </c>
      <c r="G9" s="38" t="s">
        <v>22</v>
      </c>
      <c r="H9" s="32" t="s">
        <v>22</v>
      </c>
      <c r="I9" s="49" t="s">
        <v>13</v>
      </c>
      <c r="J9" s="50">
        <v>1</v>
      </c>
      <c r="K9" s="50">
        <v>6</v>
      </c>
      <c r="L9" s="32" t="s">
        <v>22</v>
      </c>
      <c r="M9" s="32" t="s">
        <v>22</v>
      </c>
      <c r="N9" s="32" t="s">
        <v>22</v>
      </c>
      <c r="O9" s="32" t="s">
        <v>22</v>
      </c>
      <c r="P9" s="1"/>
    </row>
    <row r="10" spans="1:18" x14ac:dyDescent="0.55000000000000004">
      <c r="A10" s="48" t="s">
        <v>10</v>
      </c>
      <c r="B10" s="38" t="s">
        <v>43</v>
      </c>
      <c r="C10" s="32">
        <v>50000</v>
      </c>
      <c r="D10" s="38">
        <v>1092.95</v>
      </c>
      <c r="E10" s="38">
        <v>7</v>
      </c>
      <c r="F10" s="47">
        <f t="shared" si="0"/>
        <v>0.60231236808314836</v>
      </c>
      <c r="G10" s="38" t="s">
        <v>22</v>
      </c>
      <c r="H10" s="32" t="s">
        <v>22</v>
      </c>
      <c r="I10" s="49" t="s">
        <v>13</v>
      </c>
      <c r="J10" s="50">
        <v>1</v>
      </c>
      <c r="K10" s="50">
        <v>6</v>
      </c>
      <c r="L10" s="32" t="s">
        <v>22</v>
      </c>
      <c r="M10" s="32" t="s">
        <v>22</v>
      </c>
      <c r="N10" s="32" t="s">
        <v>22</v>
      </c>
      <c r="O10" s="32" t="s">
        <v>22</v>
      </c>
    </row>
    <row r="11" spans="1:18" ht="14.7" thickBot="1" x14ac:dyDescent="0.6">
      <c r="A11" s="51" t="s">
        <v>10</v>
      </c>
      <c r="B11" s="51" t="s">
        <v>23</v>
      </c>
      <c r="C11" s="52" t="s">
        <v>22</v>
      </c>
      <c r="D11" s="52">
        <v>305.63499999999999</v>
      </c>
      <c r="E11" s="52">
        <v>63</v>
      </c>
      <c r="F11" s="53">
        <f t="shared" si="0"/>
        <v>0.16843198739109111</v>
      </c>
      <c r="G11" s="52" t="s">
        <v>22</v>
      </c>
      <c r="H11" s="52" t="s">
        <v>22</v>
      </c>
      <c r="I11" s="54" t="s">
        <v>13</v>
      </c>
      <c r="J11" s="52">
        <v>5</v>
      </c>
      <c r="K11" s="52" t="s">
        <v>84</v>
      </c>
      <c r="L11" s="51">
        <v>0.58860000000000001</v>
      </c>
      <c r="M11" s="51">
        <v>0.59130000000000005</v>
      </c>
      <c r="N11" s="51">
        <v>33.56</v>
      </c>
      <c r="O11" s="51">
        <v>29.02</v>
      </c>
      <c r="P11" s="23"/>
    </row>
    <row r="12" spans="1:18" x14ac:dyDescent="0.55000000000000004">
      <c r="A12" s="55" t="s">
        <v>10</v>
      </c>
      <c r="B12" s="38" t="s">
        <v>5</v>
      </c>
      <c r="C12" s="50">
        <v>50000</v>
      </c>
      <c r="D12" s="50">
        <v>2475.5500000000002</v>
      </c>
      <c r="E12" s="50">
        <v>1</v>
      </c>
      <c r="F12" s="47">
        <f t="shared" ref="F12:F17" si="1">D12/$D$3</f>
        <v>1.3642475710766622</v>
      </c>
      <c r="G12" s="56">
        <v>4.55</v>
      </c>
      <c r="H12" s="50">
        <v>0</v>
      </c>
      <c r="I12" s="49" t="s">
        <v>13</v>
      </c>
      <c r="J12" s="50">
        <v>6</v>
      </c>
      <c r="K12" s="57" t="s">
        <v>109</v>
      </c>
      <c r="L12" s="56">
        <v>0.87560000000000004</v>
      </c>
      <c r="M12" s="56">
        <v>0.93659999999999999</v>
      </c>
      <c r="N12" s="56">
        <v>22.03</v>
      </c>
      <c r="O12" s="56">
        <v>13.64</v>
      </c>
      <c r="P12" t="s">
        <v>70</v>
      </c>
    </row>
    <row r="13" spans="1:18" x14ac:dyDescent="0.55000000000000004">
      <c r="A13" s="55" t="s">
        <v>10</v>
      </c>
      <c r="B13" s="38" t="s">
        <v>5</v>
      </c>
      <c r="C13" s="50">
        <v>50000</v>
      </c>
      <c r="D13" s="57">
        <v>5664.07</v>
      </c>
      <c r="E13" s="50">
        <v>1</v>
      </c>
      <c r="F13" s="47">
        <f t="shared" si="1"/>
        <v>3.1214048352520405</v>
      </c>
      <c r="G13" s="57">
        <v>4.55</v>
      </c>
      <c r="H13" s="50">
        <v>0</v>
      </c>
      <c r="I13" s="49" t="s">
        <v>13</v>
      </c>
      <c r="J13" s="57">
        <v>5</v>
      </c>
      <c r="K13" s="57" t="s">
        <v>112</v>
      </c>
      <c r="L13" s="57">
        <v>0.68430000000000002</v>
      </c>
      <c r="M13" s="57">
        <v>0.73650000000000004</v>
      </c>
      <c r="N13" s="57">
        <v>22.55</v>
      </c>
      <c r="O13" s="57">
        <v>14.69</v>
      </c>
      <c r="P13" t="s">
        <v>71</v>
      </c>
    </row>
    <row r="14" spans="1:18" x14ac:dyDescent="0.55000000000000004">
      <c r="A14" s="55" t="s">
        <v>10</v>
      </c>
      <c r="B14" s="38" t="s">
        <v>5</v>
      </c>
      <c r="C14" s="50">
        <v>50000</v>
      </c>
      <c r="D14" s="57">
        <v>9377.56</v>
      </c>
      <c r="E14" s="50">
        <v>1</v>
      </c>
      <c r="F14" s="47">
        <f t="shared" si="1"/>
        <v>5.1678671214985199</v>
      </c>
      <c r="G14" s="57">
        <v>4.5599999999999996</v>
      </c>
      <c r="H14" s="50">
        <v>0</v>
      </c>
      <c r="I14" s="49" t="s">
        <v>13</v>
      </c>
      <c r="J14" s="57">
        <v>4</v>
      </c>
      <c r="K14" s="57" t="s">
        <v>111</v>
      </c>
      <c r="L14" s="57">
        <v>0.68030000000000002</v>
      </c>
      <c r="M14" s="57">
        <v>0.73340000000000005</v>
      </c>
      <c r="N14" s="57">
        <v>17.13</v>
      </c>
      <c r="O14" s="57">
        <v>17.66</v>
      </c>
      <c r="P14" t="s">
        <v>115</v>
      </c>
    </row>
    <row r="15" spans="1:18" x14ac:dyDescent="0.55000000000000004">
      <c r="A15" s="58" t="s">
        <v>10</v>
      </c>
      <c r="B15" s="38" t="s">
        <v>5</v>
      </c>
      <c r="C15" s="50">
        <v>50000</v>
      </c>
      <c r="D15" s="57">
        <v>2212.71</v>
      </c>
      <c r="E15" s="50">
        <v>1</v>
      </c>
      <c r="F15" s="47">
        <f t="shared" si="1"/>
        <v>1.2193994235612453</v>
      </c>
      <c r="G15" s="57">
        <v>4.53</v>
      </c>
      <c r="H15" s="50">
        <v>0</v>
      </c>
      <c r="I15" s="49" t="s">
        <v>13</v>
      </c>
      <c r="J15" s="57">
        <v>11</v>
      </c>
      <c r="K15" s="57" t="s">
        <v>116</v>
      </c>
      <c r="L15" s="57">
        <v>0.80010000000000003</v>
      </c>
      <c r="M15" s="57">
        <v>0.85819999999999996</v>
      </c>
      <c r="N15" s="57">
        <v>22.85</v>
      </c>
      <c r="O15" s="57">
        <v>14.6</v>
      </c>
      <c r="P15" t="s">
        <v>128</v>
      </c>
    </row>
    <row r="16" spans="1:18" x14ac:dyDescent="0.55000000000000004">
      <c r="A16" s="58" t="s">
        <v>10</v>
      </c>
      <c r="B16" s="38" t="s">
        <v>5</v>
      </c>
      <c r="C16" s="50">
        <v>50000</v>
      </c>
      <c r="D16" s="57">
        <v>2222.5700000000002</v>
      </c>
      <c r="E16" s="50">
        <v>1</v>
      </c>
      <c r="F16" s="47">
        <f t="shared" si="1"/>
        <v>1.2248331579034384</v>
      </c>
      <c r="G16" s="57">
        <v>4.4800000000000004</v>
      </c>
      <c r="H16" s="50">
        <v>0</v>
      </c>
      <c r="I16" s="49" t="s">
        <v>13</v>
      </c>
      <c r="J16" s="57">
        <v>9</v>
      </c>
      <c r="K16" s="57" t="s">
        <v>117</v>
      </c>
      <c r="L16" s="57">
        <v>0.51829999999999998</v>
      </c>
      <c r="M16" s="57">
        <v>0.56320000000000003</v>
      </c>
      <c r="N16" s="57">
        <v>37.78</v>
      </c>
      <c r="O16" s="57">
        <v>30.23</v>
      </c>
      <c r="P16" t="s">
        <v>129</v>
      </c>
    </row>
    <row r="17" spans="1:16" x14ac:dyDescent="0.55000000000000004">
      <c r="A17" s="58" t="s">
        <v>10</v>
      </c>
      <c r="B17" s="38" t="s">
        <v>5</v>
      </c>
      <c r="C17" s="50">
        <v>50000</v>
      </c>
      <c r="D17" s="57">
        <v>4189.93</v>
      </c>
      <c r="E17" s="50">
        <v>1</v>
      </c>
      <c r="F17" s="47">
        <f t="shared" si="1"/>
        <v>2.3090229748868891</v>
      </c>
      <c r="G17" s="57">
        <v>4.41</v>
      </c>
      <c r="H17" s="50">
        <v>0</v>
      </c>
      <c r="I17" s="49" t="s">
        <v>13</v>
      </c>
      <c r="J17" s="57">
        <v>7</v>
      </c>
      <c r="K17" s="57" t="s">
        <v>118</v>
      </c>
      <c r="L17" s="57">
        <v>0.62419999999999998</v>
      </c>
      <c r="M17" s="57">
        <v>0.62319999999999998</v>
      </c>
      <c r="N17" s="57">
        <v>30.36</v>
      </c>
      <c r="O17" s="57">
        <v>28.12</v>
      </c>
      <c r="P17" t="s">
        <v>130</v>
      </c>
    </row>
    <row r="18" spans="1:16" x14ac:dyDescent="0.55000000000000004">
      <c r="A18" s="59" t="s">
        <v>10</v>
      </c>
      <c r="B18" s="38" t="s">
        <v>5</v>
      </c>
      <c r="C18" s="50">
        <v>50000</v>
      </c>
      <c r="D18" s="57">
        <v>2212.71</v>
      </c>
      <c r="E18" s="50">
        <v>1</v>
      </c>
      <c r="F18" s="47">
        <f t="shared" ref="F18:F20" si="2">D18/$D$3</f>
        <v>1.2193994235612453</v>
      </c>
      <c r="G18" s="57">
        <v>4.53</v>
      </c>
      <c r="H18" s="50">
        <v>0</v>
      </c>
      <c r="I18" s="49" t="s">
        <v>13</v>
      </c>
      <c r="J18" s="57">
        <v>11</v>
      </c>
      <c r="K18" s="57" t="s">
        <v>116</v>
      </c>
      <c r="L18" s="57">
        <v>0.80010000000000003</v>
      </c>
      <c r="M18" s="57">
        <v>0.85819999999999996</v>
      </c>
      <c r="N18" s="57">
        <v>22.85</v>
      </c>
      <c r="O18" s="57">
        <v>14.6</v>
      </c>
      <c r="P18" t="s">
        <v>113</v>
      </c>
    </row>
    <row r="19" spans="1:16" x14ac:dyDescent="0.55000000000000004">
      <c r="A19" s="59" t="s">
        <v>10</v>
      </c>
      <c r="B19" s="38" t="s">
        <v>5</v>
      </c>
      <c r="C19" s="50">
        <v>50000</v>
      </c>
      <c r="D19" s="57">
        <v>2222.5700000000002</v>
      </c>
      <c r="E19" s="50">
        <v>1</v>
      </c>
      <c r="F19" s="47">
        <f t="shared" si="2"/>
        <v>1.2248331579034384</v>
      </c>
      <c r="G19" s="57">
        <v>4.4800000000000004</v>
      </c>
      <c r="H19" s="50">
        <v>0</v>
      </c>
      <c r="I19" s="49" t="s">
        <v>13</v>
      </c>
      <c r="J19" s="57">
        <v>9</v>
      </c>
      <c r="K19" s="57" t="s">
        <v>117</v>
      </c>
      <c r="L19" s="57">
        <v>0.51829999999999998</v>
      </c>
      <c r="M19" s="57">
        <v>0.56320000000000003</v>
      </c>
      <c r="N19" s="57">
        <v>37.78</v>
      </c>
      <c r="O19" s="57">
        <v>30.23</v>
      </c>
      <c r="P19" t="s">
        <v>114</v>
      </c>
    </row>
    <row r="20" spans="1:16" x14ac:dyDescent="0.55000000000000004">
      <c r="A20" s="59" t="s">
        <v>10</v>
      </c>
      <c r="B20" s="38" t="s">
        <v>5</v>
      </c>
      <c r="C20" s="50">
        <v>50000</v>
      </c>
      <c r="D20" s="57">
        <v>4189.93</v>
      </c>
      <c r="E20" s="50">
        <v>1</v>
      </c>
      <c r="F20" s="47">
        <f t="shared" si="2"/>
        <v>2.3090229748868891</v>
      </c>
      <c r="G20" s="57">
        <v>4.41</v>
      </c>
      <c r="H20" s="50">
        <v>0</v>
      </c>
      <c r="I20" s="49" t="s">
        <v>13</v>
      </c>
      <c r="J20" s="57">
        <v>7</v>
      </c>
      <c r="K20" s="57" t="s">
        <v>118</v>
      </c>
      <c r="L20" s="57">
        <v>0.62419999999999998</v>
      </c>
      <c r="M20" s="57">
        <v>0.62319999999999998</v>
      </c>
      <c r="N20" s="57">
        <v>30.36</v>
      </c>
      <c r="O20" s="57">
        <v>28.12</v>
      </c>
      <c r="P20" t="s">
        <v>114</v>
      </c>
    </row>
    <row r="22" spans="1:16" x14ac:dyDescent="0.55000000000000004">
      <c r="A22" s="1" t="s">
        <v>83</v>
      </c>
    </row>
  </sheetData>
  <mergeCells count="1">
    <mergeCell ref="Q1:R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workbookViewId="0">
      <selection activeCell="B2" sqref="B2:N15"/>
    </sheetView>
  </sheetViews>
  <sheetFormatPr defaultRowHeight="14.4" x14ac:dyDescent="0.55000000000000004"/>
  <cols>
    <col min="1" max="2" width="7.578125" customWidth="1"/>
    <col min="3" max="3" width="5.41796875" bestFit="1" customWidth="1"/>
    <col min="4" max="4" width="6.15625" bestFit="1" customWidth="1"/>
    <col min="5" max="5" width="7.83984375" bestFit="1" customWidth="1"/>
    <col min="6" max="6" width="5.41796875" bestFit="1" customWidth="1"/>
    <col min="7" max="7" width="9" bestFit="1" customWidth="1"/>
    <col min="8" max="8" width="5.578125" bestFit="1" customWidth="1"/>
    <col min="9" max="9" width="9" bestFit="1" customWidth="1"/>
    <col min="10" max="10" width="5.578125" bestFit="1" customWidth="1"/>
    <col min="11" max="11" width="9" bestFit="1" customWidth="1"/>
    <col min="12" max="12" width="5.578125" bestFit="1" customWidth="1"/>
    <col min="13" max="13" width="8.15625" bestFit="1" customWidth="1"/>
    <col min="14" max="14" width="8.68359375" bestFit="1" customWidth="1"/>
    <col min="17" max="17" width="12.578125" bestFit="1" customWidth="1"/>
  </cols>
  <sheetData>
    <row r="1" spans="2:17" ht="14.7" thickBot="1" x14ac:dyDescent="0.6">
      <c r="P1" s="67" t="s">
        <v>46</v>
      </c>
      <c r="Q1" s="68"/>
    </row>
    <row r="2" spans="2:17" ht="14.7" thickTop="1" x14ac:dyDescent="0.55000000000000004">
      <c r="B2" s="78" t="s">
        <v>47</v>
      </c>
      <c r="C2" s="79"/>
      <c r="D2" s="76" t="s">
        <v>30</v>
      </c>
      <c r="E2" s="75" t="s">
        <v>48</v>
      </c>
      <c r="F2" s="75" t="s">
        <v>49</v>
      </c>
      <c r="G2" s="75" t="s">
        <v>50</v>
      </c>
      <c r="H2" s="75" t="s">
        <v>51</v>
      </c>
      <c r="I2" s="75" t="s">
        <v>52</v>
      </c>
      <c r="J2" s="75" t="s">
        <v>53</v>
      </c>
      <c r="K2" s="75" t="s">
        <v>54</v>
      </c>
      <c r="L2" s="75" t="s">
        <v>55</v>
      </c>
      <c r="M2" s="76" t="s">
        <v>56</v>
      </c>
      <c r="N2" s="76" t="s">
        <v>8</v>
      </c>
      <c r="P2" s="14" t="s">
        <v>25</v>
      </c>
      <c r="Q2" s="15" t="s">
        <v>32</v>
      </c>
    </row>
    <row r="3" spans="2:17" x14ac:dyDescent="0.55000000000000004">
      <c r="B3" s="80"/>
      <c r="C3" s="81"/>
      <c r="D3" s="77"/>
      <c r="E3" s="75"/>
      <c r="F3" s="75"/>
      <c r="G3" s="75"/>
      <c r="H3" s="75"/>
      <c r="I3" s="75"/>
      <c r="J3" s="75"/>
      <c r="K3" s="75"/>
      <c r="L3" s="75"/>
      <c r="M3" s="77"/>
      <c r="N3" s="77"/>
      <c r="P3" s="14" t="s">
        <v>74</v>
      </c>
      <c r="Q3" s="15">
        <v>0.75</v>
      </c>
    </row>
    <row r="4" spans="2:17" x14ac:dyDescent="0.55000000000000004">
      <c r="B4" s="69" t="s">
        <v>65</v>
      </c>
      <c r="C4" s="70"/>
      <c r="D4" s="34">
        <v>0.5</v>
      </c>
      <c r="E4" s="35">
        <v>3</v>
      </c>
      <c r="F4" s="36" t="s">
        <v>57</v>
      </c>
      <c r="G4" s="37">
        <v>4</v>
      </c>
      <c r="H4" s="36" t="s">
        <v>58</v>
      </c>
      <c r="I4" s="37">
        <v>4</v>
      </c>
      <c r="J4" s="36" t="s">
        <v>58</v>
      </c>
      <c r="K4" s="37">
        <v>4</v>
      </c>
      <c r="L4" s="36" t="s">
        <v>58</v>
      </c>
      <c r="M4" s="38">
        <v>327.02999999999997</v>
      </c>
      <c r="N4" s="39">
        <v>0</v>
      </c>
      <c r="P4" s="14" t="s">
        <v>33</v>
      </c>
      <c r="Q4" s="15">
        <v>2</v>
      </c>
    </row>
    <row r="5" spans="2:17" x14ac:dyDescent="0.55000000000000004">
      <c r="B5" s="71"/>
      <c r="C5" s="72"/>
      <c r="D5" s="34">
        <v>1</v>
      </c>
      <c r="E5" s="40">
        <v>3</v>
      </c>
      <c r="F5" s="34" t="s">
        <v>57</v>
      </c>
      <c r="G5" s="38">
        <v>4</v>
      </c>
      <c r="H5" s="34" t="s">
        <v>58</v>
      </c>
      <c r="I5" s="38">
        <v>4</v>
      </c>
      <c r="J5" s="34" t="s">
        <v>58</v>
      </c>
      <c r="K5" s="38">
        <v>4</v>
      </c>
      <c r="L5" s="34" t="s">
        <v>58</v>
      </c>
      <c r="M5" s="38">
        <v>328.11</v>
      </c>
      <c r="N5" s="41">
        <v>0</v>
      </c>
      <c r="P5" s="14" t="s">
        <v>34</v>
      </c>
      <c r="Q5" s="15">
        <v>3</v>
      </c>
    </row>
    <row r="6" spans="2:17" x14ac:dyDescent="0.55000000000000004">
      <c r="B6" s="71"/>
      <c r="C6" s="72"/>
      <c r="D6" s="34">
        <v>5</v>
      </c>
      <c r="E6" s="40">
        <v>3</v>
      </c>
      <c r="F6" s="34" t="s">
        <v>59</v>
      </c>
      <c r="G6" s="38">
        <v>4</v>
      </c>
      <c r="H6" s="34" t="s">
        <v>58</v>
      </c>
      <c r="I6" s="38">
        <v>4</v>
      </c>
      <c r="J6" s="34" t="s">
        <v>58</v>
      </c>
      <c r="K6" s="38">
        <v>4</v>
      </c>
      <c r="L6" s="34" t="s">
        <v>58</v>
      </c>
      <c r="M6" s="38">
        <v>330.5</v>
      </c>
      <c r="N6" s="41">
        <v>0</v>
      </c>
      <c r="P6" s="14" t="s">
        <v>35</v>
      </c>
      <c r="Q6" s="15">
        <v>6</v>
      </c>
    </row>
    <row r="7" spans="2:17" x14ac:dyDescent="0.55000000000000004">
      <c r="B7" s="73"/>
      <c r="C7" s="74"/>
      <c r="D7" s="42" t="s">
        <v>60</v>
      </c>
      <c r="E7" s="43">
        <v>3</v>
      </c>
      <c r="F7" s="42" t="s">
        <v>57</v>
      </c>
      <c r="G7" s="44">
        <v>4</v>
      </c>
      <c r="H7" s="42" t="s">
        <v>58</v>
      </c>
      <c r="I7" s="44">
        <v>3</v>
      </c>
      <c r="J7" s="42" t="s">
        <v>61</v>
      </c>
      <c r="K7" s="44">
        <v>4</v>
      </c>
      <c r="L7" s="42" t="s">
        <v>58</v>
      </c>
      <c r="M7" s="44">
        <v>327.56</v>
      </c>
      <c r="N7" s="45">
        <v>0</v>
      </c>
      <c r="P7" s="16" t="s">
        <v>36</v>
      </c>
      <c r="Q7" s="17" t="b">
        <v>1</v>
      </c>
    </row>
    <row r="8" spans="2:17" x14ac:dyDescent="0.55000000000000004">
      <c r="B8" s="69" t="s">
        <v>66</v>
      </c>
      <c r="C8" s="70"/>
      <c r="D8" s="34">
        <v>0.5</v>
      </c>
      <c r="E8" s="32">
        <v>3</v>
      </c>
      <c r="F8" s="34" t="s">
        <v>57</v>
      </c>
      <c r="G8" s="32">
        <v>5</v>
      </c>
      <c r="H8" s="34" t="s">
        <v>62</v>
      </c>
      <c r="I8" s="32">
        <v>5</v>
      </c>
      <c r="J8" s="34" t="s">
        <v>62</v>
      </c>
      <c r="K8" s="32">
        <v>5</v>
      </c>
      <c r="L8" s="34" t="s">
        <v>63</v>
      </c>
      <c r="M8" s="35">
        <v>361.66</v>
      </c>
      <c r="N8" s="39">
        <v>0</v>
      </c>
    </row>
    <row r="9" spans="2:17" x14ac:dyDescent="0.55000000000000004">
      <c r="B9" s="71"/>
      <c r="C9" s="72"/>
      <c r="D9" s="34">
        <v>1</v>
      </c>
      <c r="E9" s="32">
        <v>3</v>
      </c>
      <c r="F9" s="34" t="s">
        <v>57</v>
      </c>
      <c r="G9" s="32">
        <v>5</v>
      </c>
      <c r="H9" s="34" t="s">
        <v>63</v>
      </c>
      <c r="I9" s="32">
        <v>5</v>
      </c>
      <c r="J9" s="34" t="s">
        <v>63</v>
      </c>
      <c r="K9" s="32">
        <v>5</v>
      </c>
      <c r="L9" s="34" t="s">
        <v>63</v>
      </c>
      <c r="M9" s="40">
        <v>363.06</v>
      </c>
      <c r="N9" s="41">
        <v>0</v>
      </c>
    </row>
    <row r="10" spans="2:17" x14ac:dyDescent="0.55000000000000004">
      <c r="B10" s="71"/>
      <c r="C10" s="72"/>
      <c r="D10" s="34">
        <v>5</v>
      </c>
      <c r="E10" s="32">
        <v>3</v>
      </c>
      <c r="F10" s="34" t="s">
        <v>57</v>
      </c>
      <c r="G10" s="32">
        <v>5</v>
      </c>
      <c r="H10" s="34" t="s">
        <v>62</v>
      </c>
      <c r="I10" s="32">
        <v>5</v>
      </c>
      <c r="J10" s="34" t="s">
        <v>62</v>
      </c>
      <c r="K10" s="32">
        <v>5</v>
      </c>
      <c r="L10" s="34" t="s">
        <v>63</v>
      </c>
      <c r="M10" s="40">
        <v>367.44</v>
      </c>
      <c r="N10" s="41">
        <v>0</v>
      </c>
    </row>
    <row r="11" spans="2:17" x14ac:dyDescent="0.55000000000000004">
      <c r="B11" s="73"/>
      <c r="C11" s="74"/>
      <c r="D11" s="42" t="s">
        <v>60</v>
      </c>
      <c r="E11" s="32">
        <v>3</v>
      </c>
      <c r="F11" s="34" t="s">
        <v>57</v>
      </c>
      <c r="G11" s="32">
        <v>5</v>
      </c>
      <c r="H11" s="34" t="s">
        <v>62</v>
      </c>
      <c r="I11" s="32">
        <v>5</v>
      </c>
      <c r="J11" s="34" t="s">
        <v>62</v>
      </c>
      <c r="K11" s="32">
        <v>5</v>
      </c>
      <c r="L11" s="34" t="s">
        <v>63</v>
      </c>
      <c r="M11" s="43">
        <v>366.57</v>
      </c>
      <c r="N11" s="45">
        <v>0</v>
      </c>
    </row>
    <row r="12" spans="2:17" x14ac:dyDescent="0.55000000000000004">
      <c r="B12" s="69" t="s">
        <v>67</v>
      </c>
      <c r="C12" s="70"/>
      <c r="D12" s="36">
        <v>0.5</v>
      </c>
      <c r="E12" s="35">
        <v>3</v>
      </c>
      <c r="F12" s="36" t="s">
        <v>57</v>
      </c>
      <c r="G12" s="37">
        <v>5</v>
      </c>
      <c r="H12" s="36" t="s">
        <v>64</v>
      </c>
      <c r="I12" s="37">
        <v>5</v>
      </c>
      <c r="J12" s="36" t="s">
        <v>64</v>
      </c>
      <c r="K12" s="37">
        <v>5</v>
      </c>
      <c r="L12" s="36" t="s">
        <v>64</v>
      </c>
      <c r="M12" s="38">
        <v>555.82000000000005</v>
      </c>
      <c r="N12" s="41">
        <v>0</v>
      </c>
    </row>
    <row r="13" spans="2:17" x14ac:dyDescent="0.55000000000000004">
      <c r="B13" s="71"/>
      <c r="C13" s="72"/>
      <c r="D13" s="34">
        <v>1</v>
      </c>
      <c r="E13" s="40">
        <v>3</v>
      </c>
      <c r="F13" s="34" t="s">
        <v>57</v>
      </c>
      <c r="G13" s="38">
        <v>5</v>
      </c>
      <c r="H13" s="34" t="s">
        <v>64</v>
      </c>
      <c r="I13" s="38">
        <v>5</v>
      </c>
      <c r="J13" s="34" t="s">
        <v>64</v>
      </c>
      <c r="K13" s="38">
        <v>5</v>
      </c>
      <c r="L13" s="34" t="s">
        <v>64</v>
      </c>
      <c r="M13" s="38">
        <v>558.52</v>
      </c>
      <c r="N13" s="41">
        <v>0</v>
      </c>
    </row>
    <row r="14" spans="2:17" x14ac:dyDescent="0.55000000000000004">
      <c r="B14" s="71"/>
      <c r="C14" s="72"/>
      <c r="D14" s="34">
        <v>5</v>
      </c>
      <c r="E14" s="40">
        <v>3</v>
      </c>
      <c r="F14" s="34" t="s">
        <v>57</v>
      </c>
      <c r="G14" s="38">
        <v>5</v>
      </c>
      <c r="H14" s="34" t="s">
        <v>64</v>
      </c>
      <c r="I14" s="38">
        <v>5</v>
      </c>
      <c r="J14" s="34" t="s">
        <v>64</v>
      </c>
      <c r="K14" s="38">
        <v>5</v>
      </c>
      <c r="L14" s="34" t="s">
        <v>64</v>
      </c>
      <c r="M14" s="38">
        <v>560.75</v>
      </c>
      <c r="N14" s="41">
        <v>0</v>
      </c>
    </row>
    <row r="15" spans="2:17" x14ac:dyDescent="0.55000000000000004">
      <c r="B15" s="73"/>
      <c r="C15" s="74"/>
      <c r="D15" s="42" t="s">
        <v>60</v>
      </c>
      <c r="E15" s="43">
        <v>3</v>
      </c>
      <c r="F15" s="42" t="s">
        <v>57</v>
      </c>
      <c r="G15" s="44">
        <v>5</v>
      </c>
      <c r="H15" s="42" t="s">
        <v>64</v>
      </c>
      <c r="I15" s="44">
        <v>5</v>
      </c>
      <c r="J15" s="42" t="s">
        <v>64</v>
      </c>
      <c r="K15" s="44">
        <v>5</v>
      </c>
      <c r="L15" s="42" t="s">
        <v>64</v>
      </c>
      <c r="M15" s="44">
        <v>560.46</v>
      </c>
      <c r="N15" s="45">
        <v>0</v>
      </c>
    </row>
  </sheetData>
  <mergeCells count="16">
    <mergeCell ref="P1:Q1"/>
    <mergeCell ref="B4:C7"/>
    <mergeCell ref="B8:C11"/>
    <mergeCell ref="B12:C15"/>
    <mergeCell ref="I2:I3"/>
    <mergeCell ref="J2:J3"/>
    <mergeCell ref="K2:K3"/>
    <mergeCell ref="L2:L3"/>
    <mergeCell ref="M2:M3"/>
    <mergeCell ref="N2:N3"/>
    <mergeCell ref="B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defaultColWidth="8.83984375" defaultRowHeight="14.4" x14ac:dyDescent="0.55000000000000004"/>
  <cols>
    <col min="1" max="1" width="8.68359375" style="5" bestFit="1" customWidth="1"/>
    <col min="2" max="2" width="8" style="5" bestFit="1" customWidth="1"/>
    <col min="3" max="3" width="9.578125" style="5" bestFit="1" customWidth="1"/>
    <col min="4" max="4" width="9" style="5" bestFit="1" customWidth="1"/>
    <col min="5" max="5" width="6.15625" style="5" bestFit="1" customWidth="1"/>
    <col min="6" max="6" width="8.68359375" style="5" bestFit="1" customWidth="1"/>
    <col min="7" max="7" width="6.68359375" style="5" bestFit="1" customWidth="1"/>
    <col min="8" max="8" width="2.26171875" style="5" bestFit="1" customWidth="1"/>
    <col min="9" max="9" width="10" style="5" bestFit="1" customWidth="1"/>
    <col min="10" max="10" width="8.68359375" style="5" bestFit="1" customWidth="1"/>
    <col min="11" max="11" width="42.9453125" style="1" bestFit="1" customWidth="1"/>
    <col min="12" max="12" width="9.15625" style="5" bestFit="1" customWidth="1"/>
    <col min="13" max="13" width="12.578125" style="5" bestFit="1" customWidth="1"/>
    <col min="14" max="14" width="10.578125" style="5" bestFit="1" customWidth="1"/>
    <col min="15" max="15" width="8" style="5" bestFit="1" customWidth="1"/>
    <col min="16" max="16" width="10.578125" style="5" bestFit="1" customWidth="1"/>
    <col min="17" max="16384" width="8.83984375" style="5"/>
  </cols>
  <sheetData>
    <row r="1" spans="1:13" ht="14.7" thickBot="1" x14ac:dyDescent="0.6">
      <c r="A1" s="3" t="s">
        <v>0</v>
      </c>
      <c r="B1" s="3" t="s">
        <v>1</v>
      </c>
      <c r="C1" s="3" t="s">
        <v>28</v>
      </c>
      <c r="D1" s="3" t="s">
        <v>29</v>
      </c>
      <c r="E1" s="3" t="s">
        <v>30</v>
      </c>
      <c r="F1" s="3" t="s">
        <v>15</v>
      </c>
      <c r="G1" s="3" t="s">
        <v>12</v>
      </c>
      <c r="H1" s="3" t="s">
        <v>2</v>
      </c>
      <c r="I1" s="3" t="s">
        <v>3</v>
      </c>
      <c r="J1" s="3" t="s">
        <v>8</v>
      </c>
      <c r="K1" s="18" t="s">
        <v>21</v>
      </c>
      <c r="L1" s="67" t="s">
        <v>46</v>
      </c>
      <c r="M1" s="68"/>
    </row>
    <row r="2" spans="1:13" ht="14.7" thickTop="1" x14ac:dyDescent="0.55000000000000004">
      <c r="A2" s="13" t="s">
        <v>31</v>
      </c>
      <c r="B2" s="6" t="s">
        <v>5</v>
      </c>
      <c r="C2" s="6">
        <v>50000</v>
      </c>
      <c r="D2" s="6">
        <v>1753.88</v>
      </c>
      <c r="E2" s="9">
        <v>5.6</v>
      </c>
      <c r="F2" s="6">
        <v>0</v>
      </c>
      <c r="G2" s="6">
        <v>12</v>
      </c>
      <c r="H2" s="6">
        <v>4</v>
      </c>
      <c r="I2" s="6" t="s">
        <v>141</v>
      </c>
      <c r="J2" s="6">
        <v>79.569999999999993</v>
      </c>
      <c r="K2" s="2"/>
      <c r="L2" s="14" t="s">
        <v>25</v>
      </c>
      <c r="M2" s="15" t="s">
        <v>32</v>
      </c>
    </row>
    <row r="3" spans="1:13" x14ac:dyDescent="0.55000000000000004">
      <c r="A3" s="13" t="s">
        <v>4</v>
      </c>
      <c r="B3" s="6" t="s">
        <v>5</v>
      </c>
      <c r="C3" s="6">
        <v>50000</v>
      </c>
      <c r="D3" s="6">
        <v>744.6</v>
      </c>
      <c r="E3" s="9">
        <v>20.64</v>
      </c>
      <c r="F3" s="6">
        <v>0</v>
      </c>
      <c r="G3" s="6">
        <v>2</v>
      </c>
      <c r="H3" s="6">
        <v>2</v>
      </c>
      <c r="I3" s="6" t="s">
        <v>37</v>
      </c>
      <c r="J3" s="6">
        <v>0</v>
      </c>
      <c r="K3" s="2"/>
      <c r="L3" s="14" t="s">
        <v>74</v>
      </c>
      <c r="M3" s="15">
        <v>0.75</v>
      </c>
    </row>
    <row r="4" spans="1:13" x14ac:dyDescent="0.55000000000000004">
      <c r="A4" s="13" t="s">
        <v>6</v>
      </c>
      <c r="B4" s="6" t="s">
        <v>5</v>
      </c>
      <c r="C4" s="6">
        <v>50000</v>
      </c>
      <c r="D4" s="6">
        <v>733.32</v>
      </c>
      <c r="E4" s="9">
        <v>6.34</v>
      </c>
      <c r="F4" s="6">
        <v>0</v>
      </c>
      <c r="G4" s="6">
        <v>3</v>
      </c>
      <c r="H4" s="6">
        <v>4</v>
      </c>
      <c r="I4" s="6" t="s">
        <v>143</v>
      </c>
      <c r="J4" s="6">
        <v>16</v>
      </c>
      <c r="K4" s="2" t="s">
        <v>142</v>
      </c>
      <c r="L4" s="14" t="s">
        <v>33</v>
      </c>
      <c r="M4" s="15">
        <v>2</v>
      </c>
    </row>
    <row r="5" spans="1:13" x14ac:dyDescent="0.55000000000000004">
      <c r="A5" s="26" t="s">
        <v>68</v>
      </c>
      <c r="B5" s="26" t="s">
        <v>5</v>
      </c>
      <c r="C5" s="26">
        <v>50000</v>
      </c>
      <c r="D5" s="26">
        <v>1991.42</v>
      </c>
      <c r="E5" s="27">
        <v>4.5599999999999996</v>
      </c>
      <c r="F5" s="26">
        <v>0</v>
      </c>
      <c r="G5" s="28" t="s">
        <v>13</v>
      </c>
      <c r="H5" s="26">
        <v>5</v>
      </c>
      <c r="I5" s="26" t="s">
        <v>45</v>
      </c>
      <c r="J5" s="26">
        <v>0.7</v>
      </c>
      <c r="K5" s="22" t="s">
        <v>81</v>
      </c>
      <c r="L5" s="14" t="s">
        <v>34</v>
      </c>
      <c r="M5" s="15">
        <v>3</v>
      </c>
    </row>
    <row r="6" spans="1:13" x14ac:dyDescent="0.55000000000000004">
      <c r="A6" s="29" t="s">
        <v>10</v>
      </c>
      <c r="B6" s="29" t="s">
        <v>5</v>
      </c>
      <c r="C6" s="29">
        <v>50000</v>
      </c>
      <c r="D6" s="29">
        <v>1814.59</v>
      </c>
      <c r="E6" s="30">
        <v>4.54</v>
      </c>
      <c r="F6" s="29">
        <v>0</v>
      </c>
      <c r="G6" s="31" t="s">
        <v>13</v>
      </c>
      <c r="H6" s="29">
        <v>4</v>
      </c>
      <c r="I6" s="29" t="s">
        <v>44</v>
      </c>
      <c r="J6" s="29">
        <v>0.7</v>
      </c>
      <c r="K6" s="12" t="s">
        <v>123</v>
      </c>
      <c r="L6" s="14" t="s">
        <v>35</v>
      </c>
      <c r="M6" s="15">
        <v>6</v>
      </c>
    </row>
    <row r="7" spans="1:13" x14ac:dyDescent="0.55000000000000004">
      <c r="A7" s="29" t="s">
        <v>11</v>
      </c>
      <c r="B7" s="32" t="s">
        <v>5</v>
      </c>
      <c r="C7" s="32">
        <v>10000</v>
      </c>
      <c r="D7" s="32">
        <v>74587.100000000006</v>
      </c>
      <c r="E7" s="33">
        <v>8.4600000000000009</v>
      </c>
      <c r="F7" s="32">
        <v>0</v>
      </c>
      <c r="G7" s="32">
        <v>3</v>
      </c>
      <c r="H7" s="32">
        <v>1</v>
      </c>
      <c r="I7" s="32">
        <v>18</v>
      </c>
      <c r="J7" s="32">
        <v>56.92</v>
      </c>
      <c r="K7" s="2"/>
      <c r="L7" s="16" t="s">
        <v>36</v>
      </c>
      <c r="M7" s="17" t="b">
        <v>1</v>
      </c>
    </row>
    <row r="8" spans="1:13" x14ac:dyDescent="0.55000000000000004">
      <c r="A8" s="13" t="s">
        <v>7</v>
      </c>
      <c r="B8" s="6" t="s">
        <v>5</v>
      </c>
      <c r="C8" s="6">
        <v>50000</v>
      </c>
      <c r="D8" s="6">
        <v>1531.36</v>
      </c>
      <c r="E8" s="9">
        <v>6.05</v>
      </c>
      <c r="F8" s="6">
        <v>0</v>
      </c>
      <c r="G8" s="6">
        <v>3</v>
      </c>
      <c r="H8" s="6">
        <v>2</v>
      </c>
      <c r="I8" s="6" t="s">
        <v>145</v>
      </c>
      <c r="J8" s="13">
        <v>34.83</v>
      </c>
      <c r="K8" s="2"/>
    </row>
    <row r="9" spans="1:13" x14ac:dyDescent="0.55000000000000004">
      <c r="A9" s="10" t="s">
        <v>9</v>
      </c>
      <c r="B9" s="10" t="s">
        <v>5</v>
      </c>
      <c r="C9" s="10">
        <v>50000</v>
      </c>
      <c r="D9" s="10">
        <v>1133.8399999999999</v>
      </c>
      <c r="E9" s="11">
        <v>6.05</v>
      </c>
      <c r="F9" s="10">
        <v>0</v>
      </c>
      <c r="G9" s="10">
        <v>3</v>
      </c>
      <c r="H9" s="10">
        <v>2</v>
      </c>
      <c r="I9" s="10" t="s">
        <v>144</v>
      </c>
      <c r="J9" s="10">
        <v>34.83</v>
      </c>
      <c r="K9" s="12"/>
    </row>
    <row r="12" spans="1:13" s="6" customFormat="1" x14ac:dyDescent="0.55000000000000004">
      <c r="L12" s="5"/>
      <c r="M12" s="5"/>
    </row>
    <row r="13" spans="1:13" x14ac:dyDescent="0.55000000000000004">
      <c r="L13" s="6"/>
      <c r="M13" s="6"/>
    </row>
    <row r="17" spans="11:11" x14ac:dyDescent="0.55000000000000004">
      <c r="K17" s="5"/>
    </row>
    <row r="18" spans="11:11" x14ac:dyDescent="0.55000000000000004">
      <c r="K18" s="5"/>
    </row>
    <row r="19" spans="11:11" x14ac:dyDescent="0.55000000000000004">
      <c r="K19" s="5"/>
    </row>
    <row r="20" spans="11:11" x14ac:dyDescent="0.55000000000000004">
      <c r="K20" s="5"/>
    </row>
    <row r="21" spans="11:11" x14ac:dyDescent="0.55000000000000004">
      <c r="K21" s="5"/>
    </row>
    <row r="22" spans="11:11" x14ac:dyDescent="0.55000000000000004">
      <c r="K22" s="5"/>
    </row>
    <row r="23" spans="11:11" x14ac:dyDescent="0.55000000000000004">
      <c r="K23" s="5"/>
    </row>
  </sheetData>
  <mergeCells count="1">
    <mergeCell ref="L1:M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55000000000000004"/>
  <cols>
    <col min="1" max="1" width="7.68359375" bestFit="1" customWidth="1"/>
    <col min="2" max="2" width="12.26171875" bestFit="1" customWidth="1"/>
    <col min="3" max="3" width="9.578125" bestFit="1" customWidth="1"/>
    <col min="4" max="4" width="8" bestFit="1" customWidth="1"/>
    <col min="5" max="5" width="6.15625" bestFit="1" customWidth="1"/>
    <col min="6" max="6" width="8.68359375" bestFit="1" customWidth="1"/>
    <col min="7" max="7" width="6.68359375" bestFit="1" customWidth="1"/>
    <col min="8" max="8" width="2.26171875" bestFit="1" customWidth="1"/>
    <col min="9" max="9" width="2.41796875" bestFit="1" customWidth="1"/>
    <col min="10" max="10" width="8.68359375" bestFit="1" customWidth="1"/>
    <col min="11" max="11" width="10.578125" bestFit="1" customWidth="1"/>
  </cols>
  <sheetData>
    <row r="1" spans="1:11" ht="14.7" thickBot="1" x14ac:dyDescent="0.6">
      <c r="A1" s="3" t="s">
        <v>0</v>
      </c>
      <c r="B1" s="3" t="s">
        <v>1</v>
      </c>
      <c r="C1" s="3" t="s">
        <v>28</v>
      </c>
      <c r="D1" s="3" t="s">
        <v>29</v>
      </c>
      <c r="E1" s="3" t="s">
        <v>30</v>
      </c>
      <c r="F1" s="3" t="s">
        <v>15</v>
      </c>
      <c r="G1" s="3" t="s">
        <v>12</v>
      </c>
      <c r="H1" s="3" t="s">
        <v>2</v>
      </c>
      <c r="I1" s="3" t="s">
        <v>3</v>
      </c>
      <c r="J1" s="3" t="s">
        <v>8</v>
      </c>
      <c r="K1" s="18" t="s">
        <v>21</v>
      </c>
    </row>
    <row r="2" spans="1:11" ht="14.7" thickTop="1" x14ac:dyDescent="0.55000000000000004">
      <c r="A2" s="4" t="s">
        <v>4</v>
      </c>
      <c r="B2" s="4" t="s">
        <v>23</v>
      </c>
      <c r="C2" s="6" t="s">
        <v>22</v>
      </c>
      <c r="D2" s="6" t="s">
        <v>22</v>
      </c>
      <c r="E2" s="6" t="s">
        <v>22</v>
      </c>
      <c r="F2" s="6" t="s">
        <v>22</v>
      </c>
      <c r="G2" s="4">
        <v>2</v>
      </c>
      <c r="H2" s="6">
        <v>3</v>
      </c>
      <c r="I2" s="6">
        <v>4</v>
      </c>
      <c r="J2" s="4">
        <v>23.26</v>
      </c>
    </row>
    <row r="3" spans="1:11" x14ac:dyDescent="0.55000000000000004">
      <c r="A3" s="4" t="s">
        <v>4</v>
      </c>
      <c r="B3" s="4" t="s">
        <v>23</v>
      </c>
      <c r="C3" s="6" t="s">
        <v>22</v>
      </c>
      <c r="D3" s="6" t="s">
        <v>22</v>
      </c>
      <c r="E3" s="6" t="s">
        <v>22</v>
      </c>
      <c r="F3" s="6" t="s">
        <v>22</v>
      </c>
      <c r="G3" s="4">
        <v>2</v>
      </c>
      <c r="H3" s="5">
        <v>2</v>
      </c>
      <c r="I3" s="5">
        <v>1</v>
      </c>
      <c r="J3" s="5">
        <v>0</v>
      </c>
    </row>
    <row r="4" spans="1:11" x14ac:dyDescent="0.55000000000000004">
      <c r="A4" s="4" t="s">
        <v>10</v>
      </c>
      <c r="B4" s="4" t="s">
        <v>23</v>
      </c>
      <c r="C4" s="5" t="s">
        <v>22</v>
      </c>
      <c r="D4" s="5">
        <v>305.63499999999999</v>
      </c>
      <c r="E4" s="5" t="s">
        <v>22</v>
      </c>
      <c r="F4" s="5" t="s">
        <v>22</v>
      </c>
      <c r="G4" s="8" t="s">
        <v>13</v>
      </c>
      <c r="H4" s="5">
        <v>5</v>
      </c>
      <c r="I4" s="5">
        <v>5</v>
      </c>
      <c r="J4" s="5">
        <v>33.56</v>
      </c>
      <c r="K4" t="s">
        <v>80</v>
      </c>
    </row>
    <row r="5" spans="1:11" x14ac:dyDescent="0.55000000000000004">
      <c r="A5" s="4" t="s">
        <v>7</v>
      </c>
      <c r="B5" s="4" t="s">
        <v>23</v>
      </c>
      <c r="C5" s="6" t="s">
        <v>22</v>
      </c>
      <c r="D5" s="6" t="s">
        <v>22</v>
      </c>
      <c r="E5" s="6" t="s">
        <v>22</v>
      </c>
      <c r="F5" s="6" t="s">
        <v>22</v>
      </c>
      <c r="G5" s="4">
        <v>3</v>
      </c>
      <c r="H5" s="6">
        <v>2</v>
      </c>
      <c r="I5" s="6">
        <v>5</v>
      </c>
      <c r="J5" s="6">
        <v>35.39</v>
      </c>
    </row>
    <row r="6" spans="1:11" x14ac:dyDescent="0.55000000000000004">
      <c r="A6" s="7" t="s">
        <v>9</v>
      </c>
      <c r="B6" s="7" t="s">
        <v>23</v>
      </c>
      <c r="C6" s="7" t="s">
        <v>22</v>
      </c>
      <c r="D6" s="7" t="s">
        <v>22</v>
      </c>
      <c r="E6" s="7" t="s">
        <v>22</v>
      </c>
      <c r="F6" s="7" t="s">
        <v>22</v>
      </c>
      <c r="G6" s="7">
        <v>3</v>
      </c>
      <c r="H6" s="7">
        <v>3</v>
      </c>
      <c r="I6" s="7">
        <v>1</v>
      </c>
      <c r="J6" s="7">
        <v>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Real Data</vt:lpstr>
      <vt:lpstr>Supplementary Olive</vt:lpstr>
      <vt:lpstr>Olive</vt:lpstr>
      <vt:lpstr>Simulation Study</vt:lpstr>
      <vt:lpstr>Benchmarking</vt:lpstr>
      <vt:lpstr>PGMM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Keefe</cp:lastModifiedBy>
  <dcterms:created xsi:type="dcterms:W3CDTF">2016-09-08T10:48:35Z</dcterms:created>
  <dcterms:modified xsi:type="dcterms:W3CDTF">2016-12-22T22:20:04Z</dcterms:modified>
</cp:coreProperties>
</file>