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ng\Documents\BengTech Honors\Semester 2\Engineering Research Project\Report Draft 1\"/>
    </mc:Choice>
  </mc:AlternateContent>
  <xr:revisionPtr revIDLastSave="0" documentId="8_{C351E152-ADAD-4FA6-AA3F-0C9DF16A8D8A}" xr6:coauthVersionLast="47" xr6:coauthVersionMax="47" xr10:uidLastSave="{00000000-0000-0000-0000-000000000000}"/>
  <bookViews>
    <workbookView xWindow="-120" yWindow="-120" windowWidth="29040" windowHeight="15840" activeTab="2" xr2:uid="{C7355F5A-38E1-4035-AA4A-2CF06A7975D1}"/>
  </bookViews>
  <sheets>
    <sheet name="Conventional ICE" sheetId="1" r:id="rId1"/>
    <sheet name="Series" sheetId="5" r:id="rId2"/>
    <sheet name="Parallel (3)" sheetId="14" r:id="rId3"/>
    <sheet name="SeriesParallel" sheetId="7" r:id="rId4"/>
    <sheet name="Sheet1" sheetId="13" r:id="rId5"/>
    <sheet name="Sheet9" sheetId="9" r:id="rId6"/>
    <sheet name="Sheet10" sheetId="10" r:id="rId7"/>
    <sheet name="Parallel_oLD" sheetId="6" r:id="rId8"/>
    <sheet name="Parallel (2)" sheetId="11" r:id="rId9"/>
    <sheet name="Parallel" sheetId="12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14" l="1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18" i="5"/>
  <c r="H393" i="5"/>
  <c r="H392" i="5"/>
  <c r="H391" i="5"/>
  <c r="H390" i="5"/>
  <c r="H389" i="5"/>
  <c r="H388" i="5"/>
  <c r="H387" i="5"/>
  <c r="H386" i="5"/>
  <c r="H361" i="5"/>
  <c r="H360" i="5"/>
  <c r="H359" i="5"/>
  <c r="H358" i="5"/>
  <c r="H357" i="5"/>
  <c r="H356" i="5"/>
  <c r="H355" i="5"/>
  <c r="H354" i="5"/>
  <c r="H329" i="5"/>
  <c r="H328" i="5"/>
  <c r="H327" i="5"/>
  <c r="H326" i="5"/>
  <c r="H325" i="5"/>
  <c r="H324" i="5"/>
  <c r="H323" i="5"/>
  <c r="H322" i="5"/>
  <c r="H297" i="5"/>
  <c r="H296" i="5"/>
  <c r="H295" i="5"/>
  <c r="H294" i="5"/>
  <c r="H293" i="5"/>
  <c r="H292" i="5"/>
  <c r="H291" i="5"/>
  <c r="H290" i="5"/>
  <c r="H265" i="5"/>
  <c r="H264" i="5"/>
  <c r="H263" i="5"/>
  <c r="H262" i="5"/>
  <c r="H261" i="5"/>
  <c r="H260" i="5"/>
  <c r="H259" i="5"/>
  <c r="H258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25" i="5"/>
  <c r="H24" i="5"/>
  <c r="H23" i="5"/>
  <c r="H22" i="5"/>
  <c r="H21" i="5"/>
  <c r="H20" i="5"/>
  <c r="H19" i="5"/>
  <c r="H18" i="5"/>
  <c r="H66" i="5"/>
  <c r="H67" i="5"/>
  <c r="H68" i="5"/>
  <c r="H69" i="5"/>
  <c r="H70" i="5"/>
  <c r="H71" i="5"/>
  <c r="H72" i="5"/>
  <c r="H73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D8" i="13"/>
  <c r="D7" i="13"/>
  <c r="D6" i="13"/>
  <c r="D5" i="13"/>
  <c r="D4" i="13"/>
  <c r="D3" i="13"/>
  <c r="D2" i="13"/>
  <c r="D1" i="13"/>
  <c r="H81" i="5"/>
  <c r="H80" i="5"/>
  <c r="H79" i="5"/>
  <c r="H78" i="5"/>
  <c r="H77" i="5"/>
  <c r="H76" i="5"/>
  <c r="H75" i="5"/>
  <c r="H74" i="5"/>
  <c r="H33" i="5"/>
  <c r="H32" i="5"/>
  <c r="H31" i="5"/>
  <c r="H30" i="5"/>
  <c r="H29" i="5"/>
  <c r="H28" i="5"/>
  <c r="H27" i="5"/>
  <c r="H26" i="5"/>
  <c r="E327" i="12"/>
  <c r="K338" i="12"/>
  <c r="J338" i="12"/>
  <c r="I338" i="12"/>
  <c r="G338" i="12"/>
  <c r="F338" i="12"/>
  <c r="K337" i="12"/>
  <c r="J337" i="12"/>
  <c r="I337" i="12"/>
  <c r="G337" i="12"/>
  <c r="F337" i="12"/>
  <c r="K336" i="12"/>
  <c r="J336" i="12"/>
  <c r="I336" i="12"/>
  <c r="G336" i="12"/>
  <c r="F336" i="12"/>
  <c r="K335" i="12"/>
  <c r="J335" i="12"/>
  <c r="I335" i="12"/>
  <c r="G335" i="12"/>
  <c r="F335" i="12"/>
  <c r="J327" i="12"/>
  <c r="I327" i="12"/>
  <c r="H327" i="12"/>
  <c r="J326" i="12"/>
  <c r="I326" i="12"/>
  <c r="H326" i="12"/>
  <c r="E326" i="12"/>
  <c r="J325" i="12"/>
  <c r="I325" i="12"/>
  <c r="H325" i="12"/>
  <c r="E325" i="12"/>
  <c r="J324" i="12"/>
  <c r="I324" i="12"/>
  <c r="H324" i="12"/>
  <c r="E324" i="12"/>
  <c r="J323" i="12"/>
  <c r="I323" i="12"/>
  <c r="H323" i="12"/>
  <c r="E323" i="12"/>
  <c r="J322" i="12"/>
  <c r="I322" i="12"/>
  <c r="H322" i="12"/>
  <c r="E322" i="12"/>
  <c r="J321" i="12"/>
  <c r="I321" i="12"/>
  <c r="H321" i="12"/>
  <c r="E321" i="12"/>
  <c r="J320" i="12"/>
  <c r="I320" i="12"/>
  <c r="H320" i="12"/>
  <c r="E320" i="12"/>
  <c r="J319" i="12"/>
  <c r="I319" i="12"/>
  <c r="H319" i="12"/>
  <c r="E319" i="12"/>
  <c r="J318" i="12"/>
  <c r="I318" i="12"/>
  <c r="H318" i="12"/>
  <c r="E318" i="12"/>
  <c r="J317" i="12"/>
  <c r="I317" i="12"/>
  <c r="H317" i="12"/>
  <c r="E317" i="12"/>
  <c r="J316" i="12"/>
  <c r="I316" i="12"/>
  <c r="H316" i="12"/>
  <c r="E316" i="12"/>
  <c r="J315" i="12"/>
  <c r="I315" i="12"/>
  <c r="H315" i="12"/>
  <c r="E315" i="12"/>
  <c r="J314" i="12"/>
  <c r="I314" i="12"/>
  <c r="H314" i="12"/>
  <c r="E314" i="12"/>
  <c r="J313" i="12"/>
  <c r="I313" i="12"/>
  <c r="H313" i="12"/>
  <c r="E313" i="12"/>
  <c r="J312" i="12"/>
  <c r="I312" i="12"/>
  <c r="H312" i="12"/>
  <c r="E312" i="12"/>
  <c r="J311" i="12"/>
  <c r="I311" i="12"/>
  <c r="H311" i="12"/>
  <c r="E311" i="12"/>
  <c r="J310" i="12"/>
  <c r="I310" i="12"/>
  <c r="H310" i="12"/>
  <c r="E310" i="12"/>
  <c r="J309" i="12"/>
  <c r="I309" i="12"/>
  <c r="H309" i="12"/>
  <c r="E309" i="12"/>
  <c r="J308" i="12"/>
  <c r="I308" i="12"/>
  <c r="H308" i="12"/>
  <c r="E308" i="12"/>
  <c r="J307" i="12"/>
  <c r="I307" i="12"/>
  <c r="H307" i="12"/>
  <c r="E307" i="12"/>
  <c r="J306" i="12"/>
  <c r="I306" i="12"/>
  <c r="H306" i="12"/>
  <c r="E306" i="12"/>
  <c r="J305" i="12"/>
  <c r="I305" i="12"/>
  <c r="H305" i="12"/>
  <c r="E305" i="12"/>
  <c r="J304" i="12"/>
  <c r="I304" i="12"/>
  <c r="H304" i="12"/>
  <c r="G304" i="12"/>
  <c r="E304" i="12"/>
  <c r="J303" i="12"/>
  <c r="I303" i="12"/>
  <c r="H303" i="12"/>
  <c r="E303" i="12"/>
  <c r="J302" i="12"/>
  <c r="I302" i="12"/>
  <c r="H302" i="12"/>
  <c r="E302" i="12"/>
  <c r="J301" i="12"/>
  <c r="I301" i="12"/>
  <c r="H301" i="12"/>
  <c r="E301" i="12"/>
  <c r="J300" i="12"/>
  <c r="I300" i="12"/>
  <c r="H300" i="12"/>
  <c r="E300" i="12"/>
  <c r="J299" i="12"/>
  <c r="I299" i="12"/>
  <c r="H299" i="12"/>
  <c r="E299" i="12"/>
  <c r="J298" i="12"/>
  <c r="I298" i="12"/>
  <c r="H298" i="12"/>
  <c r="E298" i="12"/>
  <c r="J297" i="12"/>
  <c r="I297" i="12"/>
  <c r="H297" i="12"/>
  <c r="E297" i="12"/>
  <c r="J296" i="12"/>
  <c r="I296" i="12"/>
  <c r="H296" i="12"/>
  <c r="E296" i="12"/>
  <c r="J295" i="12"/>
  <c r="I295" i="12"/>
  <c r="H295" i="12"/>
  <c r="E295" i="12"/>
  <c r="J294" i="12"/>
  <c r="I294" i="12"/>
  <c r="H294" i="12"/>
  <c r="E294" i="12"/>
  <c r="J293" i="12"/>
  <c r="I293" i="12"/>
  <c r="H293" i="12"/>
  <c r="E293" i="12"/>
  <c r="J292" i="12"/>
  <c r="I292" i="12"/>
  <c r="H292" i="12"/>
  <c r="E292" i="12"/>
  <c r="H289" i="12"/>
  <c r="H288" i="12"/>
  <c r="H287" i="12"/>
  <c r="H286" i="12"/>
  <c r="H285" i="12"/>
  <c r="H284" i="12"/>
  <c r="H283" i="12"/>
  <c r="H282" i="12"/>
  <c r="G327" i="12" s="1"/>
  <c r="H281" i="12"/>
  <c r="H280" i="12"/>
  <c r="H279" i="12"/>
  <c r="H278" i="12"/>
  <c r="H277" i="12"/>
  <c r="H276" i="12"/>
  <c r="H275" i="12"/>
  <c r="H274" i="12"/>
  <c r="G326" i="12" s="1"/>
  <c r="H273" i="12"/>
  <c r="H272" i="12"/>
  <c r="H271" i="12"/>
  <c r="G325" i="12" s="1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G324" i="12" s="1"/>
  <c r="H257" i="12"/>
  <c r="H256" i="12"/>
  <c r="H255" i="12"/>
  <c r="H254" i="12"/>
  <c r="H253" i="12"/>
  <c r="H252" i="12"/>
  <c r="H251" i="12"/>
  <c r="G323" i="12" s="1"/>
  <c r="H250" i="12"/>
  <c r="H249" i="12"/>
  <c r="H248" i="12"/>
  <c r="H247" i="12"/>
  <c r="H246" i="12"/>
  <c r="H245" i="12"/>
  <c r="H244" i="12"/>
  <c r="H243" i="12"/>
  <c r="H242" i="12"/>
  <c r="G322" i="12" s="1"/>
  <c r="H241" i="12"/>
  <c r="H240" i="12"/>
  <c r="H239" i="12"/>
  <c r="H238" i="12"/>
  <c r="H237" i="12"/>
  <c r="H236" i="12"/>
  <c r="H235" i="12"/>
  <c r="H234" i="12"/>
  <c r="G321" i="12" s="1"/>
  <c r="H233" i="12"/>
  <c r="H232" i="12"/>
  <c r="H231" i="12"/>
  <c r="G320" i="12" s="1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G319" i="12" s="1"/>
  <c r="H217" i="12"/>
  <c r="H216" i="12"/>
  <c r="H215" i="12"/>
  <c r="H214" i="12"/>
  <c r="H213" i="12"/>
  <c r="H212" i="12"/>
  <c r="H211" i="12"/>
  <c r="G318" i="12" s="1"/>
  <c r="H210" i="12"/>
  <c r="H209" i="12"/>
  <c r="H208" i="12"/>
  <c r="H207" i="12"/>
  <c r="H206" i="12"/>
  <c r="H205" i="12"/>
  <c r="H204" i="12"/>
  <c r="H203" i="12"/>
  <c r="G317" i="12" s="1"/>
  <c r="H202" i="12"/>
  <c r="H201" i="12"/>
  <c r="H200" i="12"/>
  <c r="H199" i="12"/>
  <c r="H198" i="12"/>
  <c r="H197" i="12"/>
  <c r="H196" i="12"/>
  <c r="H195" i="12"/>
  <c r="H194" i="12"/>
  <c r="G316" i="12" s="1"/>
  <c r="H193" i="12"/>
  <c r="H192" i="12"/>
  <c r="H191" i="12"/>
  <c r="H190" i="12"/>
  <c r="H189" i="12"/>
  <c r="H188" i="12"/>
  <c r="H187" i="12"/>
  <c r="H186" i="12"/>
  <c r="G315" i="12" s="1"/>
  <c r="H185" i="12"/>
  <c r="H184" i="12"/>
  <c r="H183" i="12"/>
  <c r="H182" i="12"/>
  <c r="H181" i="12"/>
  <c r="H180" i="12"/>
  <c r="H179" i="12"/>
  <c r="H178" i="12"/>
  <c r="G314" i="12" s="1"/>
  <c r="H177" i="12"/>
  <c r="H176" i="12"/>
  <c r="H175" i="12"/>
  <c r="H174" i="12"/>
  <c r="H173" i="12"/>
  <c r="H172" i="12"/>
  <c r="H171" i="12"/>
  <c r="G313" i="12" s="1"/>
  <c r="H170" i="12"/>
  <c r="H169" i="12"/>
  <c r="H168" i="12"/>
  <c r="H167" i="12"/>
  <c r="H166" i="12"/>
  <c r="H165" i="12"/>
  <c r="H164" i="12"/>
  <c r="H163" i="12"/>
  <c r="G312" i="12" s="1"/>
  <c r="H162" i="12"/>
  <c r="H161" i="12"/>
  <c r="H160" i="12"/>
  <c r="H159" i="12"/>
  <c r="H158" i="12"/>
  <c r="H157" i="12"/>
  <c r="H156" i="12"/>
  <c r="H155" i="12"/>
  <c r="H154" i="12"/>
  <c r="G311" i="12" s="1"/>
  <c r="H153" i="12"/>
  <c r="H152" i="12"/>
  <c r="H151" i="12"/>
  <c r="G310" i="12" s="1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G309" i="12" s="1"/>
  <c r="H137" i="12"/>
  <c r="H136" i="12"/>
  <c r="H135" i="12"/>
  <c r="H134" i="12"/>
  <c r="H133" i="12"/>
  <c r="H132" i="12"/>
  <c r="H131" i="12"/>
  <c r="G308" i="12" s="1"/>
  <c r="H130" i="12"/>
  <c r="H129" i="12"/>
  <c r="H128" i="12"/>
  <c r="H127" i="12"/>
  <c r="H126" i="12"/>
  <c r="H125" i="12"/>
  <c r="H124" i="12"/>
  <c r="H123" i="12"/>
  <c r="H122" i="12"/>
  <c r="G307" i="12" s="1"/>
  <c r="H121" i="12"/>
  <c r="H120" i="12"/>
  <c r="H119" i="12"/>
  <c r="H118" i="12"/>
  <c r="H117" i="12"/>
  <c r="H116" i="12"/>
  <c r="H115" i="12"/>
  <c r="H114" i="12"/>
  <c r="G306" i="12" s="1"/>
  <c r="H113" i="12"/>
  <c r="H112" i="12"/>
  <c r="H111" i="12"/>
  <c r="G305" i="12" s="1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G303" i="12" s="1"/>
  <c r="H90" i="12"/>
  <c r="H89" i="12"/>
  <c r="H88" i="12"/>
  <c r="H87" i="12"/>
  <c r="H86" i="12"/>
  <c r="H85" i="12"/>
  <c r="H84" i="12"/>
  <c r="H83" i="12"/>
  <c r="H82" i="12"/>
  <c r="G302" i="12" s="1"/>
  <c r="H81" i="12"/>
  <c r="H80" i="12"/>
  <c r="H79" i="12"/>
  <c r="H78" i="12"/>
  <c r="H77" i="12"/>
  <c r="H76" i="12"/>
  <c r="H75" i="12"/>
  <c r="H74" i="12"/>
  <c r="G301" i="12" s="1"/>
  <c r="H73" i="12"/>
  <c r="H72" i="12"/>
  <c r="H71" i="12"/>
  <c r="G300" i="12" s="1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G299" i="12" s="1"/>
  <c r="H57" i="12"/>
  <c r="H56" i="12"/>
  <c r="H338" i="12" s="1"/>
  <c r="H55" i="12"/>
  <c r="H54" i="12"/>
  <c r="H53" i="12"/>
  <c r="H52" i="12"/>
  <c r="H51" i="12"/>
  <c r="G298" i="12" s="1"/>
  <c r="H50" i="12"/>
  <c r="H49" i="12"/>
  <c r="H48" i="12"/>
  <c r="H47" i="12"/>
  <c r="H46" i="12"/>
  <c r="H45" i="12"/>
  <c r="H44" i="12"/>
  <c r="H43" i="12"/>
  <c r="G297" i="12" s="1"/>
  <c r="H42" i="12"/>
  <c r="H41" i="12"/>
  <c r="H40" i="12"/>
  <c r="H39" i="12"/>
  <c r="H38" i="12"/>
  <c r="H37" i="12"/>
  <c r="H36" i="12"/>
  <c r="H35" i="12"/>
  <c r="H34" i="12"/>
  <c r="G296" i="12" s="1"/>
  <c r="H33" i="12"/>
  <c r="H32" i="12"/>
  <c r="H31" i="12"/>
  <c r="H30" i="12"/>
  <c r="H29" i="12"/>
  <c r="H28" i="12"/>
  <c r="H27" i="12"/>
  <c r="H26" i="12"/>
  <c r="G295" i="12" s="1"/>
  <c r="H25" i="12"/>
  <c r="H24" i="12"/>
  <c r="H23" i="12"/>
  <c r="H22" i="12"/>
  <c r="H21" i="12"/>
  <c r="H20" i="12"/>
  <c r="H19" i="12"/>
  <c r="H18" i="12"/>
  <c r="G294" i="12" s="1"/>
  <c r="H17" i="12"/>
  <c r="H337" i="12" s="1"/>
  <c r="H16" i="12"/>
  <c r="H15" i="12"/>
  <c r="H14" i="12"/>
  <c r="H13" i="12"/>
  <c r="H12" i="12"/>
  <c r="H11" i="12"/>
  <c r="H336" i="12" s="1"/>
  <c r="H10" i="12"/>
  <c r="H9" i="12"/>
  <c r="H8" i="12"/>
  <c r="H7" i="12"/>
  <c r="H6" i="12"/>
  <c r="H5" i="12"/>
  <c r="H4" i="12"/>
  <c r="H335" i="12" s="1"/>
  <c r="H3" i="12"/>
  <c r="G292" i="12" s="1"/>
  <c r="H2" i="12"/>
  <c r="J420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H420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9" i="5"/>
  <c r="H320" i="5"/>
  <c r="H321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35" i="11"/>
  <c r="I35" i="11"/>
  <c r="H35" i="11"/>
  <c r="G35" i="11"/>
  <c r="F35" i="11"/>
  <c r="E35" i="11"/>
  <c r="J34" i="11"/>
  <c r="I34" i="11"/>
  <c r="H34" i="11"/>
  <c r="F34" i="11"/>
  <c r="E34" i="11"/>
  <c r="J33" i="11"/>
  <c r="I33" i="11"/>
  <c r="H33" i="11"/>
  <c r="F33" i="11"/>
  <c r="E33" i="11"/>
  <c r="J32" i="11"/>
  <c r="I32" i="11"/>
  <c r="H32" i="11"/>
  <c r="F32" i="11"/>
  <c r="E32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34" i="11" s="1"/>
  <c r="G15" i="11"/>
  <c r="G14" i="11"/>
  <c r="G13" i="11"/>
  <c r="G12" i="11"/>
  <c r="G11" i="11"/>
  <c r="G10" i="11"/>
  <c r="G33" i="11" s="1"/>
  <c r="G9" i="11"/>
  <c r="G8" i="11"/>
  <c r="G7" i="11"/>
  <c r="G6" i="11"/>
  <c r="G5" i="11"/>
  <c r="G4" i="11"/>
  <c r="G3" i="11"/>
  <c r="G2" i="11"/>
  <c r="G32" i="11" s="1"/>
  <c r="J110" i="1"/>
  <c r="J109" i="1"/>
  <c r="J108" i="1"/>
  <c r="J107" i="1"/>
  <c r="J106" i="1"/>
  <c r="J105" i="1"/>
  <c r="J104" i="1"/>
  <c r="J103" i="1"/>
  <c r="J102" i="1"/>
  <c r="J101" i="1"/>
  <c r="J100" i="1"/>
  <c r="J99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E110" i="1"/>
  <c r="E109" i="1"/>
  <c r="E107" i="1"/>
  <c r="E106" i="1"/>
  <c r="E104" i="1"/>
  <c r="E103" i="1"/>
  <c r="E102" i="1"/>
  <c r="E101" i="1"/>
  <c r="E100" i="1"/>
  <c r="G74" i="1"/>
  <c r="G91" i="1"/>
  <c r="G83" i="1"/>
  <c r="G75" i="1"/>
  <c r="G67" i="1"/>
  <c r="G59" i="1"/>
  <c r="G51" i="1"/>
  <c r="G43" i="1"/>
  <c r="G35" i="1"/>
  <c r="G27" i="1"/>
  <c r="G19" i="1"/>
  <c r="G11" i="1"/>
  <c r="G3" i="1"/>
  <c r="G97" i="1"/>
  <c r="G96" i="1"/>
  <c r="G95" i="1"/>
  <c r="G94" i="1"/>
  <c r="G93" i="1"/>
  <c r="G92" i="1"/>
  <c r="G90" i="1"/>
  <c r="E99" i="1"/>
  <c r="E105" i="1"/>
  <c r="E108" i="1"/>
  <c r="G89" i="1"/>
  <c r="G88" i="1"/>
  <c r="G87" i="1"/>
  <c r="G86" i="1"/>
  <c r="G85" i="1"/>
  <c r="G84" i="1"/>
  <c r="G82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8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4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0" i="1"/>
  <c r="G26" i="1"/>
  <c r="G28" i="1"/>
  <c r="G29" i="1"/>
  <c r="G30" i="1"/>
  <c r="G31" i="1"/>
  <c r="G32" i="1"/>
  <c r="G33" i="1"/>
  <c r="G50" i="1"/>
  <c r="G52" i="1"/>
  <c r="G53" i="1"/>
  <c r="G54" i="1"/>
  <c r="G55" i="1"/>
  <c r="G130" i="1"/>
  <c r="G129" i="1"/>
  <c r="G128" i="1"/>
  <c r="G127" i="1"/>
  <c r="G126" i="1"/>
  <c r="G125" i="1"/>
  <c r="G124" i="1"/>
  <c r="F21" i="7"/>
  <c r="G21" i="7"/>
  <c r="H21" i="7"/>
  <c r="I21" i="7"/>
  <c r="J21" i="7"/>
  <c r="F20" i="7"/>
  <c r="G20" i="7"/>
  <c r="H20" i="7"/>
  <c r="I20" i="7"/>
  <c r="J20" i="7"/>
  <c r="E21" i="7"/>
  <c r="E20" i="7"/>
  <c r="G466" i="5"/>
  <c r="I466" i="5"/>
  <c r="J466" i="5"/>
  <c r="K466" i="5"/>
  <c r="F466" i="5"/>
  <c r="G465" i="5"/>
  <c r="I465" i="5"/>
  <c r="J465" i="5"/>
  <c r="K465" i="5"/>
  <c r="G464" i="5"/>
  <c r="I464" i="5"/>
  <c r="J464" i="5"/>
  <c r="K464" i="5"/>
  <c r="G463" i="5"/>
  <c r="I463" i="5"/>
  <c r="J463" i="5"/>
  <c r="K463" i="5"/>
  <c r="F465" i="5"/>
  <c r="F464" i="5"/>
  <c r="F463" i="5"/>
  <c r="F114" i="1"/>
  <c r="G9" i="7"/>
  <c r="G10" i="7"/>
  <c r="G11" i="7"/>
  <c r="G12" i="7"/>
  <c r="G13" i="7"/>
  <c r="G14" i="7"/>
  <c r="G15" i="7"/>
  <c r="G8" i="7"/>
  <c r="G7" i="7"/>
  <c r="G6" i="7"/>
  <c r="G5" i="7"/>
  <c r="G4" i="7"/>
  <c r="G3" i="7"/>
  <c r="G2" i="7"/>
  <c r="H2" i="5"/>
  <c r="G56" i="1"/>
  <c r="G57" i="1"/>
  <c r="G76" i="1"/>
  <c r="G77" i="1"/>
  <c r="G78" i="1"/>
  <c r="G79" i="1"/>
  <c r="G80" i="1"/>
  <c r="G81" i="1"/>
  <c r="G4" i="1"/>
  <c r="G5" i="1"/>
  <c r="G6" i="1"/>
  <c r="G7" i="1"/>
  <c r="G8" i="1"/>
  <c r="G9" i="1"/>
  <c r="G2" i="1"/>
  <c r="G442" i="5" l="1"/>
  <c r="G444" i="5"/>
  <c r="G438" i="5"/>
  <c r="G443" i="5"/>
  <c r="G455" i="5"/>
  <c r="G445" i="5"/>
  <c r="G453" i="5"/>
  <c r="G450" i="5"/>
  <c r="G439" i="5"/>
  <c r="G446" i="5"/>
  <c r="G440" i="5"/>
  <c r="G452" i="5"/>
  <c r="G449" i="5"/>
  <c r="G437" i="5"/>
  <c r="G454" i="5"/>
  <c r="G441" i="5"/>
  <c r="G447" i="5"/>
  <c r="G451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0" i="5"/>
  <c r="G421" i="5"/>
  <c r="G448" i="5"/>
  <c r="G293" i="12"/>
  <c r="H464" i="5"/>
  <c r="H463" i="5"/>
  <c r="H466" i="5"/>
  <c r="H465" i="5"/>
</calcChain>
</file>

<file path=xl/sharedStrings.xml><?xml version="1.0" encoding="utf-8"?>
<sst xmlns="http://schemas.openxmlformats.org/spreadsheetml/2006/main" count="7750" uniqueCount="123">
  <si>
    <t>Drive Cycle</t>
  </si>
  <si>
    <t>Configuration</t>
  </si>
  <si>
    <t>Fuel Consumption (L/100km)</t>
  </si>
  <si>
    <t>Distance (km)</t>
  </si>
  <si>
    <t>HydroCarbon Content (grams/km)</t>
  </si>
  <si>
    <t>Carbon Monoxide Content (grams/km)</t>
  </si>
  <si>
    <t>Nitric Oxide Content (grams/km)</t>
  </si>
  <si>
    <t>r2_CYC_COMMUTER</t>
  </si>
  <si>
    <t>r3_CYC_CONSTANT_60</t>
  </si>
  <si>
    <t>r4_CYC_ECE_EUDC_LOW</t>
  </si>
  <si>
    <t>r5_CYC_ECE_EUDC</t>
  </si>
  <si>
    <t>r6_CYC_ECE</t>
  </si>
  <si>
    <t>r7_CYC_BUSRTE</t>
  </si>
  <si>
    <t>r8_CYC_UDDS</t>
  </si>
  <si>
    <t>Fuel Consumption for Distance travelled</t>
  </si>
  <si>
    <t>ICE_19_Auto</t>
  </si>
  <si>
    <t>ICE_19_Manual</t>
  </si>
  <si>
    <t>ICE_10_Auto</t>
  </si>
  <si>
    <t>ICE_10_Manual</t>
  </si>
  <si>
    <t>Engine Size</t>
  </si>
  <si>
    <t>Transmission Type</t>
  </si>
  <si>
    <t>Automatic</t>
  </si>
  <si>
    <t>Manual</t>
  </si>
  <si>
    <t>Series/Parallel</t>
  </si>
  <si>
    <t>Average Fuel Consumption</t>
  </si>
  <si>
    <t>Engine Capacity</t>
  </si>
  <si>
    <t>Average Fuel consumption for Distance Travelled</t>
  </si>
  <si>
    <t>Average HC Content (grams/km)</t>
  </si>
  <si>
    <t>Average CO Content (grams/km)</t>
  </si>
  <si>
    <t>Row Labels</t>
  </si>
  <si>
    <t>Grand Total</t>
  </si>
  <si>
    <t>1,9litre</t>
  </si>
  <si>
    <t>1,9Litre</t>
  </si>
  <si>
    <t>1,0Litre</t>
  </si>
  <si>
    <t>Average NO Content (grams/km)</t>
  </si>
  <si>
    <t>3,0Litre</t>
  </si>
  <si>
    <t>1,5Litre</t>
  </si>
  <si>
    <t>1,5litre</t>
  </si>
  <si>
    <t xml:space="preserve">Note </t>
  </si>
  <si>
    <t>Changing Wheel Radius from 13" to 17" had little impact to fuel consumptin and emmissions</t>
  </si>
  <si>
    <t xml:space="preserve">Changing Wheel mass from 200kg for all wheels to 60Kg - More realistic value - had an impact </t>
  </si>
  <si>
    <t>FWD/RWD/AWD</t>
  </si>
  <si>
    <t>FWD</t>
  </si>
  <si>
    <t>RWD</t>
  </si>
  <si>
    <t>AWD</t>
  </si>
  <si>
    <t>0-60km/h (s)</t>
  </si>
  <si>
    <t>60-100km/hr (s)</t>
  </si>
  <si>
    <t>0-120km/hr (s)</t>
  </si>
  <si>
    <t>Max Speed (km/hr)</t>
  </si>
  <si>
    <t>Gradeability at 128.7km/h (%)</t>
  </si>
  <si>
    <t>r1_CYC_NewYorkBus</t>
  </si>
  <si>
    <t>r3_CYC_SC03</t>
  </si>
  <si>
    <t>PARALLEL_19_Auto</t>
  </si>
  <si>
    <t>PARALLEL_19_Manual</t>
  </si>
  <si>
    <t>PARALLEL_10_Auto</t>
  </si>
  <si>
    <t>PARALLEL_10_Manual</t>
  </si>
  <si>
    <t>SERIES_PARALLEL_19_Auto</t>
  </si>
  <si>
    <t>SERIES_PARALLEL_19_Manual</t>
  </si>
  <si>
    <t>SERIES_PARALLEL_10_Auto</t>
  </si>
  <si>
    <t>SERIES_PARALLEL_10_Manual</t>
  </si>
  <si>
    <t>PARALLEL</t>
  </si>
  <si>
    <t>HC Content (grams/km)</t>
  </si>
  <si>
    <t>CM Content (grams/km)</t>
  </si>
  <si>
    <t>NO Content (grams/km)</t>
  </si>
  <si>
    <t>.109</t>
  </si>
  <si>
    <t>DRIVE</t>
  </si>
  <si>
    <t xml:space="preserve">SERIES 1.9l </t>
  </si>
  <si>
    <t>Battery Type</t>
  </si>
  <si>
    <t>Battery Model</t>
  </si>
  <si>
    <t>Lithium</t>
  </si>
  <si>
    <t>RINT</t>
  </si>
  <si>
    <t>NiMH</t>
  </si>
  <si>
    <t>RC</t>
  </si>
  <si>
    <t xml:space="preserve">SERIES 1.0l </t>
  </si>
  <si>
    <t xml:space="preserve">SERIES 0.9l </t>
  </si>
  <si>
    <t>0.9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</si>
  <si>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</si>
  <si>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</si>
  <si>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</si>
  <si>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</si>
  <si>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</si>
  <si>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</si>
  <si>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</si>
  <si>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</si>
  <si>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</si>
  <si>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</si>
  <si>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</si>
  <si>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</si>
  <si>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</si>
  <si>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</si>
  <si>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</si>
  <si>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</si>
  <si>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</si>
  <si>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</si>
  <si>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</si>
  <si>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</si>
  <si>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</si>
  <si>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</si>
  <si>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</si>
  <si>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</si>
  <si>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</si>
  <si>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</si>
  <si>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</si>
  <si>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</si>
  <si>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</si>
  <si>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</si>
  <si>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</si>
  <si>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1,0litre</t>
  </si>
  <si>
    <t>0,9litre</t>
  </si>
  <si>
    <t>1.0</t>
  </si>
  <si>
    <t>No of Modules</t>
  </si>
  <si>
    <t>Weight (KG)</t>
  </si>
  <si>
    <t>FC Power (kW)</t>
  </si>
  <si>
    <t>EM Power (kW)</t>
  </si>
  <si>
    <t>Note: with 30 Modules, system behaved eractic therefore increased to 100 Modules</t>
  </si>
  <si>
    <t xml:space="preserve">Omly sampled RWD as the difference between AWD, RWD and FWD ito fuel consumption, emmisions were within 1% of the expected values. </t>
  </si>
  <si>
    <t xml:space="preserve">Check for weight calculation in adbisor manual </t>
  </si>
  <si>
    <t>CAP</t>
  </si>
  <si>
    <t>-</t>
  </si>
  <si>
    <t>Cpuld not run</t>
  </si>
  <si>
    <t xml:space="preserve">PARALLEL 1.9l </t>
  </si>
  <si>
    <t xml:space="preserve">PARALLEL 1.0l </t>
  </si>
  <si>
    <t>1941=0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</si>
</sst>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1" xfId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01305170783884E-2"/>
          <c:y val="0.12669213342214572"/>
          <c:w val="0.92807316484196711"/>
          <c:h val="0.7220407974125002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'Conventional ICE'!$E$98</c:f>
              <c:strCache>
                <c:ptCount val="1"/>
                <c:pt idx="0">
                  <c:v>Average Fuel Consumption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9-46E9-B02F-40F394208D5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9-46E9-B02F-40F394208D5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9-46E9-B02F-40F394208D5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69-46E9-B02F-40F394208D5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A6-4054-A106-DB5C3B0AE89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A6-4054-A106-DB5C3B0AE89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A6-4054-A106-DB5C3B0AE89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A6-4054-A106-DB5C3B0AE89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A6-4054-A106-DB5C3B0AE89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5A6-4054-A106-DB5C3B0AE89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5A6-4054-A106-DB5C3B0AE891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A6-4054-A106-DB5C3B0AE891}"/>
              </c:ext>
            </c:extLst>
          </c:dPt>
          <c:cat>
            <c:multiLvlStrRef>
              <c:f>'Conventional ICE'!$C$99:$D$110</c:f>
              <c:multiLvlStrCache>
                <c:ptCount val="12"/>
                <c:lvl>
                  <c:pt idx="0">
                    <c:v>Automatic</c:v>
                  </c:pt>
                  <c:pt idx="1">
                    <c:v>Automatic</c:v>
                  </c:pt>
                  <c:pt idx="2">
                    <c:v>Automatic</c:v>
                  </c:pt>
                  <c:pt idx="3">
                    <c:v>Manual</c:v>
                  </c:pt>
                  <c:pt idx="4">
                    <c:v>Manual</c:v>
                  </c:pt>
                  <c:pt idx="5">
                    <c:v>Manual</c:v>
                  </c:pt>
                  <c:pt idx="6">
                    <c:v>Automatic</c:v>
                  </c:pt>
                  <c:pt idx="7">
                    <c:v>Automatic</c:v>
                  </c:pt>
                  <c:pt idx="8">
                    <c:v>Automatic</c:v>
                  </c:pt>
                  <c:pt idx="9">
                    <c:v>Manual</c:v>
                  </c:pt>
                  <c:pt idx="10">
                    <c:v>Manual</c:v>
                  </c:pt>
                  <c:pt idx="11">
                    <c:v>Manual</c:v>
                  </c:pt>
                </c:lvl>
                <c:lvl>
                  <c:pt idx="0">
                    <c:v>1,9litre</c:v>
                  </c:pt>
                  <c:pt idx="3">
                    <c:v>1,9Litre</c:v>
                  </c:pt>
                  <c:pt idx="6">
                    <c:v>1,0Litre</c:v>
                  </c:pt>
                  <c:pt idx="9">
                    <c:v>1,0Litre</c:v>
                  </c:pt>
                </c:lvl>
              </c:multiLvlStrCache>
            </c:multiLvlStrRef>
          </c:cat>
          <c:val>
            <c:numRef>
              <c:f>'Conventional ICE'!$E$99:$E$110</c:f>
              <c:numCache>
                <c:formatCode>General</c:formatCode>
                <c:ptCount val="12"/>
                <c:pt idx="0">
                  <c:v>20.075000000000003</c:v>
                </c:pt>
                <c:pt idx="1">
                  <c:v>20.049999999999997</c:v>
                </c:pt>
                <c:pt idx="2">
                  <c:v>20.075000000000003</c:v>
                </c:pt>
                <c:pt idx="3">
                  <c:v>18.375</c:v>
                </c:pt>
                <c:pt idx="4">
                  <c:v>18.387499999999999</c:v>
                </c:pt>
                <c:pt idx="5">
                  <c:v>17.724999999999998</c:v>
                </c:pt>
                <c:pt idx="6">
                  <c:v>15.700000000000001</c:v>
                </c:pt>
                <c:pt idx="7">
                  <c:v>15.637500000000001</c:v>
                </c:pt>
                <c:pt idx="8">
                  <c:v>14.924999999999999</c:v>
                </c:pt>
                <c:pt idx="9">
                  <c:v>14.399999999999999</c:v>
                </c:pt>
                <c:pt idx="10">
                  <c:v>14.412499999999998</c:v>
                </c:pt>
                <c:pt idx="11">
                  <c:v>13.887500000000003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5A7-97B0-93938A0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448719"/>
        <c:axId val="36449679"/>
      </c:barChart>
      <c:catAx>
        <c:axId val="364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9679"/>
        <c:crosses val="autoZero"/>
        <c:auto val="1"/>
        <c:lblAlgn val="ctr"/>
        <c:lblOffset val="100"/>
        <c:noMultiLvlLbl val="0"/>
      </c:catAx>
      <c:valAx>
        <c:axId val="364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Fuel Consumption (Liters/100km)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'Parallel (2)'!$D$31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'Parallel (2)'!$C$32:$C$35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'Parallel (2)'!$D$32:$D$35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A5F-47E2-8592-F20D880F2427}"/>
            </c:ext>
          </c:extLst>
        </c:ser>
        <c:ser>
          <c:idx val="1"/>
          <c:order val="1"/>
          <c:tx>
            <c:strRef>
              <c:f>'Parallel (2)'!$E$31</c:f>
              <c:strCache>
                <c:ptCount val="1"/>
                <c:pt idx="0">
                  <c:v>Average Fuel Consumption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'Parallel (2)'!$C$32:$C$35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'Parallel (2)'!$E$32:$E$35</c:f>
              <c:numCache>
                <c:formatCode>General</c:formatCode>
                <c:ptCount val="4"/>
                <c:pt idx="0">
                  <c:v>12.1</c:v>
                </c:pt>
                <c:pt idx="1">
                  <c:v>18.485714285714288</c:v>
                </c:pt>
                <c:pt idx="2">
                  <c:v>9.9285714285714288</c:v>
                </c:pt>
                <c:pt idx="3">
                  <c:v>9.6714285714285726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F-47E2-8592-F20D880F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7984"/>
        <c:axId val="2104110384"/>
      </c:barChart>
      <c:catAx>
        <c:axId val="2104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10384"/>
        <c:crosses val="autoZero"/>
        <c:auto val="1"/>
        <c:lblAlgn val="ctr"/>
        <c:lblOffset val="100"/>
        <c:noMultiLvlLbl val="0"/>
      </c:catAx>
      <c:valAx>
        <c:axId val="21041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Emmissions Produced (grams/km)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'Parallel (2)'!$H$31</c:f>
              <c:strCache>
                <c:ptCount val="1"/>
                <c:pt idx="0">
                  <c:v>Average HC Content (grams/km)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'Parallel (2)'!$C$32:$C$35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'Parallel (2)'!$H$32:$H$35</c:f>
              <c:numCache>
                <c:formatCode>General</c:formatCode>
                <c:ptCount val="4"/>
                <c:pt idx="0">
                  <c:v>0.20585714285714282</c:v>
                </c:pt>
                <c:pt idx="1">
                  <c:v>0.31428571428571433</c:v>
                </c:pt>
                <c:pt idx="2">
                  <c:v>0.12634285714285715</c:v>
                </c:pt>
                <c:pt idx="3">
                  <c:v>0.13328571428571429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0-49B8-A48D-D683CDEDDFF4}"/>
            </c:ext>
          </c:extLst>
        </c:ser>
        <c:ser>
          <c:idx val="1"/>
          <c:order val="1"/>
          <c:tx>
            <c:strRef>
              <c:f>'Parallel (2)'!$I$31</c:f>
              <c:strCache>
                <c:ptCount val="1"/>
                <c:pt idx="0">
                  <c:v>Average CO Content (grams/km)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'Parallel (2)'!$C$32:$C$35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'Parallel (2)'!$I$32:$I$35</c:f>
              <c:numCache>
                <c:formatCode>General</c:formatCode>
                <c:ptCount val="4"/>
                <c:pt idx="0">
                  <c:v>0.85542857142857154</c:v>
                </c:pt>
                <c:pt idx="1">
                  <c:v>1.244</c:v>
                </c:pt>
                <c:pt idx="2">
                  <c:v>0.5407142857142857</c:v>
                </c:pt>
                <c:pt idx="3">
                  <c:v>0.52114285714285713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0-49B8-A48D-D683CDEDDFF4}"/>
            </c:ext>
          </c:extLst>
        </c:ser>
        <c:ser>
          <c:idx val="2"/>
          <c:order val="2"/>
          <c:tx>
            <c:strRef>
              <c:f>'Parallel (2)'!$J$31</c:f>
              <c:strCache>
                <c:ptCount val="1"/>
                <c:pt idx="0">
                  <c:v>Average NO Content (grams/km)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'Parallel (2)'!$C$32:$C$35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'Parallel (2)'!$J$32:$J$35</c:f>
              <c:numCache>
                <c:formatCode>General</c:formatCode>
                <c:ptCount val="4"/>
                <c:pt idx="0">
                  <c:v>0.16085714285714284</c:v>
                </c:pt>
                <c:pt idx="1">
                  <c:v>0.21185714285714288</c:v>
                </c:pt>
                <c:pt idx="2">
                  <c:v>0.15057142857142855</c:v>
                </c:pt>
                <c:pt idx="3">
                  <c:v>0.15071428571428572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0-49B8-A48D-D683CDED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366144"/>
        <c:axId val="2096366624"/>
      </c:barChart>
      <c:catAx>
        <c:axId val="20963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6624"/>
        <c:crosses val="autoZero"/>
        <c:auto val="1"/>
        <c:lblAlgn val="ctr"/>
        <c:lblOffset val="100"/>
        <c:noMultiLvlLbl val="0"/>
      </c:catAx>
      <c:valAx>
        <c:axId val="20963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Fuel Consumption (Liters/100km)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Parallel!$E$334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Parallel!$C$335:$C$338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Parallel!$E$335:$E$338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1E2-4685-8B12-2796FE4F7786}"/>
            </c:ext>
          </c:extLst>
        </c:ser>
        <c:ser>
          <c:idx val="1"/>
          <c:order val="1"/>
          <c:tx>
            <c:strRef>
              <c:f>Parallel!$F$334</c:f>
              <c:strCache>
                <c:ptCount val="1"/>
                <c:pt idx="0">
                  <c:v>Average Fuel Consumption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Parallel!$C$335:$C$338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Parallel!$F$335:$F$338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2-4685-8B12-2796FE4F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7871888"/>
        <c:axId val="1997545248"/>
      </c:barChart>
      <c:catAx>
        <c:axId val="19678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45248"/>
        <c:crosses val="autoZero"/>
        <c:auto val="1"/>
        <c:lblAlgn val="ctr"/>
        <c:lblOffset val="100"/>
        <c:noMultiLvlLbl val="0"/>
      </c:catAx>
      <c:valAx>
        <c:axId val="199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Emissions Produced (grams/km)</a:t>
            </a:r>
          </a:p>
        </c:rich>
      </c:tx>
      <c:layout>
        <c:manualLayout>
          <c:xMode val="edge"/>
          <c:yMode val="edge"/>
          <c:x val="0.192798556430446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Parallel!$I$334</c:f>
              <c:strCache>
                <c:ptCount val="1"/>
                <c:pt idx="0">
                  <c:v>Average HC Content (grams/km)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Parallel!$C$335:$C$338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Parallel!$I$335:$I$338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7DD-951F-D7BB77C8519A}"/>
            </c:ext>
          </c:extLst>
        </c:ser>
        <c:ser>
          <c:idx val="1"/>
          <c:order val="1"/>
          <c:tx>
            <c:strRef>
              <c:f>Parallel!$J$334</c:f>
              <c:strCache>
                <c:ptCount val="1"/>
                <c:pt idx="0">
                  <c:v>Average CO Content (grams/km)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Parallel!$C$335:$C$338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Parallel!$J$335:$J$338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D-47DD-951F-D7BB77C8519A}"/>
            </c:ext>
          </c:extLst>
        </c:ser>
        <c:ser>
          <c:idx val="2"/>
          <c:order val="2"/>
          <c:tx>
            <c:strRef>
              <c:f>Parallel!$K$334</c:f>
              <c:strCache>
                <c:ptCount val="1"/>
                <c:pt idx="0">
                  <c:v>Average NO Content (grams/km)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Parallel!$C$335:$C$338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Parallel!$K$335:$K$338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D-47DD-951F-D7BB77C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211456"/>
        <c:axId val="1991210976"/>
      </c:barChart>
      <c:catAx>
        <c:axId val="1991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0976"/>
        <c:crosses val="autoZero"/>
        <c:auto val="1"/>
        <c:lblAlgn val="ctr"/>
        <c:lblOffset val="100"/>
        <c:noMultiLvlLbl val="0"/>
      </c:catAx>
      <c:valAx>
        <c:axId val="1991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Emissions Produced </a:t>
            </a:r>
          </a:p>
        </c:rich>
      </c:tx>
      <c:layout>
        <c:manualLayout>
          <c:xMode val="edge"/>
          <c:yMode val="edge"/>
          <c:x val="0.3059026684164479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'Conventional ICE'!$H$98</c:f>
              <c:strCache>
                <c:ptCount val="1"/>
                <c:pt idx="0">
                  <c:v>Average HC Content (grams/km)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'Conventional ICE'!$C$99:$D$110</c:f>
              <c:multiLvlStrCache>
                <c:ptCount val="12"/>
                <c:lvl>
                  <c:pt idx="0">
                    <c:v>Automatic</c:v>
                  </c:pt>
                  <c:pt idx="1">
                    <c:v>Automatic</c:v>
                  </c:pt>
                  <c:pt idx="2">
                    <c:v>Automatic</c:v>
                  </c:pt>
                  <c:pt idx="3">
                    <c:v>Manual</c:v>
                  </c:pt>
                  <c:pt idx="4">
                    <c:v>Manual</c:v>
                  </c:pt>
                  <c:pt idx="5">
                    <c:v>Manual</c:v>
                  </c:pt>
                  <c:pt idx="6">
                    <c:v>Automatic</c:v>
                  </c:pt>
                  <c:pt idx="7">
                    <c:v>Automatic</c:v>
                  </c:pt>
                  <c:pt idx="8">
                    <c:v>Automatic</c:v>
                  </c:pt>
                  <c:pt idx="9">
                    <c:v>Manual</c:v>
                  </c:pt>
                  <c:pt idx="10">
                    <c:v>Manual</c:v>
                  </c:pt>
                  <c:pt idx="11">
                    <c:v>Manual</c:v>
                  </c:pt>
                </c:lvl>
                <c:lvl>
                  <c:pt idx="0">
                    <c:v>1,9litre</c:v>
                  </c:pt>
                  <c:pt idx="3">
                    <c:v>1,9Litre</c:v>
                  </c:pt>
                  <c:pt idx="6">
                    <c:v>1,0Litre</c:v>
                  </c:pt>
                  <c:pt idx="9">
                    <c:v>1,0Litre</c:v>
                  </c:pt>
                </c:lvl>
              </c:multiLvlStrCache>
            </c:multiLvlStrRef>
          </c:cat>
          <c:val>
            <c:numRef>
              <c:f>'Conventional ICE'!$H$99:$H$110</c:f>
              <c:numCache>
                <c:formatCode>General</c:formatCode>
                <c:ptCount val="12"/>
                <c:pt idx="0">
                  <c:v>0.25062499999999999</c:v>
                </c:pt>
                <c:pt idx="1">
                  <c:v>0.25012500000000004</c:v>
                </c:pt>
                <c:pt idx="2">
                  <c:v>0.25012499999999993</c:v>
                </c:pt>
                <c:pt idx="3">
                  <c:v>0.235625</c:v>
                </c:pt>
                <c:pt idx="4">
                  <c:v>0.235625</c:v>
                </c:pt>
                <c:pt idx="5">
                  <c:v>0.22812500000000002</c:v>
                </c:pt>
                <c:pt idx="6">
                  <c:v>0.1825</c:v>
                </c:pt>
                <c:pt idx="7">
                  <c:v>0.18162499999999998</c:v>
                </c:pt>
                <c:pt idx="8">
                  <c:v>0.18485714285714283</c:v>
                </c:pt>
                <c:pt idx="9">
                  <c:v>0.17074999999999999</c:v>
                </c:pt>
                <c:pt idx="10">
                  <c:v>0.17074999999999999</c:v>
                </c:pt>
                <c:pt idx="11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EA3-BE39-D717B52D665C}"/>
            </c:ext>
          </c:extLst>
        </c:ser>
        <c:ser>
          <c:idx val="1"/>
          <c:order val="1"/>
          <c:tx>
            <c:strRef>
              <c:f>'Conventional ICE'!$I$98</c:f>
              <c:strCache>
                <c:ptCount val="1"/>
                <c:pt idx="0">
                  <c:v>Average CO Content (grams/km)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'Conventional ICE'!$C$99:$D$110</c:f>
              <c:multiLvlStrCache>
                <c:ptCount val="12"/>
                <c:lvl>
                  <c:pt idx="0">
                    <c:v>Automatic</c:v>
                  </c:pt>
                  <c:pt idx="1">
                    <c:v>Automatic</c:v>
                  </c:pt>
                  <c:pt idx="2">
                    <c:v>Automatic</c:v>
                  </c:pt>
                  <c:pt idx="3">
                    <c:v>Manual</c:v>
                  </c:pt>
                  <c:pt idx="4">
                    <c:v>Manual</c:v>
                  </c:pt>
                  <c:pt idx="5">
                    <c:v>Manual</c:v>
                  </c:pt>
                  <c:pt idx="6">
                    <c:v>Automatic</c:v>
                  </c:pt>
                  <c:pt idx="7">
                    <c:v>Automatic</c:v>
                  </c:pt>
                  <c:pt idx="8">
                    <c:v>Automatic</c:v>
                  </c:pt>
                  <c:pt idx="9">
                    <c:v>Manual</c:v>
                  </c:pt>
                  <c:pt idx="10">
                    <c:v>Manual</c:v>
                  </c:pt>
                  <c:pt idx="11">
                    <c:v>Manual</c:v>
                  </c:pt>
                </c:lvl>
                <c:lvl>
                  <c:pt idx="0">
                    <c:v>1,9litre</c:v>
                  </c:pt>
                  <c:pt idx="3">
                    <c:v>1,9Litre</c:v>
                  </c:pt>
                  <c:pt idx="6">
                    <c:v>1,0Litre</c:v>
                  </c:pt>
                  <c:pt idx="9">
                    <c:v>1,0Litre</c:v>
                  </c:pt>
                </c:lvl>
              </c:multiLvlStrCache>
            </c:multiLvlStrRef>
          </c:cat>
          <c:val>
            <c:numRef>
              <c:f>'Conventional ICE'!$I$99:$I$110</c:f>
              <c:numCache>
                <c:formatCode>General</c:formatCode>
                <c:ptCount val="12"/>
                <c:pt idx="0">
                  <c:v>0.95687499999999992</c:v>
                </c:pt>
                <c:pt idx="1">
                  <c:v>0.95500000000000007</c:v>
                </c:pt>
                <c:pt idx="2">
                  <c:v>0.95462499999999983</c:v>
                </c:pt>
                <c:pt idx="3">
                  <c:v>0.91187499999999988</c:v>
                </c:pt>
                <c:pt idx="4">
                  <c:v>0.91212499999999996</c:v>
                </c:pt>
                <c:pt idx="5">
                  <c:v>0.88500000000000001</c:v>
                </c:pt>
                <c:pt idx="6">
                  <c:v>0.67737500000000006</c:v>
                </c:pt>
                <c:pt idx="7">
                  <c:v>0.67549999999999999</c:v>
                </c:pt>
                <c:pt idx="8">
                  <c:v>0.65325</c:v>
                </c:pt>
                <c:pt idx="9">
                  <c:v>0.53966249999999993</c:v>
                </c:pt>
                <c:pt idx="10">
                  <c:v>0.63912500000000005</c:v>
                </c:pt>
                <c:pt idx="11">
                  <c:v>0.61850000000000005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D-4EA3-BE39-D717B52D665C}"/>
            </c:ext>
          </c:extLst>
        </c:ser>
        <c:ser>
          <c:idx val="2"/>
          <c:order val="2"/>
          <c:tx>
            <c:strRef>
              <c:f>'Conventional ICE'!$J$98</c:f>
              <c:strCache>
                <c:ptCount val="1"/>
                <c:pt idx="0">
                  <c:v>Average NO Content (grams/km)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'Conventional ICE'!$C$99:$D$110</c:f>
              <c:multiLvlStrCache>
                <c:ptCount val="12"/>
                <c:lvl>
                  <c:pt idx="0">
                    <c:v>Automatic</c:v>
                  </c:pt>
                  <c:pt idx="1">
                    <c:v>Automatic</c:v>
                  </c:pt>
                  <c:pt idx="2">
                    <c:v>Automatic</c:v>
                  </c:pt>
                  <c:pt idx="3">
                    <c:v>Manual</c:v>
                  </c:pt>
                  <c:pt idx="4">
                    <c:v>Manual</c:v>
                  </c:pt>
                  <c:pt idx="5">
                    <c:v>Manual</c:v>
                  </c:pt>
                  <c:pt idx="6">
                    <c:v>Automatic</c:v>
                  </c:pt>
                  <c:pt idx="7">
                    <c:v>Automatic</c:v>
                  </c:pt>
                  <c:pt idx="8">
                    <c:v>Automatic</c:v>
                  </c:pt>
                  <c:pt idx="9">
                    <c:v>Manual</c:v>
                  </c:pt>
                  <c:pt idx="10">
                    <c:v>Manual</c:v>
                  </c:pt>
                  <c:pt idx="11">
                    <c:v>Manual</c:v>
                  </c:pt>
                </c:lvl>
                <c:lvl>
                  <c:pt idx="0">
                    <c:v>1,9litre</c:v>
                  </c:pt>
                  <c:pt idx="3">
                    <c:v>1,9Litre</c:v>
                  </c:pt>
                  <c:pt idx="6">
                    <c:v>1,0Litre</c:v>
                  </c:pt>
                  <c:pt idx="9">
                    <c:v>1,0Litre</c:v>
                  </c:pt>
                </c:lvl>
              </c:multiLvlStrCache>
            </c:multiLvlStrRef>
          </c:cat>
          <c:val>
            <c:numRef>
              <c:f>'Conventional ICE'!$J$99:$J$110</c:f>
              <c:numCache>
                <c:formatCode>General</c:formatCode>
                <c:ptCount val="12"/>
                <c:pt idx="0">
                  <c:v>0.18387500000000001</c:v>
                </c:pt>
                <c:pt idx="1">
                  <c:v>0.18312500000000001</c:v>
                </c:pt>
                <c:pt idx="2">
                  <c:v>0.18412500000000001</c:v>
                </c:pt>
                <c:pt idx="3">
                  <c:v>0.14150000000000001</c:v>
                </c:pt>
                <c:pt idx="4">
                  <c:v>0.14125000000000001</c:v>
                </c:pt>
                <c:pt idx="5">
                  <c:v>0.138125</c:v>
                </c:pt>
                <c:pt idx="6">
                  <c:v>0.17312500000000003</c:v>
                </c:pt>
                <c:pt idx="7">
                  <c:v>0.17200000000000001</c:v>
                </c:pt>
                <c:pt idx="8">
                  <c:v>0.15625</c:v>
                </c:pt>
                <c:pt idx="9">
                  <c:v>0.14249999999999999</c:v>
                </c:pt>
                <c:pt idx="10">
                  <c:v>0.14224999999999999</c:v>
                </c:pt>
                <c:pt idx="11">
                  <c:v>0.138375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D-4EA3-BE39-D717B52D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23903"/>
        <c:axId val="41024383"/>
      </c:barChart>
      <c:catAx>
        <c:axId val="410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383"/>
        <c:crosses val="autoZero"/>
        <c:auto val="1"/>
        <c:lblAlgn val="ctr"/>
        <c:lblOffset val="100"/>
        <c:noMultiLvlLbl val="0"/>
      </c:catAx>
      <c:valAx>
        <c:axId val="410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Fuel Consumption (Liters/100km)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Series!$E$462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Series!$C$463:$C$466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Series!$E$463:$E$466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6A3-43AA-A905-AC1D0F4DD145}"/>
            </c:ext>
          </c:extLst>
        </c:ser>
        <c:ser>
          <c:idx val="1"/>
          <c:order val="1"/>
          <c:tx>
            <c:strRef>
              <c:f>Series!$F$462</c:f>
              <c:strCache>
                <c:ptCount val="1"/>
                <c:pt idx="0">
                  <c:v>Average Fuel Consumption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Series!$C$463:$C$466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Series!$F$463:$F$466</c:f>
              <c:numCache>
                <c:formatCode>General</c:formatCode>
                <c:ptCount val="4"/>
                <c:pt idx="0">
                  <c:v>21.828571428571426</c:v>
                </c:pt>
                <c:pt idx="1">
                  <c:v>21</c:v>
                </c:pt>
                <c:pt idx="2">
                  <c:v>16.328735632183911</c:v>
                </c:pt>
                <c:pt idx="3">
                  <c:v>14.577777777777776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3-43AA-A905-AC1D0F4D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7871888"/>
        <c:axId val="1997545248"/>
      </c:barChart>
      <c:catAx>
        <c:axId val="19678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45248"/>
        <c:crosses val="autoZero"/>
        <c:auto val="1"/>
        <c:lblAlgn val="ctr"/>
        <c:lblOffset val="100"/>
        <c:noMultiLvlLbl val="0"/>
      </c:catAx>
      <c:valAx>
        <c:axId val="199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Emissions Produced (grams/km)</a:t>
            </a:r>
          </a:p>
        </c:rich>
      </c:tx>
      <c:layout>
        <c:manualLayout>
          <c:xMode val="edge"/>
          <c:yMode val="edge"/>
          <c:x val="0.192798556430446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Series!$I$462</c:f>
              <c:strCache>
                <c:ptCount val="1"/>
                <c:pt idx="0">
                  <c:v>Average HC Content (grams/km)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Series!$C$463:$C$466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Series!$I$463:$I$466</c:f>
              <c:numCache>
                <c:formatCode>General</c:formatCode>
                <c:ptCount val="4"/>
                <c:pt idx="0">
                  <c:v>0.33357142857142857</c:v>
                </c:pt>
                <c:pt idx="1">
                  <c:v>0.32699999999999996</c:v>
                </c:pt>
                <c:pt idx="2">
                  <c:v>0.28297701149425286</c:v>
                </c:pt>
                <c:pt idx="3">
                  <c:v>0.24544444444444447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B-4A0C-8F70-3EA87E8FDB75}"/>
            </c:ext>
          </c:extLst>
        </c:ser>
        <c:ser>
          <c:idx val="1"/>
          <c:order val="1"/>
          <c:tx>
            <c:strRef>
              <c:f>Series!$J$462</c:f>
              <c:strCache>
                <c:ptCount val="1"/>
                <c:pt idx="0">
                  <c:v>Average CO Content (grams/km)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Series!$C$463:$C$466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Series!$J$463:$J$466</c:f>
              <c:numCache>
                <c:formatCode>General</c:formatCode>
                <c:ptCount val="4"/>
                <c:pt idx="0">
                  <c:v>1.3692857142857144</c:v>
                </c:pt>
                <c:pt idx="1">
                  <c:v>1.3582857142857141</c:v>
                </c:pt>
                <c:pt idx="2">
                  <c:v>1.1278045977011493</c:v>
                </c:pt>
                <c:pt idx="3">
                  <c:v>0.98111111111111116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B-4A0C-8F70-3EA87E8FDB75}"/>
            </c:ext>
          </c:extLst>
        </c:ser>
        <c:ser>
          <c:idx val="2"/>
          <c:order val="2"/>
          <c:tx>
            <c:strRef>
              <c:f>Series!$K$462</c:f>
              <c:strCache>
                <c:ptCount val="1"/>
                <c:pt idx="0">
                  <c:v>Average NO Content (grams/km)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Series!$C$463:$C$466</c:f>
              <c:strCache>
                <c:ptCount val="4"/>
                <c:pt idx="0">
                  <c:v>1,9litre</c:v>
                </c:pt>
                <c:pt idx="1">
                  <c:v>3,0Litre</c:v>
                </c:pt>
                <c:pt idx="2">
                  <c:v>1,5Litre</c:v>
                </c:pt>
                <c:pt idx="3">
                  <c:v>1,0Litre</c:v>
                </c:pt>
              </c:strCache>
            </c:strRef>
          </c:cat>
          <c:val>
            <c:numRef>
              <c:f>Series!$K$463:$K$466</c:f>
              <c:numCache>
                <c:formatCode>General</c:formatCode>
                <c:ptCount val="4"/>
                <c:pt idx="0">
                  <c:v>0.48700000000000004</c:v>
                </c:pt>
                <c:pt idx="1">
                  <c:v>0.41335714285714287</c:v>
                </c:pt>
                <c:pt idx="2">
                  <c:v>0.39760919540229878</c:v>
                </c:pt>
                <c:pt idx="3">
                  <c:v>0.3756666666666667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B-4A0C-8F70-3EA87E8F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211456"/>
        <c:axId val="1991210976"/>
      </c:barChart>
      <c:catAx>
        <c:axId val="1991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0976"/>
        <c:crosses val="autoZero"/>
        <c:auto val="1"/>
        <c:lblAlgn val="ctr"/>
        <c:lblOffset val="100"/>
        <c:noMultiLvlLbl val="0"/>
      </c:catAx>
      <c:valAx>
        <c:axId val="1991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Emmissions Produced (grams/km)</a:t>
            </a:r>
          </a:p>
        </c:rich>
      </c:tx>
      <c:layout>
        <c:manualLayout>
          <c:xMode val="edge"/>
          <c:yMode val="edge"/>
          <c:x val="0.166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SeriesParallel!$C$20</c:f>
              <c:strCache>
                <c:ptCount val="1"/>
                <c:pt idx="0">
                  <c:v>1,5litre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SeriesParallel!$H$19:$J$19</c:f>
              <c:strCache>
                <c:ptCount val="3"/>
                <c:pt idx="0">
                  <c:v>Average HC Content (grams/km)</c:v>
                </c:pt>
                <c:pt idx="1">
                  <c:v>Average CO Content (grams/km)</c:v>
                </c:pt>
                <c:pt idx="2">
                  <c:v>Average NO Content (grams/km)</c:v>
                </c:pt>
              </c:strCache>
            </c:strRef>
          </c:cat>
          <c:val>
            <c:numRef>
              <c:f>SeriesParallel!$H$20:$J$20</c:f>
              <c:numCache>
                <c:formatCode>General</c:formatCode>
                <c:ptCount val="3"/>
                <c:pt idx="0">
                  <c:v>0.29842857142857149</c:v>
                </c:pt>
                <c:pt idx="1">
                  <c:v>0.3055714285714286</c:v>
                </c:pt>
                <c:pt idx="2">
                  <c:v>0.10128571428571428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27F-B798-9AA7ED3A9125}"/>
            </c:ext>
          </c:extLst>
        </c:ser>
        <c:ser>
          <c:idx val="1"/>
          <c:order val="1"/>
          <c:tx>
            <c:strRef>
              <c:f>SeriesParallel!$C$21</c:f>
              <c:strCache>
                <c:ptCount val="1"/>
                <c:pt idx="0">
                  <c:v>1,0Litre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SeriesParallel!$H$19:$J$19</c:f>
              <c:strCache>
                <c:ptCount val="3"/>
                <c:pt idx="0">
                  <c:v>Average HC Content (grams/km)</c:v>
                </c:pt>
                <c:pt idx="1">
                  <c:v>Average CO Content (grams/km)</c:v>
                </c:pt>
                <c:pt idx="2">
                  <c:v>Average NO Content (grams/km)</c:v>
                </c:pt>
              </c:strCache>
            </c:strRef>
          </c:cat>
          <c:val>
            <c:numRef>
              <c:f>SeriesParallel!$H$21:$J$21</c:f>
              <c:numCache>
                <c:formatCode>General</c:formatCode>
                <c:ptCount val="3"/>
                <c:pt idx="0">
                  <c:v>4.642857142857143E-2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27F-B798-9AA7ED3A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26735"/>
        <c:axId val="19228175"/>
      </c:barChart>
      <c:catAx>
        <c:axId val="192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175"/>
        <c:crosses val="autoZero"/>
        <c:auto val="1"/>
        <c:lblAlgn val="ctr"/>
        <c:lblOffset val="100"/>
        <c:noMultiLvlLbl val="0"/>
      </c:catAx>
      <c:valAx>
        <c:axId val="192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SeriesParallel!$E$19</c:f>
              <c:strCache>
                <c:ptCount val="1"/>
                <c:pt idx="0">
                  <c:v>Average Fuel Consumption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SeriesParallel!$C$20:$C$21</c:f>
              <c:strCache>
                <c:ptCount val="2"/>
                <c:pt idx="0">
                  <c:v>1,5litre</c:v>
                </c:pt>
                <c:pt idx="1">
                  <c:v>1,0Litre</c:v>
                </c:pt>
              </c:strCache>
            </c:strRef>
          </c:cat>
          <c:val>
            <c:numRef>
              <c:f>SeriesParallel!$E$20:$E$21</c:f>
              <c:numCache>
                <c:formatCode>General</c:formatCode>
                <c:ptCount val="2"/>
                <c:pt idx="0">
                  <c:v>6.242857142857142</c:v>
                </c:pt>
                <c:pt idx="1">
                  <c:v>4.1142857142857139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84E-A1CD-4C3A6EA6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1485664"/>
        <c:axId val="1771484704"/>
      </c:barChart>
      <c:catAx>
        <c:axId val="17714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4704"/>
        <c:crosses val="autoZero"/>
        <c:auto val="1"/>
        <c:lblAlgn val="ctr"/>
        <c:lblOffset val="100"/>
        <c:noMultiLvlLbl val="0"/>
      </c:catAx>
      <c:valAx>
        <c:axId val="1771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[results_with_graphs.xlsx]Sheet9!PivotTable36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693264"/>
        <c:axId val="1452692304"/>
      </c:barChart>
      <c:catAx>
        <c:axId val="14526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2304"/>
        <c:crosses val="autoZero"/>
        <c:auto val="1"/>
        <c:lblAlgn val="ctr"/>
        <c:lblOffset val="100"/>
        <c:noMultiLvlLbl val="0"/>
      </c:catAx>
      <c:valAx>
        <c:axId val="1452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Fuel Consumption (Liters/100km)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Parallel_oLD!$D$31</c:f>
              <c:strCache>
                <c:ptCount val="1"/>
                <c:pt idx="0">
                  <c:v>RC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Parallel_oLD!$C$32:$C$35</c:f>
              <c:strCache>
                <c:ptCount val="4"/>
                <c:pt idx="0">
                  <c:v>NiMH</c:v>
                </c:pt>
                <c:pt idx="1">
                  <c:v>NiMH</c:v>
                </c:pt>
                <c:pt idx="2">
                  <c:v>Lithium</c:v>
                </c:pt>
                <c:pt idx="3">
                  <c:v>Lithium</c:v>
                </c:pt>
              </c:strCache>
            </c:strRef>
          </c:cat>
          <c:val>
            <c:numRef>
              <c:f>Parallel_oLD!$D$32:$D$35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E3E-BB9E-ECCD38BD3CCA}"/>
            </c:ext>
          </c:extLst>
        </c:ser>
        <c:ser>
          <c:idx val="1"/>
          <c:order val="1"/>
          <c:tx>
            <c:strRef>
              <c:f>Parallel_oLD!$E$31</c:f>
              <c:strCache>
                <c:ptCount val="1"/>
                <c:pt idx="0">
                  <c:v>r6_CYC_ECE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Parallel_oLD!$C$32:$C$35</c:f>
              <c:strCache>
                <c:ptCount val="4"/>
                <c:pt idx="0">
                  <c:v>NiMH</c:v>
                </c:pt>
                <c:pt idx="1">
                  <c:v>NiMH</c:v>
                </c:pt>
                <c:pt idx="2">
                  <c:v>Lithium</c:v>
                </c:pt>
                <c:pt idx="3">
                  <c:v>Lithium</c:v>
                </c:pt>
              </c:strCache>
            </c:strRef>
          </c:cat>
          <c:val>
            <c:numRef>
              <c:f>Parallel_oLD!$E$32:$E$35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E3E-BB9E-ECCD38BD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7984"/>
        <c:axId val="2104110384"/>
      </c:barChart>
      <c:catAx>
        <c:axId val="2104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10384"/>
        <c:crosses val="autoZero"/>
        <c:auto val="1"/>
        <c:lblAlgn val="ctr"/>
        <c:lblOffset val="100"/>
        <c:noMultiLvlLbl val="0"/>
      </c:catAx>
      <c:valAx>
        <c:axId val="21041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Emmissions Produced (grams/km)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Parallel_oLD!$H$31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Parallel_oLD!$C$32:$C$35</c:f>
              <c:strCache>
                <c:ptCount val="4"/>
                <c:pt idx="0">
                  <c:v>NiMH</c:v>
                </c:pt>
                <c:pt idx="1">
                  <c:v>NiMH</c:v>
                </c:pt>
                <c:pt idx="2">
                  <c:v>Lithium</c:v>
                </c:pt>
                <c:pt idx="3">
                  <c:v>Lithium</c:v>
                </c:pt>
              </c:strCache>
            </c:strRef>
          </c:cat>
          <c:val>
            <c:numRef>
              <c:f>Parallel_oLD!$H$32:$H$35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A31-BEE7-62864C967D5D}"/>
            </c:ext>
          </c:extLst>
        </c:ser>
        <c:ser>
          <c:idx val="1"/>
          <c:order val="1"/>
          <c:tx>
            <c:strRef>
              <c:f>Parallel_oLD!$I$31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Parallel_oLD!$C$32:$C$35</c:f>
              <c:strCache>
                <c:ptCount val="4"/>
                <c:pt idx="0">
                  <c:v>NiMH</c:v>
                </c:pt>
                <c:pt idx="1">
                  <c:v>NiMH</c:v>
                </c:pt>
                <c:pt idx="2">
                  <c:v>Lithium</c:v>
                </c:pt>
                <c:pt idx="3">
                  <c:v>Lithium</c:v>
                </c:pt>
              </c:strCache>
            </c:strRef>
          </c:cat>
          <c:val>
            <c:numRef>
              <c:f>Parallel_oLD!$I$32:$I$35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E49-4A31-BEE7-62864C967D5D}"/>
            </c:ext>
          </c:extLst>
        </c:ser>
        <c:ser>
          <c:idx val="2"/>
          <c:order val="2"/>
          <c:tx>
            <c:strRef>
              <c:f>Parallel_oLD!$J$31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Parallel_oLD!$C$32:$C$35</c:f>
              <c:strCache>
                <c:ptCount val="4"/>
                <c:pt idx="0">
                  <c:v>NiMH</c:v>
                </c:pt>
                <c:pt idx="1">
                  <c:v>NiMH</c:v>
                </c:pt>
                <c:pt idx="2">
                  <c:v>Lithium</c:v>
                </c:pt>
                <c:pt idx="3">
                  <c:v>Lithium</c:v>
                </c:pt>
              </c:strCache>
            </c:strRef>
          </c:cat>
          <c:val>
            <c:numRef>
              <c:f>Parallel_oLD!$J$32:$J$35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E49-4A31-BEE7-62864C96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366144"/>
        <c:axId val="2096366624"/>
      </c:barChart>
      <c:catAx>
        <c:axId val="20963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6624"/>
        <c:crosses val="autoZero"/>
        <c:auto val="1"/>
        <c:lblAlgn val="ctr"/>
        <c:lblOffset val="100"/>
        <c:noMultiLvlLbl val="0"/>
      </c:catAx>
      <c:valAx>
        <c:axId val="20963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1609725</xdr:colOff>
      <xdr:row>115</xdr:row>
      <xdr:rowOff>28093</xdr:rowOff>
    </xdr:from>
    <xdr:to>
      <xdr:col>12</xdr:col>
      <xdr:colOff>466403</xdr:colOff>
      <xdr:row>138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A2204-C215-3FAA-3E19-76169B71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1984964</xdr:colOff>
      <xdr:row>111</xdr:row>
      <xdr:rowOff>24652</xdr:rowOff>
    </xdr:from>
    <xdr:to>
      <xdr:col>6</xdr:col>
      <xdr:colOff>1501429</xdr:colOff>
      <xdr:row>125</xdr:row>
      <xdr:rowOff>104054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7F42E-8D8D-BF6F-3CE5-D4361D11A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885266</xdr:colOff>
      <xdr:row>536</xdr:row>
      <xdr:rowOff>101973</xdr:rowOff>
    </xdr:from>
    <xdr:to>
      <xdr:col>7</xdr:col>
      <xdr:colOff>1804148</xdr:colOff>
      <xdr:row>550</xdr:row>
      <xdr:rowOff>178173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F18E-F87C-CDAB-964B-250CCEA0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2117911</xdr:colOff>
      <xdr:row>536</xdr:row>
      <xdr:rowOff>135590</xdr:rowOff>
    </xdr:from>
    <xdr:to>
      <xdr:col>9</xdr:col>
      <xdr:colOff>403411</xdr:colOff>
      <xdr:row>551</xdr:row>
      <xdr:rowOff>21290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153CF-0892-B008-0307-251AAE2E1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2229970</xdr:colOff>
      <xdr:row>27</xdr:row>
      <xdr:rowOff>180415</xdr:rowOff>
    </xdr:from>
    <xdr:to>
      <xdr:col>8</xdr:col>
      <xdr:colOff>515470</xdr:colOff>
      <xdr:row>42</xdr:row>
      <xdr:rowOff>66115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FAD21-C7EB-40B2-88D0-DA4C21D71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1243853</xdr:colOff>
      <xdr:row>27</xdr:row>
      <xdr:rowOff>45944</xdr:rowOff>
    </xdr:from>
    <xdr:to>
      <xdr:col>6</xdr:col>
      <xdr:colOff>672353</xdr:colOff>
      <xdr:row>41</xdr:row>
      <xdr:rowOff>122144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689B4-B0C5-A46C-DCC1-943CE89E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CF25-918B-7821-5893-B4226C4A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616324</xdr:colOff>
      <xdr:row>37</xdr:row>
      <xdr:rowOff>169208</xdr:rowOff>
    </xdr:from>
    <xdr:to>
      <xdr:col>6</xdr:col>
      <xdr:colOff>1535206</xdr:colOff>
      <xdr:row>52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6CBA-8F91-F172-72F4-BEE7051F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2779059</xdr:colOff>
      <xdr:row>40</xdr:row>
      <xdr:rowOff>12326</xdr:rowOff>
    </xdr:from>
    <xdr:to>
      <xdr:col>8</xdr:col>
      <xdr:colOff>1064559</xdr:colOff>
      <xdr:row>54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DA0A7-2E94-EAF6-D08B-80F32C17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918883</xdr:colOff>
      <xdr:row>14</xdr:row>
      <xdr:rowOff>180414</xdr:rowOff>
    </xdr:from>
    <xdr:to>
      <xdr:col>6</xdr:col>
      <xdr:colOff>1837765</xdr:colOff>
      <xdr:row>29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1F4DF-C3DE-4CA7-B590-0A7B57A3E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44824</xdr:colOff>
      <xdr:row>14</xdr:row>
      <xdr:rowOff>135591</xdr:rowOff>
    </xdr:from>
    <xdr:to>
      <xdr:col>8</xdr:col>
      <xdr:colOff>1725706</xdr:colOff>
      <xdr:row>29</xdr:row>
      <xdr:rowOff>21291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D04E0-5115-4439-B5C3-BE9542D4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885266</xdr:colOff>
      <xdr:row>408</xdr:row>
      <xdr:rowOff>101973</xdr:rowOff>
    </xdr:from>
    <xdr:to>
      <xdr:col>7</xdr:col>
      <xdr:colOff>1804148</xdr:colOff>
      <xdr:row>422</xdr:row>
      <xdr:rowOff>178173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9C143-485E-4E43-B0D7-11522384D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2117911</xdr:colOff>
      <xdr:row>408</xdr:row>
      <xdr:rowOff>135590</xdr:rowOff>
    </xdr:from>
    <xdr:to>
      <xdr:col>9</xdr:col>
      <xdr:colOff>403411</xdr:colOff>
      <xdr:row>423</xdr:row>
      <xdr:rowOff>21290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BE71-B924-40C9-8225-235656E7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ganG" refreshedDate="45169.190266203703" createdVersion="8" refreshedVersion="8" minRefreshableVersion="3" recordCount="5" xr:uid="{8AAFA233-32E8-446A-A84B-A5CD456321D1}">
  <cacheSource type="worksheet">
    <worksheetSource ref="C81:J108" sheet="Conventional ICE"/>
  </cacheSource>
  <cacheFields count="8">
    <cacheField name="Manual" numFmtId="0">
      <sharedItems containsMixedTypes="1" containsNumber="1" minValue="1" maxValue="1.9" count="3">
        <s v="Engine Capacity"/>
        <n v="1.9"/>
        <n v="1"/>
      </sharedItems>
    </cacheField>
    <cacheField name="r8_CYC_UDDS" numFmtId="0">
      <sharedItems/>
    </cacheField>
    <cacheField name="9,6" numFmtId="0">
      <sharedItems containsMixedTypes="1" containsNumber="1" minValue="11.87142857142857" maxValue="16.328571428571426"/>
    </cacheField>
    <cacheField name="359,7" numFmtId="0">
      <sharedItems containsNonDate="0" containsString="0" containsBlank="1"/>
    </cacheField>
    <cacheField name="34,5312" numFmtId="0">
      <sharedItems containsMixedTypes="1" containsNumber="1" minValue="20.00067142857143" maxValue="27.292642857142859"/>
    </cacheField>
    <cacheField name="0,098" numFmtId="0">
      <sharedItems containsMixedTypes="1" containsNumber="1" minValue="0.15014285714285713" maxValue="0.21914285714285714"/>
    </cacheField>
    <cacheField name="0,346" numFmtId="0">
      <sharedItems containsMixedTypes="1" containsNumber="1" minValue="0.56371428571428583" maxValue="0.83628571428571441"/>
    </cacheField>
    <cacheField name="0,115" numFmtId="0">
      <sharedItems containsMixedTypes="1" containsNumber="1" minValue="0.1424285714285714" maxValue="0.1812857142857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Transmission Type"/>
    <s v="Average Fuel Consumption"/>
    <m/>
    <s v="Average Fuel consumption for Distance Travelled"/>
    <s v="Average HC Content (grams/km)"/>
    <s v="Average CO Content (grams/km)"/>
    <s v="Average NO Content (grams/kg)"/>
  </r>
  <r>
    <x v="1"/>
    <s v="Automatic"/>
    <n v="16.328571428571426"/>
    <m/>
    <n v="27.292642857142859"/>
    <n v="0.21914285714285714"/>
    <n v="0.83628571428571441"/>
    <n v="0.1812857142857143"/>
  </r>
  <r>
    <x v="1"/>
    <s v="Manual"/>
    <n v="14.871428571428572"/>
    <m/>
    <n v="24.511914285714287"/>
    <n v="0.20657142857142857"/>
    <n v="0.80328571428571427"/>
    <n v="0.14657142857142857"/>
  </r>
  <r>
    <x v="2"/>
    <s v="Automatic"/>
    <n v="12.942857142857145"/>
    <m/>
    <n v="22.002028571428575"/>
    <n v="0.16014285714285714"/>
    <n v="0.59671428571428564"/>
    <n v="0.16828571428571432"/>
  </r>
  <r>
    <x v="2"/>
    <s v="Manual"/>
    <n v="11.87142857142857"/>
    <m/>
    <n v="20.00067142857143"/>
    <n v="0.15014285714285713"/>
    <n v="0.56371428571428583"/>
    <n v="0.1424285714285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1E6DE-4586-4CDF-B4B5-3E1F5FADE71C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5" firstHeaderRow="1" firstDataRow="1" firstDataCol="1"/>
  <pivotFields count="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DF21-B83D-4EC4-8A27-B18476F48FA6}">
  <dimension ref="A1:CG130"/>
  <sheetViews>
    <sheetView zoomScale="70" zoomScaleNormal="70" workbookViewId="0">
      <selection activeCell="E2" sqref="E2:E9"/>
    </sheetView>
  </sheetViews>
  <sheetFormatPr defaultRowHeight="15" x14ac:dyDescent="0.25"/>
  <cols>
    <col min="1" max="1" width="17" style="2" customWidth="1"/>
    <col min="2" max="2" width="12" style="2" customWidth="1"/>
    <col min="3" max="3" width="17.28515625" style="2" customWidth="1"/>
    <col min="4" max="4" width="23.28515625" style="8" customWidth="1"/>
    <col min="5" max="5" width="34.28515625" style="2" bestFit="1" customWidth="1"/>
    <col min="6" max="6" width="28.7109375" style="2" customWidth="1"/>
    <col min="7" max="7" width="28.140625" style="2" customWidth="1"/>
    <col min="8" max="8" width="16" style="2" customWidth="1"/>
    <col min="9" max="9" width="41.140625" style="2" bestFit="1" customWidth="1"/>
    <col min="10" max="10" width="16.5703125" style="2" customWidth="1"/>
    <col min="11" max="11" width="22.42578125" style="2" customWidth="1"/>
    <col min="12" max="12" width="10" style="2" customWidth="1"/>
    <col min="13" max="14" width="9.140625" style="2"/>
    <col min="15" max="15" width="19.28515625" style="2" customWidth="1"/>
    <col min="16" max="16" width="13.5703125" style="2" customWidth="1"/>
    <col min="17" max="16384" width="9.140625" style="2"/>
  </cols>
  <sheetData>
    <row r="1" spans="1:16" s="7" customFormat="1" ht="67.5" customHeight="1" thickBot="1" x14ac:dyDescent="0.3">
      <c r="A1" s="6" t="s">
        <v>1</v>
      </c>
      <c r="B1" s="6" t="s">
        <v>19</v>
      </c>
      <c r="C1" s="6" t="s">
        <v>20</v>
      </c>
      <c r="D1" s="6" t="s">
        <v>0</v>
      </c>
      <c r="E1" s="6" t="s">
        <v>2</v>
      </c>
      <c r="F1" s="6" t="s">
        <v>3</v>
      </c>
      <c r="G1" s="6" t="s">
        <v>14</v>
      </c>
      <c r="H1" s="6" t="s">
        <v>61</v>
      </c>
      <c r="I1" s="6" t="s">
        <v>62</v>
      </c>
      <c r="J1" s="6" t="s">
        <v>63</v>
      </c>
      <c r="K1" s="6" t="s">
        <v>41</v>
      </c>
      <c r="L1" s="6" t="s">
        <v>45</v>
      </c>
      <c r="M1" s="6" t="s">
        <v>46</v>
      </c>
      <c r="N1" s="6" t="s">
        <v>47</v>
      </c>
      <c r="O1" s="6" t="s">
        <v>49</v>
      </c>
      <c r="P1" s="6" t="s">
        <v>48</v>
      </c>
    </row>
    <row r="2" spans="1:16" ht="15.75" thickTop="1" x14ac:dyDescent="0.25">
      <c r="A2" s="2" t="s">
        <v>15</v>
      </c>
      <c r="B2" s="2">
        <v>1.9</v>
      </c>
      <c r="C2" s="2" t="s">
        <v>21</v>
      </c>
      <c r="D2" s="8" t="s">
        <v>50</v>
      </c>
      <c r="E2" s="2">
        <v>43.5</v>
      </c>
      <c r="F2" s="2">
        <v>29.7</v>
      </c>
      <c r="G2" s="2">
        <f>(E2/100)*F2</f>
        <v>12.919499999999999</v>
      </c>
      <c r="H2" s="2">
        <v>0.57499999999999996</v>
      </c>
      <c r="I2" s="2">
        <v>2.246</v>
      </c>
      <c r="J2" s="2">
        <v>0.30299999999999999</v>
      </c>
      <c r="K2" s="2" t="s">
        <v>43</v>
      </c>
      <c r="L2" s="28">
        <v>5.0999999999999996</v>
      </c>
      <c r="M2" s="28">
        <v>8.3000000000000007</v>
      </c>
      <c r="N2" s="28">
        <v>23.7</v>
      </c>
      <c r="O2" s="28">
        <v>8.6999999999999993</v>
      </c>
      <c r="P2" s="28">
        <v>158.4</v>
      </c>
    </row>
    <row r="3" spans="1:16" x14ac:dyDescent="0.25">
      <c r="A3" s="2" t="s">
        <v>15</v>
      </c>
      <c r="B3" s="2">
        <v>1.9</v>
      </c>
      <c r="C3" s="2" t="s">
        <v>21</v>
      </c>
      <c r="D3" s="8" t="s">
        <v>7</v>
      </c>
      <c r="E3" s="2">
        <v>10.9</v>
      </c>
      <c r="F3" s="2">
        <v>193.3</v>
      </c>
      <c r="G3" s="2">
        <f>(E3/100)*F3</f>
        <v>21.069700000000001</v>
      </c>
      <c r="H3" s="2">
        <v>0.13400000000000001</v>
      </c>
      <c r="I3" s="2">
        <v>0.49</v>
      </c>
      <c r="J3" s="2">
        <v>0.183</v>
      </c>
      <c r="K3" s="2" t="s">
        <v>43</v>
      </c>
      <c r="L3" s="27"/>
      <c r="M3" s="27"/>
      <c r="N3" s="27"/>
      <c r="O3" s="27"/>
      <c r="P3" s="27"/>
    </row>
    <row r="4" spans="1:16" x14ac:dyDescent="0.25">
      <c r="A4" s="2" t="s">
        <v>15</v>
      </c>
      <c r="B4" s="2">
        <v>1.9</v>
      </c>
      <c r="C4" s="2" t="s">
        <v>21</v>
      </c>
      <c r="D4" s="8" t="s">
        <v>51</v>
      </c>
      <c r="E4" s="2">
        <v>13.4</v>
      </c>
      <c r="F4" s="2">
        <v>172.8</v>
      </c>
      <c r="G4" s="2">
        <f t="shared" ref="G4:G81" si="0">(E4/100)*F4</f>
        <v>23.155200000000004</v>
      </c>
      <c r="H4" s="2">
        <v>0.156</v>
      </c>
      <c r="I4" s="2">
        <v>0.57999999999999996</v>
      </c>
      <c r="J4" s="2">
        <v>0.17299999999999999</v>
      </c>
      <c r="K4" s="2" t="s">
        <v>43</v>
      </c>
      <c r="L4" s="27"/>
      <c r="M4" s="27"/>
      <c r="N4" s="27"/>
      <c r="O4" s="27"/>
      <c r="P4" s="27"/>
    </row>
    <row r="5" spans="1:16" x14ac:dyDescent="0.25">
      <c r="A5" s="2" t="s">
        <v>15</v>
      </c>
      <c r="B5" s="2">
        <v>1.9</v>
      </c>
      <c r="C5" s="2" t="s">
        <v>21</v>
      </c>
      <c r="D5" s="8" t="s">
        <v>9</v>
      </c>
      <c r="E5" s="2">
        <v>12.8</v>
      </c>
      <c r="F5" s="2">
        <v>317.60000000000002</v>
      </c>
      <c r="G5" s="2">
        <f t="shared" si="0"/>
        <v>40.652800000000006</v>
      </c>
      <c r="H5" s="2">
        <v>0.13600000000000001</v>
      </c>
      <c r="I5" s="2">
        <v>0.48499999999999999</v>
      </c>
      <c r="J5" s="2">
        <v>0.13200000000000001</v>
      </c>
      <c r="K5" s="2" t="s">
        <v>43</v>
      </c>
      <c r="L5" s="27"/>
      <c r="M5" s="27"/>
      <c r="N5" s="27"/>
      <c r="O5" s="27"/>
      <c r="P5" s="27"/>
    </row>
    <row r="6" spans="1:16" x14ac:dyDescent="0.25">
      <c r="A6" s="2" t="s">
        <v>15</v>
      </c>
      <c r="B6" s="2">
        <v>1.9</v>
      </c>
      <c r="C6" s="2" t="s">
        <v>21</v>
      </c>
      <c r="D6" s="8" t="s">
        <v>10</v>
      </c>
      <c r="E6" s="2">
        <v>13.3</v>
      </c>
      <c r="F6" s="2">
        <v>327.9</v>
      </c>
      <c r="G6" s="2">
        <f t="shared" si="0"/>
        <v>43.610700000000001</v>
      </c>
      <c r="H6" s="2">
        <v>0.13800000000000001</v>
      </c>
      <c r="I6" s="2">
        <v>0.49299999999999999</v>
      </c>
      <c r="J6" s="2">
        <v>0.14499999999999999</v>
      </c>
      <c r="K6" s="2" t="s">
        <v>43</v>
      </c>
      <c r="L6" s="27"/>
      <c r="M6" s="27"/>
      <c r="N6" s="27"/>
      <c r="O6" s="27"/>
      <c r="P6" s="27"/>
    </row>
    <row r="7" spans="1:16" x14ac:dyDescent="0.25">
      <c r="A7" s="2" t="s">
        <v>15</v>
      </c>
      <c r="B7" s="2">
        <v>1.9</v>
      </c>
      <c r="C7" s="2" t="s">
        <v>21</v>
      </c>
      <c r="D7" s="8" t="s">
        <v>11</v>
      </c>
      <c r="E7" s="2">
        <v>16.600000000000001</v>
      </c>
      <c r="F7" s="2">
        <v>29.8</v>
      </c>
      <c r="G7" s="2">
        <f t="shared" si="0"/>
        <v>4.9468000000000005</v>
      </c>
      <c r="H7" s="2">
        <v>0.32600000000000001</v>
      </c>
      <c r="I7" s="2">
        <v>1.3879999999999999</v>
      </c>
      <c r="J7" s="2">
        <v>0.16600000000000001</v>
      </c>
      <c r="K7" s="2" t="s">
        <v>43</v>
      </c>
      <c r="L7" s="27"/>
      <c r="M7" s="27"/>
      <c r="N7" s="27"/>
      <c r="O7" s="27"/>
      <c r="P7" s="27"/>
    </row>
    <row r="8" spans="1:16" x14ac:dyDescent="0.25">
      <c r="A8" s="2" t="s">
        <v>15</v>
      </c>
      <c r="B8" s="2">
        <v>1.9</v>
      </c>
      <c r="C8" s="2" t="s">
        <v>21</v>
      </c>
      <c r="D8" s="8" t="s">
        <v>12</v>
      </c>
      <c r="E8" s="2">
        <v>36.799999999999997</v>
      </c>
      <c r="F8" s="2">
        <v>77.900000000000006</v>
      </c>
      <c r="G8" s="2">
        <f t="shared" si="0"/>
        <v>28.667200000000001</v>
      </c>
      <c r="H8" s="2">
        <v>0.40100000000000002</v>
      </c>
      <c r="I8" s="2">
        <v>1.476</v>
      </c>
      <c r="J8" s="2">
        <v>0.22</v>
      </c>
      <c r="K8" s="2" t="s">
        <v>43</v>
      </c>
      <c r="L8" s="27"/>
      <c r="M8" s="27"/>
      <c r="N8" s="27"/>
      <c r="O8" s="27"/>
      <c r="P8" s="27"/>
    </row>
    <row r="9" spans="1:16" x14ac:dyDescent="0.25">
      <c r="A9" s="2" t="s">
        <v>15</v>
      </c>
      <c r="B9" s="2">
        <v>1.9</v>
      </c>
      <c r="C9" s="2" t="s">
        <v>21</v>
      </c>
      <c r="D9" s="8" t="s">
        <v>13</v>
      </c>
      <c r="E9" s="2">
        <v>13.3</v>
      </c>
      <c r="F9" s="2">
        <v>359.7</v>
      </c>
      <c r="G9" s="2">
        <f t="shared" si="0"/>
        <v>47.8401</v>
      </c>
      <c r="H9" s="2">
        <v>0.13900000000000001</v>
      </c>
      <c r="I9" s="2">
        <v>0.497</v>
      </c>
      <c r="J9" s="2">
        <v>0.14899999999999999</v>
      </c>
      <c r="K9" s="2" t="s">
        <v>43</v>
      </c>
      <c r="L9" s="27"/>
      <c r="M9" s="27"/>
      <c r="N9" s="27"/>
      <c r="O9" s="27"/>
      <c r="P9" s="27"/>
    </row>
    <row r="10" spans="1:16" x14ac:dyDescent="0.25">
      <c r="A10" s="2" t="s">
        <v>15</v>
      </c>
      <c r="B10" s="2">
        <v>1.9</v>
      </c>
      <c r="C10" s="2" t="s">
        <v>21</v>
      </c>
      <c r="D10" s="8" t="s">
        <v>50</v>
      </c>
      <c r="E10" s="2">
        <v>43.3</v>
      </c>
      <c r="F10" s="2">
        <v>29.7</v>
      </c>
      <c r="G10" s="2">
        <f>(E10/100)*F10</f>
        <v>12.860099999999999</v>
      </c>
      <c r="H10" s="2">
        <v>0.57299999999999995</v>
      </c>
      <c r="I10" s="2">
        <v>2.238</v>
      </c>
      <c r="J10" s="2">
        <v>0.30099999999999999</v>
      </c>
      <c r="K10" s="2" t="s">
        <v>42</v>
      </c>
      <c r="L10" s="27">
        <v>5.3</v>
      </c>
      <c r="M10" s="27">
        <v>7.8</v>
      </c>
      <c r="N10" s="27">
        <v>20.399999999999999</v>
      </c>
      <c r="O10" s="27">
        <v>8.6999999999999993</v>
      </c>
      <c r="P10" s="27">
        <v>159.9</v>
      </c>
    </row>
    <row r="11" spans="1:16" x14ac:dyDescent="0.25">
      <c r="A11" s="2" t="s">
        <v>15</v>
      </c>
      <c r="B11" s="2">
        <v>1.9</v>
      </c>
      <c r="C11" s="2" t="s">
        <v>21</v>
      </c>
      <c r="D11" s="8" t="s">
        <v>7</v>
      </c>
      <c r="E11" s="2">
        <v>10.9</v>
      </c>
      <c r="F11" s="2">
        <v>193.3</v>
      </c>
      <c r="G11" s="2">
        <f>(E11/100)*F11</f>
        <v>21.069700000000001</v>
      </c>
      <c r="H11" s="2">
        <v>0.13400000000000001</v>
      </c>
      <c r="I11" s="2">
        <v>0.48899999999999999</v>
      </c>
      <c r="J11" s="2">
        <v>0.183</v>
      </c>
      <c r="K11" s="2" t="s">
        <v>42</v>
      </c>
      <c r="L11" s="27"/>
      <c r="M11" s="27"/>
      <c r="N11" s="27"/>
      <c r="O11" s="27"/>
      <c r="P11" s="27"/>
    </row>
    <row r="12" spans="1:16" x14ac:dyDescent="0.25">
      <c r="A12" s="2" t="s">
        <v>15</v>
      </c>
      <c r="B12" s="2">
        <v>1.9</v>
      </c>
      <c r="C12" s="2" t="s">
        <v>21</v>
      </c>
      <c r="D12" s="8" t="s">
        <v>51</v>
      </c>
      <c r="E12" s="2">
        <v>13.4</v>
      </c>
      <c r="F12" s="2">
        <v>172.8</v>
      </c>
      <c r="G12" s="2">
        <f t="shared" ref="G12:G17" si="1">(E12/100)*F12</f>
        <v>23.155200000000004</v>
      </c>
      <c r="H12" s="2">
        <v>0.156</v>
      </c>
      <c r="I12" s="2">
        <v>0.57999999999999996</v>
      </c>
      <c r="J12" s="2">
        <v>0.17299999999999999</v>
      </c>
      <c r="K12" s="2" t="s">
        <v>42</v>
      </c>
      <c r="L12" s="27"/>
      <c r="M12" s="27"/>
      <c r="N12" s="27"/>
      <c r="O12" s="27"/>
      <c r="P12" s="27"/>
    </row>
    <row r="13" spans="1:16" x14ac:dyDescent="0.25">
      <c r="A13" s="2" t="s">
        <v>15</v>
      </c>
      <c r="B13" s="2">
        <v>1.9</v>
      </c>
      <c r="C13" s="2" t="s">
        <v>21</v>
      </c>
      <c r="D13" s="8" t="s">
        <v>9</v>
      </c>
      <c r="E13" s="2">
        <v>12.8</v>
      </c>
      <c r="F13" s="2">
        <v>317.60000000000002</v>
      </c>
      <c r="G13" s="2">
        <f t="shared" si="1"/>
        <v>40.652800000000006</v>
      </c>
      <c r="H13" s="2">
        <v>0.13500000000000001</v>
      </c>
      <c r="I13" s="2">
        <v>0.48399999999999999</v>
      </c>
      <c r="J13" s="2">
        <v>0.13100000000000001</v>
      </c>
      <c r="K13" s="2" t="s">
        <v>42</v>
      </c>
      <c r="L13" s="27"/>
      <c r="M13" s="27"/>
      <c r="N13" s="27"/>
      <c r="O13" s="27"/>
      <c r="P13" s="27"/>
    </row>
    <row r="14" spans="1:16" x14ac:dyDescent="0.25">
      <c r="A14" s="2" t="s">
        <v>15</v>
      </c>
      <c r="B14" s="2">
        <v>1.9</v>
      </c>
      <c r="C14" s="2" t="s">
        <v>21</v>
      </c>
      <c r="D14" s="8" t="s">
        <v>10</v>
      </c>
      <c r="E14" s="2">
        <v>13.3</v>
      </c>
      <c r="F14" s="2">
        <v>327.9</v>
      </c>
      <c r="G14" s="2">
        <f t="shared" si="1"/>
        <v>43.610700000000001</v>
      </c>
      <c r="H14" s="2">
        <v>0.13700000000000001</v>
      </c>
      <c r="I14" s="2">
        <v>0.49299999999999999</v>
      </c>
      <c r="J14" s="2">
        <v>0.14399999999999999</v>
      </c>
      <c r="K14" s="2" t="s">
        <v>42</v>
      </c>
      <c r="L14" s="27"/>
      <c r="M14" s="27"/>
      <c r="N14" s="27"/>
      <c r="O14" s="27"/>
      <c r="P14" s="27"/>
    </row>
    <row r="15" spans="1:16" x14ac:dyDescent="0.25">
      <c r="A15" s="2" t="s">
        <v>15</v>
      </c>
      <c r="B15" s="2">
        <v>1.9</v>
      </c>
      <c r="C15" s="2" t="s">
        <v>21</v>
      </c>
      <c r="D15" s="8" t="s">
        <v>11</v>
      </c>
      <c r="E15" s="2">
        <v>16.600000000000001</v>
      </c>
      <c r="F15" s="2">
        <v>29.8</v>
      </c>
      <c r="G15" s="2">
        <f t="shared" si="1"/>
        <v>4.9468000000000005</v>
      </c>
      <c r="H15" s="2">
        <v>0.32600000000000001</v>
      </c>
      <c r="I15" s="2">
        <v>1.385</v>
      </c>
      <c r="J15" s="2">
        <v>0.16500000000000001</v>
      </c>
      <c r="K15" s="2" t="s">
        <v>42</v>
      </c>
      <c r="L15" s="27"/>
      <c r="M15" s="27"/>
      <c r="N15" s="27"/>
      <c r="O15" s="27"/>
      <c r="P15" s="27"/>
    </row>
    <row r="16" spans="1:16" x14ac:dyDescent="0.25">
      <c r="A16" s="2" t="s">
        <v>15</v>
      </c>
      <c r="B16" s="2">
        <v>1.9</v>
      </c>
      <c r="C16" s="2" t="s">
        <v>21</v>
      </c>
      <c r="D16" s="8" t="s">
        <v>12</v>
      </c>
      <c r="E16" s="2">
        <v>36.799999999999997</v>
      </c>
      <c r="F16" s="2">
        <v>77.900000000000006</v>
      </c>
      <c r="G16" s="2">
        <f t="shared" si="1"/>
        <v>28.667200000000001</v>
      </c>
      <c r="H16" s="2">
        <v>0.40100000000000002</v>
      </c>
      <c r="I16" s="2">
        <v>1.4750000000000001</v>
      </c>
      <c r="J16" s="2">
        <v>0.219</v>
      </c>
      <c r="K16" s="2" t="s">
        <v>42</v>
      </c>
      <c r="L16" s="27"/>
      <c r="M16" s="27"/>
      <c r="N16" s="27"/>
      <c r="O16" s="27"/>
      <c r="P16" s="27"/>
    </row>
    <row r="17" spans="1:16" x14ac:dyDescent="0.25">
      <c r="A17" s="2" t="s">
        <v>15</v>
      </c>
      <c r="B17" s="2">
        <v>1.9</v>
      </c>
      <c r="C17" s="2" t="s">
        <v>21</v>
      </c>
      <c r="D17" s="8" t="s">
        <v>13</v>
      </c>
      <c r="E17" s="2">
        <v>13.3</v>
      </c>
      <c r="F17" s="2">
        <v>359.7</v>
      </c>
      <c r="G17" s="2">
        <f t="shared" si="1"/>
        <v>47.8401</v>
      </c>
      <c r="H17" s="2">
        <v>0.13900000000000001</v>
      </c>
      <c r="I17" s="2">
        <v>0.496</v>
      </c>
      <c r="J17" s="2">
        <v>0.14899999999999999</v>
      </c>
      <c r="K17" s="2" t="s">
        <v>42</v>
      </c>
      <c r="L17" s="27"/>
      <c r="M17" s="27"/>
      <c r="N17" s="27"/>
      <c r="O17" s="27"/>
      <c r="P17" s="27"/>
    </row>
    <row r="18" spans="1:16" x14ac:dyDescent="0.25">
      <c r="A18" s="2" t="s">
        <v>15</v>
      </c>
      <c r="B18" s="2">
        <v>1.9</v>
      </c>
      <c r="C18" s="2" t="s">
        <v>21</v>
      </c>
      <c r="D18" s="8" t="s">
        <v>50</v>
      </c>
      <c r="E18" s="2">
        <v>44</v>
      </c>
      <c r="F18" s="2">
        <v>29.7</v>
      </c>
      <c r="G18" s="2">
        <f>(E18/100)*F18</f>
        <v>13.068</v>
      </c>
      <c r="H18" s="2">
        <v>0.57899999999999996</v>
      </c>
      <c r="I18" s="2">
        <v>2.2589999999999999</v>
      </c>
      <c r="J18" s="2">
        <v>0.309</v>
      </c>
      <c r="K18" s="2" t="s">
        <v>44</v>
      </c>
      <c r="L18" s="27">
        <v>6</v>
      </c>
      <c r="M18" s="27">
        <v>21.9</v>
      </c>
      <c r="N18" s="27">
        <v>42.6</v>
      </c>
      <c r="O18" s="27">
        <v>8.6999999999999993</v>
      </c>
      <c r="P18" s="27">
        <v>154.69999999999999</v>
      </c>
    </row>
    <row r="19" spans="1:16" x14ac:dyDescent="0.25">
      <c r="A19" s="2" t="s">
        <v>15</v>
      </c>
      <c r="B19" s="2">
        <v>1.9</v>
      </c>
      <c r="C19" s="2" t="s">
        <v>21</v>
      </c>
      <c r="D19" s="8" t="s">
        <v>7</v>
      </c>
      <c r="E19" s="2">
        <v>10.9</v>
      </c>
      <c r="F19" s="2">
        <v>193.3</v>
      </c>
      <c r="G19" s="2">
        <f>(E19/100)*F19</f>
        <v>21.069700000000001</v>
      </c>
      <c r="H19" s="2">
        <v>0.13400000000000001</v>
      </c>
      <c r="I19" s="2">
        <v>0.48899999999999999</v>
      </c>
      <c r="J19" s="2">
        <v>0.183</v>
      </c>
      <c r="K19" s="2" t="s">
        <v>44</v>
      </c>
      <c r="L19" s="27"/>
      <c r="M19" s="27"/>
      <c r="N19" s="27"/>
      <c r="O19" s="27"/>
      <c r="P19" s="27"/>
    </row>
    <row r="20" spans="1:16" x14ac:dyDescent="0.25">
      <c r="A20" s="2" t="s">
        <v>15</v>
      </c>
      <c r="B20" s="2">
        <v>1.9</v>
      </c>
      <c r="C20" s="2" t="s">
        <v>21</v>
      </c>
      <c r="D20" s="8" t="s">
        <v>51</v>
      </c>
      <c r="E20" s="2">
        <v>13.5</v>
      </c>
      <c r="F20" s="2">
        <v>172.8</v>
      </c>
      <c r="G20" s="2">
        <f t="shared" ref="G20:G25" si="2">(E20/100)*F20</f>
        <v>23.328000000000003</v>
      </c>
      <c r="H20" s="2">
        <v>0.157</v>
      </c>
      <c r="I20" s="2">
        <v>0.58199999999999996</v>
      </c>
      <c r="J20" s="2">
        <v>0.17399999999999999</v>
      </c>
      <c r="K20" s="2" t="s">
        <v>44</v>
      </c>
      <c r="L20" s="27"/>
      <c r="M20" s="27"/>
      <c r="N20" s="27"/>
      <c r="O20" s="27"/>
      <c r="P20" s="27"/>
    </row>
    <row r="21" spans="1:16" x14ac:dyDescent="0.25">
      <c r="A21" s="2" t="s">
        <v>15</v>
      </c>
      <c r="B21" s="2">
        <v>1.9</v>
      </c>
      <c r="C21" s="2" t="s">
        <v>21</v>
      </c>
      <c r="D21" s="8" t="s">
        <v>9</v>
      </c>
      <c r="E21" s="2">
        <v>12.9</v>
      </c>
      <c r="F21" s="2">
        <v>317.60000000000002</v>
      </c>
      <c r="G21" s="2">
        <f t="shared" si="2"/>
        <v>40.970400000000005</v>
      </c>
      <c r="H21" s="2">
        <v>0.13500000000000001</v>
      </c>
      <c r="I21" s="2">
        <v>0.48599999999999999</v>
      </c>
      <c r="J21" s="2">
        <v>0.13200000000000001</v>
      </c>
      <c r="K21" s="2" t="s">
        <v>44</v>
      </c>
      <c r="L21" s="27"/>
      <c r="M21" s="27"/>
      <c r="N21" s="27"/>
      <c r="O21" s="27"/>
      <c r="P21" s="27"/>
    </row>
    <row r="22" spans="1:16" x14ac:dyDescent="0.25">
      <c r="A22" s="2" t="s">
        <v>15</v>
      </c>
      <c r="B22" s="2">
        <v>1.9</v>
      </c>
      <c r="C22" s="2" t="s">
        <v>21</v>
      </c>
      <c r="D22" s="8" t="s">
        <v>10</v>
      </c>
      <c r="E22" s="2">
        <v>13.3</v>
      </c>
      <c r="F22" s="2">
        <v>327.9</v>
      </c>
      <c r="G22" s="2">
        <f t="shared" si="2"/>
        <v>43.610700000000001</v>
      </c>
      <c r="H22" s="2">
        <v>0.13800000000000001</v>
      </c>
      <c r="I22" s="2">
        <v>0.49399999999999999</v>
      </c>
      <c r="J22" s="2">
        <v>0.14499999999999999</v>
      </c>
      <c r="K22" s="2" t="s">
        <v>44</v>
      </c>
      <c r="L22" s="27"/>
      <c r="M22" s="27"/>
      <c r="N22" s="27"/>
      <c r="O22" s="27"/>
      <c r="P22" s="27"/>
    </row>
    <row r="23" spans="1:16" x14ac:dyDescent="0.25">
      <c r="A23" s="2" t="s">
        <v>15</v>
      </c>
      <c r="B23" s="2">
        <v>1.9</v>
      </c>
      <c r="C23" s="2" t="s">
        <v>21</v>
      </c>
      <c r="D23" s="8" t="s">
        <v>11</v>
      </c>
      <c r="E23" s="2">
        <v>16.7</v>
      </c>
      <c r="F23" s="2">
        <v>29.8</v>
      </c>
      <c r="G23" s="2">
        <f t="shared" si="2"/>
        <v>4.9765999999999995</v>
      </c>
      <c r="H23" s="2">
        <v>0.32700000000000001</v>
      </c>
      <c r="I23" s="2">
        <v>1.39</v>
      </c>
      <c r="J23" s="2">
        <v>0.16600000000000001</v>
      </c>
      <c r="K23" s="2" t="s">
        <v>44</v>
      </c>
      <c r="L23" s="27"/>
      <c r="M23" s="27"/>
      <c r="N23" s="27"/>
      <c r="O23" s="27"/>
      <c r="P23" s="27"/>
    </row>
    <row r="24" spans="1:16" x14ac:dyDescent="0.25">
      <c r="A24" s="2" t="s">
        <v>15</v>
      </c>
      <c r="B24" s="2">
        <v>1.9</v>
      </c>
      <c r="C24" s="2" t="s">
        <v>21</v>
      </c>
      <c r="D24" s="8" t="s">
        <v>12</v>
      </c>
      <c r="E24" s="2">
        <v>36</v>
      </c>
      <c r="F24" s="2">
        <v>77.900000000000006</v>
      </c>
      <c r="G24" s="2">
        <f t="shared" si="2"/>
        <v>28.044</v>
      </c>
      <c r="H24" s="2">
        <v>0.39200000000000002</v>
      </c>
      <c r="I24" s="2">
        <v>1.4410000000000001</v>
      </c>
      <c r="J24" s="2">
        <v>0.215</v>
      </c>
      <c r="K24" s="2" t="s">
        <v>44</v>
      </c>
      <c r="L24" s="27"/>
      <c r="M24" s="27"/>
      <c r="N24" s="27"/>
      <c r="O24" s="27"/>
      <c r="P24" s="27"/>
    </row>
    <row r="25" spans="1:16" x14ac:dyDescent="0.25">
      <c r="A25" s="2" t="s">
        <v>15</v>
      </c>
      <c r="B25" s="2">
        <v>1.9</v>
      </c>
      <c r="C25" s="2" t="s">
        <v>21</v>
      </c>
      <c r="D25" s="8" t="s">
        <v>13</v>
      </c>
      <c r="E25" s="2">
        <v>13.3</v>
      </c>
      <c r="F25" s="2">
        <v>359.7</v>
      </c>
      <c r="G25" s="2">
        <f t="shared" si="2"/>
        <v>47.8401</v>
      </c>
      <c r="H25" s="2">
        <v>0.13900000000000001</v>
      </c>
      <c r="I25" s="2">
        <v>0.496</v>
      </c>
      <c r="J25" s="2">
        <v>0.14899999999999999</v>
      </c>
      <c r="K25" s="2" t="s">
        <v>44</v>
      </c>
      <c r="L25" s="27"/>
      <c r="M25" s="27"/>
      <c r="N25" s="27"/>
      <c r="O25" s="27"/>
      <c r="P25" s="27"/>
    </row>
    <row r="26" spans="1:16" x14ac:dyDescent="0.25">
      <c r="A26" s="2" t="s">
        <v>16</v>
      </c>
      <c r="B26" s="2">
        <v>1.9</v>
      </c>
      <c r="C26" s="2" t="s">
        <v>22</v>
      </c>
      <c r="D26" s="8" t="s">
        <v>50</v>
      </c>
      <c r="E26" s="2">
        <v>40.6</v>
      </c>
      <c r="F26" s="2">
        <v>29.7</v>
      </c>
      <c r="G26" s="2">
        <f t="shared" si="0"/>
        <v>12.058200000000001</v>
      </c>
      <c r="H26" s="2">
        <v>0.54500000000000004</v>
      </c>
      <c r="I26" s="2">
        <v>2.1429999999999998</v>
      </c>
      <c r="J26" s="2">
        <v>0.22600000000000001</v>
      </c>
      <c r="K26" s="2" t="s">
        <v>43</v>
      </c>
      <c r="L26" s="27">
        <v>4.9000000000000004</v>
      </c>
      <c r="M26" s="27">
        <v>6.4</v>
      </c>
      <c r="N26" s="27">
        <v>16.2</v>
      </c>
      <c r="O26" s="27">
        <v>8.6999999999999993</v>
      </c>
      <c r="P26" s="27">
        <v>181.9</v>
      </c>
    </row>
    <row r="27" spans="1:16" x14ac:dyDescent="0.25">
      <c r="A27" s="2" t="s">
        <v>16</v>
      </c>
      <c r="B27" s="2">
        <v>1.9</v>
      </c>
      <c r="C27" s="2" t="s">
        <v>22</v>
      </c>
      <c r="D27" s="8" t="s">
        <v>7</v>
      </c>
      <c r="E27" s="2">
        <v>9.5</v>
      </c>
      <c r="F27" s="2">
        <v>193.3</v>
      </c>
      <c r="G27" s="2">
        <f t="shared" ref="G27" si="3">(E27/100)*F27</f>
        <v>18.363500000000002</v>
      </c>
      <c r="H27" s="2">
        <v>0.122</v>
      </c>
      <c r="I27" s="2">
        <v>0.45100000000000001</v>
      </c>
      <c r="J27" s="2">
        <v>0.153</v>
      </c>
      <c r="K27" s="2" t="s">
        <v>43</v>
      </c>
      <c r="L27" s="27"/>
      <c r="M27" s="27"/>
      <c r="N27" s="27"/>
      <c r="O27" s="27"/>
      <c r="P27" s="27"/>
    </row>
    <row r="28" spans="1:16" x14ac:dyDescent="0.25">
      <c r="A28" s="2" t="s">
        <v>16</v>
      </c>
      <c r="B28" s="2">
        <v>1.9</v>
      </c>
      <c r="C28" s="2" t="s">
        <v>22</v>
      </c>
      <c r="D28" s="8" t="s">
        <v>51</v>
      </c>
      <c r="E28" s="2">
        <v>11.6</v>
      </c>
      <c r="F28" s="2">
        <v>172.8</v>
      </c>
      <c r="G28" s="2">
        <f t="shared" si="0"/>
        <v>20.044799999999999</v>
      </c>
      <c r="H28" s="2">
        <v>0.14099999999999999</v>
      </c>
      <c r="I28" s="2">
        <v>0.53100000000000003</v>
      </c>
      <c r="J28" s="2">
        <v>0.13100000000000001</v>
      </c>
      <c r="K28" s="2" t="s">
        <v>43</v>
      </c>
      <c r="L28" s="27"/>
      <c r="M28" s="27"/>
      <c r="N28" s="27"/>
      <c r="O28" s="27"/>
      <c r="P28" s="27"/>
    </row>
    <row r="29" spans="1:16" x14ac:dyDescent="0.25">
      <c r="A29" s="2" t="s">
        <v>16</v>
      </c>
      <c r="B29" s="2">
        <v>1.9</v>
      </c>
      <c r="C29" s="2" t="s">
        <v>22</v>
      </c>
      <c r="D29" s="8" t="s">
        <v>9</v>
      </c>
      <c r="E29" s="2">
        <v>11.6</v>
      </c>
      <c r="F29" s="2">
        <v>317.60000000000002</v>
      </c>
      <c r="G29" s="2">
        <f t="shared" si="0"/>
        <v>36.8416</v>
      </c>
      <c r="H29" s="2">
        <v>0.124</v>
      </c>
      <c r="I29" s="2">
        <v>0.45300000000000001</v>
      </c>
      <c r="J29" s="2">
        <v>0.10299999999999999</v>
      </c>
      <c r="K29" s="2" t="s">
        <v>43</v>
      </c>
      <c r="L29" s="27"/>
      <c r="M29" s="27"/>
      <c r="N29" s="27"/>
      <c r="O29" s="27"/>
      <c r="P29" s="27"/>
    </row>
    <row r="30" spans="1:16" x14ac:dyDescent="0.25">
      <c r="A30" s="2" t="s">
        <v>16</v>
      </c>
      <c r="B30" s="2">
        <v>1.9</v>
      </c>
      <c r="C30" s="2" t="s">
        <v>22</v>
      </c>
      <c r="D30" s="8" t="s">
        <v>10</v>
      </c>
      <c r="E30" s="2">
        <v>11.9</v>
      </c>
      <c r="F30" s="2">
        <v>327.9</v>
      </c>
      <c r="G30" s="2">
        <f t="shared" si="0"/>
        <v>39.020099999999999</v>
      </c>
      <c r="H30" s="2">
        <v>0.126</v>
      </c>
      <c r="I30" s="2">
        <v>0.45800000000000002</v>
      </c>
      <c r="J30" s="2">
        <v>0.114</v>
      </c>
      <c r="K30" s="2" t="s">
        <v>43</v>
      </c>
      <c r="L30" s="27"/>
      <c r="M30" s="27"/>
      <c r="N30" s="27"/>
      <c r="O30" s="27"/>
      <c r="P30" s="27"/>
    </row>
    <row r="31" spans="1:16" x14ac:dyDescent="0.25">
      <c r="A31" s="2" t="s">
        <v>16</v>
      </c>
      <c r="B31" s="2">
        <v>1.9</v>
      </c>
      <c r="C31" s="2" t="s">
        <v>22</v>
      </c>
      <c r="D31" s="8" t="s">
        <v>11</v>
      </c>
      <c r="E31" s="2">
        <v>15.5</v>
      </c>
      <c r="F31" s="2">
        <v>29.8</v>
      </c>
      <c r="G31" s="2">
        <f t="shared" si="0"/>
        <v>4.6189999999999998</v>
      </c>
      <c r="H31" s="2">
        <v>0.31900000000000001</v>
      </c>
      <c r="I31" s="2">
        <v>1.39</v>
      </c>
      <c r="J31" s="2">
        <v>0.128</v>
      </c>
      <c r="K31" s="2" t="s">
        <v>43</v>
      </c>
      <c r="L31" s="27"/>
      <c r="M31" s="27"/>
      <c r="N31" s="27"/>
      <c r="O31" s="27"/>
      <c r="P31" s="27"/>
    </row>
    <row r="32" spans="1:16" x14ac:dyDescent="0.25">
      <c r="A32" s="2" t="s">
        <v>16</v>
      </c>
      <c r="B32" s="2">
        <v>1.9</v>
      </c>
      <c r="C32" s="2" t="s">
        <v>22</v>
      </c>
      <c r="D32" s="8" t="s">
        <v>12</v>
      </c>
      <c r="E32" s="2">
        <v>34.6</v>
      </c>
      <c r="F32" s="2">
        <v>77.900000000000006</v>
      </c>
      <c r="G32" s="2">
        <f t="shared" si="0"/>
        <v>26.953400000000006</v>
      </c>
      <c r="H32" s="2">
        <v>0.38100000000000001</v>
      </c>
      <c r="I32" s="2">
        <v>1.409</v>
      </c>
      <c r="J32" s="2">
        <v>0.16500000000000001</v>
      </c>
      <c r="K32" s="2" t="s">
        <v>43</v>
      </c>
      <c r="L32" s="27"/>
      <c r="M32" s="27"/>
      <c r="N32" s="27"/>
      <c r="O32" s="27"/>
      <c r="P32" s="27"/>
    </row>
    <row r="33" spans="1:16" x14ac:dyDescent="0.25">
      <c r="A33" s="2" t="s">
        <v>16</v>
      </c>
      <c r="B33" s="2">
        <v>1.9</v>
      </c>
      <c r="C33" s="2" t="s">
        <v>22</v>
      </c>
      <c r="D33" s="8" t="s">
        <v>13</v>
      </c>
      <c r="E33" s="2">
        <v>11.7</v>
      </c>
      <c r="F33" s="2">
        <v>359.7</v>
      </c>
      <c r="G33" s="2">
        <f t="shared" si="0"/>
        <v>42.084899999999998</v>
      </c>
      <c r="H33" s="2">
        <v>0.127</v>
      </c>
      <c r="I33" s="2">
        <v>0.46</v>
      </c>
      <c r="J33" s="2">
        <v>0.112</v>
      </c>
      <c r="K33" s="2" t="s">
        <v>43</v>
      </c>
      <c r="L33" s="27"/>
      <c r="M33" s="27"/>
      <c r="N33" s="27"/>
      <c r="O33" s="27"/>
      <c r="P33" s="27"/>
    </row>
    <row r="34" spans="1:16" customFormat="1" x14ac:dyDescent="0.25">
      <c r="A34" s="10" t="s">
        <v>16</v>
      </c>
      <c r="B34" s="10">
        <v>1.9</v>
      </c>
      <c r="C34" s="10" t="s">
        <v>22</v>
      </c>
      <c r="D34" s="4" t="s">
        <v>50</v>
      </c>
      <c r="E34" s="10">
        <v>40.6</v>
      </c>
      <c r="F34" s="2">
        <v>29.7</v>
      </c>
      <c r="G34" s="10">
        <f t="shared" ref="G34:G49" si="4">(E34/100)*F34</f>
        <v>12.058200000000001</v>
      </c>
      <c r="H34" s="10">
        <v>0.54500000000000004</v>
      </c>
      <c r="I34" s="10">
        <v>2.1440000000000001</v>
      </c>
      <c r="J34" s="10">
        <v>0.22600000000000001</v>
      </c>
      <c r="K34" s="10" t="s">
        <v>42</v>
      </c>
      <c r="L34" s="27">
        <v>5.0999999999999996</v>
      </c>
      <c r="M34" s="27">
        <v>6.6</v>
      </c>
      <c r="N34" s="27">
        <v>16.7</v>
      </c>
      <c r="O34" s="27">
        <v>8.6999999999999993</v>
      </c>
      <c r="P34" s="27">
        <v>181</v>
      </c>
    </row>
    <row r="35" spans="1:16" x14ac:dyDescent="0.25">
      <c r="A35" s="2" t="s">
        <v>16</v>
      </c>
      <c r="B35" s="2">
        <v>1.9</v>
      </c>
      <c r="C35" s="2" t="s">
        <v>22</v>
      </c>
      <c r="D35" s="8" t="s">
        <v>7</v>
      </c>
      <c r="E35" s="2">
        <v>9.5</v>
      </c>
      <c r="F35" s="2">
        <v>193.3</v>
      </c>
      <c r="G35" s="2">
        <f t="shared" ref="G35" si="5">(E35/100)*F35</f>
        <v>18.363500000000002</v>
      </c>
      <c r="H35" s="2">
        <v>0.122</v>
      </c>
      <c r="I35" s="2">
        <v>0.45100000000000001</v>
      </c>
      <c r="J35" s="2">
        <v>0.153</v>
      </c>
      <c r="K35" s="2" t="s">
        <v>42</v>
      </c>
      <c r="L35" s="27"/>
      <c r="M35" s="27"/>
      <c r="N35" s="27"/>
      <c r="O35" s="27"/>
      <c r="P35" s="27"/>
    </row>
    <row r="36" spans="1:16" x14ac:dyDescent="0.25">
      <c r="A36" s="2" t="s">
        <v>16</v>
      </c>
      <c r="B36" s="2">
        <v>1.9</v>
      </c>
      <c r="C36" s="2" t="s">
        <v>22</v>
      </c>
      <c r="D36" s="8" t="s">
        <v>51</v>
      </c>
      <c r="E36" s="2">
        <v>11.7</v>
      </c>
      <c r="F36" s="2">
        <v>172.8</v>
      </c>
      <c r="G36" s="2">
        <f t="shared" si="4"/>
        <v>20.217600000000001</v>
      </c>
      <c r="H36" s="2">
        <v>0.14099999999999999</v>
      </c>
      <c r="I36" s="2">
        <v>0.53200000000000003</v>
      </c>
      <c r="J36" s="2">
        <v>0.13100000000000001</v>
      </c>
      <c r="K36" s="2" t="s">
        <v>42</v>
      </c>
      <c r="L36" s="27"/>
      <c r="M36" s="27"/>
      <c r="N36" s="27"/>
      <c r="O36" s="27"/>
      <c r="P36" s="27"/>
    </row>
    <row r="37" spans="1:16" x14ac:dyDescent="0.25">
      <c r="A37" s="2" t="s">
        <v>16</v>
      </c>
      <c r="B37" s="2">
        <v>1.9</v>
      </c>
      <c r="C37" s="2" t="s">
        <v>22</v>
      </c>
      <c r="D37" s="8" t="s">
        <v>9</v>
      </c>
      <c r="E37" s="2">
        <v>11.6</v>
      </c>
      <c r="F37" s="2">
        <v>317.60000000000002</v>
      </c>
      <c r="G37" s="2">
        <f t="shared" si="4"/>
        <v>36.8416</v>
      </c>
      <c r="H37" s="2">
        <v>0.124</v>
      </c>
      <c r="I37" s="2">
        <v>0.45300000000000001</v>
      </c>
      <c r="J37" s="2">
        <v>0.10199999999999999</v>
      </c>
      <c r="K37" s="2" t="s">
        <v>42</v>
      </c>
      <c r="L37" s="27"/>
      <c r="M37" s="27"/>
      <c r="N37" s="27"/>
      <c r="O37" s="27"/>
      <c r="P37" s="27"/>
    </row>
    <row r="38" spans="1:16" x14ac:dyDescent="0.25">
      <c r="A38" s="2" t="s">
        <v>16</v>
      </c>
      <c r="B38" s="2">
        <v>1.9</v>
      </c>
      <c r="C38" s="2" t="s">
        <v>22</v>
      </c>
      <c r="D38" s="8" t="s">
        <v>10</v>
      </c>
      <c r="E38" s="2">
        <v>11.9</v>
      </c>
      <c r="F38" s="2">
        <v>327.9</v>
      </c>
      <c r="G38" s="2">
        <f t="shared" si="4"/>
        <v>39.020099999999999</v>
      </c>
      <c r="H38" s="2">
        <v>0.126</v>
      </c>
      <c r="I38" s="2">
        <v>0.45800000000000002</v>
      </c>
      <c r="J38" s="2">
        <v>0.114</v>
      </c>
      <c r="K38" s="2" t="s">
        <v>42</v>
      </c>
      <c r="L38" s="27"/>
      <c r="M38" s="27"/>
      <c r="N38" s="27"/>
      <c r="O38" s="27"/>
      <c r="P38" s="27"/>
    </row>
    <row r="39" spans="1:16" x14ac:dyDescent="0.25">
      <c r="A39" s="2" t="s">
        <v>16</v>
      </c>
      <c r="B39" s="2">
        <v>1.9</v>
      </c>
      <c r="C39" s="2" t="s">
        <v>22</v>
      </c>
      <c r="D39" s="8" t="s">
        <v>11</v>
      </c>
      <c r="E39" s="2">
        <v>15.5</v>
      </c>
      <c r="F39" s="2">
        <v>29.8</v>
      </c>
      <c r="G39" s="2">
        <f t="shared" si="4"/>
        <v>4.6189999999999998</v>
      </c>
      <c r="H39" s="2">
        <v>0.31900000000000001</v>
      </c>
      <c r="I39" s="2">
        <v>1.39</v>
      </c>
      <c r="J39" s="2">
        <v>0.128</v>
      </c>
      <c r="K39" s="2" t="s">
        <v>42</v>
      </c>
      <c r="L39" s="27"/>
      <c r="M39" s="27"/>
      <c r="N39" s="27"/>
      <c r="O39" s="27"/>
      <c r="P39" s="27"/>
    </row>
    <row r="40" spans="1:16" x14ac:dyDescent="0.25">
      <c r="A40" s="2" t="s">
        <v>16</v>
      </c>
      <c r="B40" s="2">
        <v>1.9</v>
      </c>
      <c r="C40" s="2" t="s">
        <v>22</v>
      </c>
      <c r="D40" s="8" t="s">
        <v>12</v>
      </c>
      <c r="E40" s="2">
        <v>34.6</v>
      </c>
      <c r="F40" s="2">
        <v>77.900000000000006</v>
      </c>
      <c r="G40" s="2">
        <f t="shared" si="4"/>
        <v>26.953400000000006</v>
      </c>
      <c r="H40" s="2">
        <v>0.38100000000000001</v>
      </c>
      <c r="I40" s="2">
        <v>1.409</v>
      </c>
      <c r="J40" s="2">
        <v>0.16400000000000001</v>
      </c>
      <c r="K40" s="2" t="s">
        <v>42</v>
      </c>
      <c r="L40" s="27"/>
      <c r="M40" s="27"/>
      <c r="N40" s="27"/>
      <c r="O40" s="27"/>
      <c r="P40" s="27"/>
    </row>
    <row r="41" spans="1:16" x14ac:dyDescent="0.25">
      <c r="A41" s="2" t="s">
        <v>16</v>
      </c>
      <c r="B41" s="2">
        <v>1.9</v>
      </c>
      <c r="C41" s="2" t="s">
        <v>22</v>
      </c>
      <c r="D41" s="8" t="s">
        <v>13</v>
      </c>
      <c r="E41" s="2">
        <v>11.7</v>
      </c>
      <c r="F41" s="2">
        <v>359.7</v>
      </c>
      <c r="G41" s="2">
        <f t="shared" si="4"/>
        <v>42.084899999999998</v>
      </c>
      <c r="H41" s="2">
        <v>0.127</v>
      </c>
      <c r="I41" s="2">
        <v>0.46</v>
      </c>
      <c r="J41" s="2">
        <v>0.112</v>
      </c>
      <c r="K41" s="2" t="s">
        <v>42</v>
      </c>
      <c r="L41" s="27"/>
      <c r="M41" s="27"/>
      <c r="N41" s="27"/>
      <c r="O41" s="27"/>
      <c r="P41" s="27"/>
    </row>
    <row r="42" spans="1:16" ht="16.5" customHeight="1" x14ac:dyDescent="0.25">
      <c r="A42" s="2" t="s">
        <v>16</v>
      </c>
      <c r="B42" s="2">
        <v>1.9</v>
      </c>
      <c r="C42" s="2" t="s">
        <v>22</v>
      </c>
      <c r="D42" s="8" t="s">
        <v>50</v>
      </c>
      <c r="E42" s="2">
        <v>41.5</v>
      </c>
      <c r="F42" s="2">
        <v>29.7</v>
      </c>
      <c r="G42" s="2">
        <f t="shared" si="4"/>
        <v>12.3255</v>
      </c>
      <c r="H42" s="2">
        <v>0.55300000000000005</v>
      </c>
      <c r="I42" s="2">
        <v>2.17</v>
      </c>
      <c r="J42" s="2">
        <v>0.24099999999999999</v>
      </c>
      <c r="K42" s="2" t="s">
        <v>44</v>
      </c>
      <c r="L42" s="27">
        <v>4.9000000000000004</v>
      </c>
      <c r="M42" s="27">
        <v>6.5</v>
      </c>
      <c r="N42" s="27">
        <v>16.3</v>
      </c>
      <c r="O42" s="27">
        <v>8.6999999999999993</v>
      </c>
      <c r="P42" s="27">
        <v>181.6</v>
      </c>
    </row>
    <row r="43" spans="1:16" ht="16.5" customHeight="1" x14ac:dyDescent="0.25">
      <c r="A43" s="2" t="s">
        <v>16</v>
      </c>
      <c r="B43" s="2">
        <v>1.9</v>
      </c>
      <c r="C43" s="2" t="s">
        <v>22</v>
      </c>
      <c r="D43" s="8" t="s">
        <v>7</v>
      </c>
      <c r="E43" s="2">
        <v>9.4</v>
      </c>
      <c r="F43" s="2">
        <v>195.8</v>
      </c>
      <c r="G43" s="2">
        <f t="shared" ref="G43" si="6">(E43/100)*F43</f>
        <v>18.405200000000001</v>
      </c>
      <c r="H43" s="2">
        <v>0.12</v>
      </c>
      <c r="I43" s="2">
        <v>0.44600000000000001</v>
      </c>
      <c r="J43" s="2">
        <v>0.15</v>
      </c>
      <c r="K43" s="2" t="s">
        <v>44</v>
      </c>
      <c r="L43" s="27"/>
      <c r="M43" s="27"/>
      <c r="N43" s="27"/>
      <c r="O43" s="27"/>
      <c r="P43" s="27"/>
    </row>
    <row r="44" spans="1:16" ht="16.5" customHeight="1" x14ac:dyDescent="0.25">
      <c r="A44" s="2" t="s">
        <v>16</v>
      </c>
      <c r="B44" s="2">
        <v>1.9</v>
      </c>
      <c r="C44" s="2" t="s">
        <v>22</v>
      </c>
      <c r="D44" s="8" t="s">
        <v>51</v>
      </c>
      <c r="E44" s="2">
        <v>11.7</v>
      </c>
      <c r="F44" s="2">
        <v>174.5</v>
      </c>
      <c r="G44" s="2">
        <f t="shared" si="4"/>
        <v>20.416499999999999</v>
      </c>
      <c r="H44" s="2">
        <v>0.14000000000000001</v>
      </c>
      <c r="I44" s="2">
        <v>0.52900000000000003</v>
      </c>
      <c r="J44" s="2">
        <v>0.13200000000000001</v>
      </c>
      <c r="K44" s="2" t="s">
        <v>44</v>
      </c>
      <c r="L44" s="27"/>
      <c r="M44" s="27"/>
      <c r="N44" s="27"/>
      <c r="O44" s="27"/>
      <c r="P44" s="27"/>
    </row>
    <row r="45" spans="1:16" ht="16.5" customHeight="1" x14ac:dyDescent="0.25">
      <c r="A45" s="2" t="s">
        <v>16</v>
      </c>
      <c r="B45" s="2">
        <v>1.9</v>
      </c>
      <c r="C45" s="2" t="s">
        <v>22</v>
      </c>
      <c r="D45" s="8" t="s">
        <v>9</v>
      </c>
      <c r="E45" s="2">
        <v>11.6</v>
      </c>
      <c r="F45" s="2">
        <v>317.60000000000002</v>
      </c>
      <c r="G45" s="2">
        <f t="shared" si="4"/>
        <v>36.8416</v>
      </c>
      <c r="H45" s="2">
        <v>0.124</v>
      </c>
      <c r="I45" s="2">
        <v>0.45300000000000001</v>
      </c>
      <c r="J45" s="2">
        <v>0.10299999999999999</v>
      </c>
      <c r="K45" s="2" t="s">
        <v>44</v>
      </c>
      <c r="L45" s="27"/>
      <c r="M45" s="27"/>
      <c r="N45" s="27"/>
      <c r="O45" s="27"/>
      <c r="P45" s="27"/>
    </row>
    <row r="46" spans="1:16" ht="16.5" customHeight="1" x14ac:dyDescent="0.25">
      <c r="A46" s="2" t="s">
        <v>16</v>
      </c>
      <c r="B46" s="2">
        <v>1.9</v>
      </c>
      <c r="C46" s="2" t="s">
        <v>22</v>
      </c>
      <c r="D46" s="8" t="s">
        <v>10</v>
      </c>
      <c r="E46" s="2">
        <v>11.9</v>
      </c>
      <c r="F46" s="2">
        <v>327.9</v>
      </c>
      <c r="G46" s="2">
        <f t="shared" si="4"/>
        <v>39.020099999999999</v>
      </c>
      <c r="H46" s="2">
        <v>0.126</v>
      </c>
      <c r="I46" s="2">
        <v>0.45800000000000002</v>
      </c>
      <c r="J46" s="2">
        <v>0.114</v>
      </c>
      <c r="K46" s="2" t="s">
        <v>44</v>
      </c>
      <c r="L46" s="27"/>
      <c r="M46" s="27"/>
      <c r="N46" s="27"/>
      <c r="O46" s="27"/>
      <c r="P46" s="27"/>
    </row>
    <row r="47" spans="1:16" ht="16.5" customHeight="1" x14ac:dyDescent="0.25">
      <c r="A47" s="2" t="s">
        <v>16</v>
      </c>
      <c r="B47" s="2">
        <v>1.9</v>
      </c>
      <c r="C47" s="2" t="s">
        <v>22</v>
      </c>
      <c r="D47" s="8" t="s">
        <v>11</v>
      </c>
      <c r="E47" s="2">
        <v>15.5</v>
      </c>
      <c r="F47" s="2">
        <v>29.8</v>
      </c>
      <c r="G47" s="2">
        <f t="shared" si="4"/>
        <v>4.6189999999999998</v>
      </c>
      <c r="H47" s="2">
        <v>0.32</v>
      </c>
      <c r="I47" s="2">
        <v>1.3919999999999999</v>
      </c>
      <c r="J47" s="2">
        <v>0.128</v>
      </c>
      <c r="K47" s="2" t="s">
        <v>44</v>
      </c>
      <c r="L47" s="27"/>
      <c r="M47" s="27"/>
      <c r="N47" s="27"/>
      <c r="O47" s="27"/>
      <c r="P47" s="27"/>
    </row>
    <row r="48" spans="1:16" ht="16.5" customHeight="1" x14ac:dyDescent="0.25">
      <c r="A48" s="2" t="s">
        <v>16</v>
      </c>
      <c r="B48" s="2">
        <v>1.9</v>
      </c>
      <c r="C48" s="2" t="s">
        <v>22</v>
      </c>
      <c r="D48" s="8" t="s">
        <v>12</v>
      </c>
      <c r="E48" s="2">
        <v>28.7</v>
      </c>
      <c r="F48" s="2">
        <v>93.6</v>
      </c>
      <c r="G48" s="2">
        <f t="shared" si="4"/>
        <v>26.863199999999996</v>
      </c>
      <c r="H48" s="2">
        <v>0.318</v>
      </c>
      <c r="I48" s="2">
        <v>1.18</v>
      </c>
      <c r="J48" s="2">
        <v>0.129</v>
      </c>
      <c r="K48" s="2" t="s">
        <v>44</v>
      </c>
      <c r="L48" s="27"/>
      <c r="M48" s="27"/>
      <c r="N48" s="27"/>
      <c r="O48" s="27"/>
      <c r="P48" s="27"/>
    </row>
    <row r="49" spans="1:16" ht="16.5" customHeight="1" x14ac:dyDescent="0.25">
      <c r="A49" s="2" t="s">
        <v>16</v>
      </c>
      <c r="B49" s="2">
        <v>1.9</v>
      </c>
      <c r="C49" s="2" t="s">
        <v>22</v>
      </c>
      <c r="D49" s="8" t="s">
        <v>13</v>
      </c>
      <c r="E49" s="2">
        <v>11.5</v>
      </c>
      <c r="F49" s="2">
        <v>366.6</v>
      </c>
      <c r="G49" s="2">
        <f t="shared" si="4"/>
        <v>42.159000000000006</v>
      </c>
      <c r="H49" s="2">
        <v>0.124</v>
      </c>
      <c r="I49" s="2">
        <v>0.45200000000000001</v>
      </c>
      <c r="J49" s="2">
        <v>0.108</v>
      </c>
      <c r="K49" s="2" t="s">
        <v>44</v>
      </c>
      <c r="L49" s="27"/>
      <c r="M49" s="27"/>
      <c r="N49" s="27"/>
      <c r="O49" s="27"/>
      <c r="P49" s="27"/>
    </row>
    <row r="50" spans="1:16" ht="16.5" customHeight="1" x14ac:dyDescent="0.25">
      <c r="A50" s="2" t="s">
        <v>17</v>
      </c>
      <c r="B50" s="2">
        <v>1</v>
      </c>
      <c r="C50" s="2" t="s">
        <v>21</v>
      </c>
      <c r="D50" s="8" t="s">
        <v>50</v>
      </c>
      <c r="E50" s="2">
        <v>32.6</v>
      </c>
      <c r="F50" s="2">
        <v>29.5</v>
      </c>
      <c r="G50" s="2">
        <f t="shared" si="0"/>
        <v>9.6170000000000009</v>
      </c>
      <c r="H50" s="2">
        <v>0.4</v>
      </c>
      <c r="I50" s="2">
        <v>1.514</v>
      </c>
      <c r="J50" s="2">
        <v>0.27500000000000002</v>
      </c>
      <c r="K50" s="2" t="s">
        <v>43</v>
      </c>
      <c r="L50" s="27">
        <v>8.3000000000000007</v>
      </c>
      <c r="M50" s="27">
        <v>13.4</v>
      </c>
      <c r="N50" s="27">
        <v>43.7</v>
      </c>
      <c r="O50" s="27">
        <v>3.6</v>
      </c>
      <c r="P50" s="27">
        <v>122.8</v>
      </c>
    </row>
    <row r="51" spans="1:16" ht="16.5" customHeight="1" x14ac:dyDescent="0.25">
      <c r="A51" s="2" t="s">
        <v>17</v>
      </c>
      <c r="B51" s="2">
        <v>1</v>
      </c>
      <c r="C51" s="2" t="s">
        <v>21</v>
      </c>
      <c r="D51" s="8" t="s">
        <v>7</v>
      </c>
      <c r="E51" s="2">
        <v>9.1999999999999993</v>
      </c>
      <c r="F51" s="2">
        <v>193.3</v>
      </c>
      <c r="G51" s="2">
        <f t="shared" ref="G51" si="7">(E51/100)*F51</f>
        <v>17.7836</v>
      </c>
      <c r="H51" s="2">
        <v>0.105</v>
      </c>
      <c r="I51" s="2">
        <v>0.376</v>
      </c>
      <c r="J51" s="2">
        <v>0.16500000000000001</v>
      </c>
      <c r="K51" s="2" t="s">
        <v>43</v>
      </c>
      <c r="L51" s="27"/>
      <c r="M51" s="27"/>
      <c r="N51" s="27"/>
      <c r="O51" s="27"/>
      <c r="P51" s="27"/>
    </row>
    <row r="52" spans="1:16" ht="16.5" customHeight="1" x14ac:dyDescent="0.25">
      <c r="A52" s="2" t="s">
        <v>17</v>
      </c>
      <c r="B52" s="2">
        <v>1</v>
      </c>
      <c r="C52" s="2" t="s">
        <v>21</v>
      </c>
      <c r="D52" s="8" t="s">
        <v>51</v>
      </c>
      <c r="E52" s="2">
        <v>11.3</v>
      </c>
      <c r="F52" s="2">
        <v>172.5</v>
      </c>
      <c r="G52" s="2">
        <f t="shared" si="0"/>
        <v>19.4925</v>
      </c>
      <c r="H52" s="2">
        <v>0.12</v>
      </c>
      <c r="I52" s="2">
        <v>0.435</v>
      </c>
      <c r="J52" s="2">
        <v>0.161</v>
      </c>
      <c r="K52" s="2" t="s">
        <v>43</v>
      </c>
      <c r="L52" s="27"/>
      <c r="M52" s="27"/>
      <c r="N52" s="27"/>
      <c r="O52" s="27"/>
      <c r="P52" s="27"/>
    </row>
    <row r="53" spans="1:16" ht="16.5" customHeight="1" x14ac:dyDescent="0.25">
      <c r="A53" s="2" t="s">
        <v>17</v>
      </c>
      <c r="B53" s="2">
        <v>1</v>
      </c>
      <c r="C53" s="2" t="s">
        <v>21</v>
      </c>
      <c r="D53" s="8" t="s">
        <v>9</v>
      </c>
      <c r="E53" s="2">
        <v>10.4</v>
      </c>
      <c r="F53" s="2">
        <v>317.3</v>
      </c>
      <c r="G53" s="2">
        <f t="shared" si="0"/>
        <v>32.999200000000002</v>
      </c>
      <c r="H53" s="2">
        <v>0.106</v>
      </c>
      <c r="I53" s="2">
        <v>0.374</v>
      </c>
      <c r="J53" s="2">
        <v>0.13100000000000001</v>
      </c>
      <c r="K53" s="2" t="s">
        <v>43</v>
      </c>
      <c r="L53" s="27"/>
      <c r="M53" s="27"/>
      <c r="N53" s="27"/>
      <c r="O53" s="27"/>
      <c r="P53" s="27"/>
    </row>
    <row r="54" spans="1:16" ht="14.25" customHeight="1" x14ac:dyDescent="0.25">
      <c r="A54" s="2" t="s">
        <v>17</v>
      </c>
      <c r="B54" s="2">
        <v>1</v>
      </c>
      <c r="C54" s="2" t="s">
        <v>21</v>
      </c>
      <c r="D54" s="8" t="s">
        <v>10</v>
      </c>
      <c r="E54" s="2">
        <v>11</v>
      </c>
      <c r="F54" s="2">
        <v>327.7</v>
      </c>
      <c r="G54" s="2">
        <f t="shared" si="0"/>
        <v>36.046999999999997</v>
      </c>
      <c r="H54" s="2">
        <v>0.109</v>
      </c>
      <c r="I54" s="2">
        <v>0.38300000000000001</v>
      </c>
      <c r="J54" s="2">
        <v>0.14099999999999999</v>
      </c>
      <c r="K54" s="2" t="s">
        <v>43</v>
      </c>
      <c r="L54" s="27"/>
      <c r="M54" s="27"/>
      <c r="N54" s="27"/>
      <c r="O54" s="27"/>
      <c r="P54" s="27"/>
    </row>
    <row r="55" spans="1:16" ht="16.5" customHeight="1" x14ac:dyDescent="0.25">
      <c r="A55" s="2" t="s">
        <v>17</v>
      </c>
      <c r="B55" s="2">
        <v>1</v>
      </c>
      <c r="C55" s="2" t="s">
        <v>21</v>
      </c>
      <c r="D55" s="8" t="s">
        <v>11</v>
      </c>
      <c r="E55" s="2">
        <v>13</v>
      </c>
      <c r="F55" s="2">
        <v>29.8</v>
      </c>
      <c r="G55" s="2">
        <f t="shared" si="0"/>
        <v>3.8740000000000001</v>
      </c>
      <c r="H55" s="2">
        <v>0.223</v>
      </c>
      <c r="I55" s="2">
        <v>0.91200000000000003</v>
      </c>
      <c r="J55" s="2">
        <v>0.16200000000000001</v>
      </c>
      <c r="K55" s="2" t="s">
        <v>43</v>
      </c>
      <c r="L55" s="27"/>
      <c r="M55" s="27"/>
      <c r="N55" s="27"/>
      <c r="O55" s="27"/>
      <c r="P55" s="27"/>
    </row>
    <row r="56" spans="1:16" ht="16.5" customHeight="1" x14ac:dyDescent="0.25">
      <c r="A56" s="2" t="s">
        <v>17</v>
      </c>
      <c r="B56" s="2">
        <v>1</v>
      </c>
      <c r="C56" s="2" t="s">
        <v>21</v>
      </c>
      <c r="D56" s="8" t="s">
        <v>12</v>
      </c>
      <c r="E56" s="2">
        <v>27.4</v>
      </c>
      <c r="F56" s="2">
        <v>77.900000000000006</v>
      </c>
      <c r="G56" s="2">
        <f t="shared" si="0"/>
        <v>21.3446</v>
      </c>
      <c r="H56" s="2">
        <v>0.28899999999999998</v>
      </c>
      <c r="I56" s="2">
        <v>1.046</v>
      </c>
      <c r="J56" s="2">
        <v>0.21099999999999999</v>
      </c>
      <c r="K56" s="2" t="s">
        <v>43</v>
      </c>
      <c r="L56" s="27"/>
      <c r="M56" s="27"/>
      <c r="N56" s="27"/>
      <c r="O56" s="27"/>
      <c r="P56" s="27"/>
    </row>
    <row r="57" spans="1:16" ht="16.5" customHeight="1" x14ac:dyDescent="0.25">
      <c r="A57" s="2" t="s">
        <v>17</v>
      </c>
      <c r="B57" s="2">
        <v>1</v>
      </c>
      <c r="C57" s="2" t="s">
        <v>21</v>
      </c>
      <c r="D57" s="8" t="s">
        <v>13</v>
      </c>
      <c r="E57" s="2">
        <v>10.7</v>
      </c>
      <c r="F57" s="2">
        <v>359.7</v>
      </c>
      <c r="G57" s="2">
        <f t="shared" si="0"/>
        <v>38.487899999999996</v>
      </c>
      <c r="H57" s="2">
        <v>0.108</v>
      </c>
      <c r="I57" s="2">
        <v>0.379</v>
      </c>
      <c r="J57" s="2">
        <v>0.13900000000000001</v>
      </c>
      <c r="K57" s="2" t="s">
        <v>43</v>
      </c>
      <c r="L57" s="27"/>
      <c r="M57" s="27"/>
      <c r="N57" s="27"/>
      <c r="O57" s="27"/>
      <c r="P57" s="27"/>
    </row>
    <row r="58" spans="1:16" x14ac:dyDescent="0.25">
      <c r="A58" s="2" t="s">
        <v>17</v>
      </c>
      <c r="B58" s="2">
        <v>1</v>
      </c>
      <c r="C58" s="2" t="s">
        <v>21</v>
      </c>
      <c r="D58" s="8" t="s">
        <v>50</v>
      </c>
      <c r="E58" s="2">
        <v>32.5</v>
      </c>
      <c r="F58" s="2">
        <v>29.7</v>
      </c>
      <c r="G58" s="2">
        <f t="shared" ref="G58:G74" si="8">(E58/100)*F58</f>
        <v>9.6524999999999999</v>
      </c>
      <c r="H58" s="2">
        <v>0.39800000000000002</v>
      </c>
      <c r="I58" s="2">
        <v>1.5089999999999999</v>
      </c>
      <c r="J58" s="2">
        <v>0.27200000000000002</v>
      </c>
      <c r="K58" s="2" t="s">
        <v>42</v>
      </c>
      <c r="L58" s="27">
        <v>8.3000000000000007</v>
      </c>
      <c r="M58" s="27">
        <v>12.9</v>
      </c>
      <c r="N58" s="27">
        <v>37.5</v>
      </c>
      <c r="O58" s="27">
        <v>8.6999999999999993</v>
      </c>
      <c r="P58" s="27">
        <v>140.69999999999999</v>
      </c>
    </row>
    <row r="59" spans="1:16" x14ac:dyDescent="0.25">
      <c r="A59" s="2" t="s">
        <v>17</v>
      </c>
      <c r="B59" s="2">
        <v>1</v>
      </c>
      <c r="C59" s="2" t="s">
        <v>21</v>
      </c>
      <c r="D59" s="8" t="s">
        <v>7</v>
      </c>
      <c r="E59" s="2">
        <v>9.1</v>
      </c>
      <c r="F59" s="2">
        <v>193.3</v>
      </c>
      <c r="G59" s="2">
        <f t="shared" ref="G59" si="9">(E59/100)*F59</f>
        <v>17.590299999999999</v>
      </c>
      <c r="H59" s="2">
        <v>0.105</v>
      </c>
      <c r="I59" s="2">
        <v>0.376</v>
      </c>
      <c r="J59" s="2">
        <v>0.16500000000000001</v>
      </c>
      <c r="K59" s="2" t="s">
        <v>42</v>
      </c>
      <c r="L59" s="27"/>
      <c r="M59" s="27"/>
      <c r="N59" s="27"/>
      <c r="O59" s="27"/>
      <c r="P59" s="27"/>
    </row>
    <row r="60" spans="1:16" x14ac:dyDescent="0.25">
      <c r="A60" s="2" t="s">
        <v>17</v>
      </c>
      <c r="B60" s="2">
        <v>1</v>
      </c>
      <c r="C60" s="2" t="s">
        <v>21</v>
      </c>
      <c r="D60" s="8" t="s">
        <v>51</v>
      </c>
      <c r="E60" s="2">
        <v>11</v>
      </c>
      <c r="F60" s="2">
        <v>172.8</v>
      </c>
      <c r="G60" s="2">
        <f t="shared" si="8"/>
        <v>19.008000000000003</v>
      </c>
      <c r="H60" s="2">
        <v>0.11799999999999999</v>
      </c>
      <c r="I60" s="2">
        <v>0.42899999999999999</v>
      </c>
      <c r="J60" s="2">
        <v>0.156</v>
      </c>
      <c r="K60" s="2" t="s">
        <v>42</v>
      </c>
      <c r="L60" s="27"/>
      <c r="M60" s="27"/>
      <c r="N60" s="27"/>
      <c r="O60" s="27"/>
      <c r="P60" s="27"/>
    </row>
    <row r="61" spans="1:16" x14ac:dyDescent="0.25">
      <c r="A61" s="2" t="s">
        <v>17</v>
      </c>
      <c r="B61" s="2">
        <v>1</v>
      </c>
      <c r="C61" s="2" t="s">
        <v>21</v>
      </c>
      <c r="D61" s="8" t="s">
        <v>9</v>
      </c>
      <c r="E61" s="2">
        <v>10.4</v>
      </c>
      <c r="F61" s="2">
        <v>317.60000000000002</v>
      </c>
      <c r="G61" s="2">
        <f t="shared" si="8"/>
        <v>33.030400000000007</v>
      </c>
      <c r="H61" s="2">
        <v>0.106</v>
      </c>
      <c r="I61" s="2">
        <v>0.374</v>
      </c>
      <c r="J61" s="2">
        <v>0.13</v>
      </c>
      <c r="K61" s="2" t="s">
        <v>42</v>
      </c>
      <c r="L61" s="27"/>
      <c r="M61" s="27"/>
      <c r="N61" s="27"/>
      <c r="O61" s="27"/>
      <c r="P61" s="27"/>
    </row>
    <row r="62" spans="1:16" x14ac:dyDescent="0.25">
      <c r="A62" s="2" t="s">
        <v>17</v>
      </c>
      <c r="B62" s="2">
        <v>1</v>
      </c>
      <c r="C62" s="2" t="s">
        <v>21</v>
      </c>
      <c r="D62" s="8" t="s">
        <v>10</v>
      </c>
      <c r="E62" s="2">
        <v>11</v>
      </c>
      <c r="F62" s="2">
        <v>327.9</v>
      </c>
      <c r="G62" s="2">
        <f t="shared" si="8"/>
        <v>36.068999999999996</v>
      </c>
      <c r="H62" s="2">
        <v>0.108</v>
      </c>
      <c r="I62" s="2">
        <v>0.38300000000000001</v>
      </c>
      <c r="J62" s="2">
        <v>0.14099999999999999</v>
      </c>
      <c r="K62" s="2" t="s">
        <v>42</v>
      </c>
      <c r="L62" s="27"/>
      <c r="M62" s="27"/>
      <c r="N62" s="27"/>
      <c r="O62" s="27"/>
      <c r="P62" s="27"/>
    </row>
    <row r="63" spans="1:16" x14ac:dyDescent="0.25">
      <c r="A63" s="2" t="s">
        <v>17</v>
      </c>
      <c r="B63" s="2">
        <v>1</v>
      </c>
      <c r="C63" s="2" t="s">
        <v>21</v>
      </c>
      <c r="D63" s="8" t="s">
        <v>11</v>
      </c>
      <c r="E63" s="2">
        <v>13</v>
      </c>
      <c r="F63" s="2">
        <v>29.8</v>
      </c>
      <c r="G63" s="2">
        <f t="shared" si="8"/>
        <v>3.8740000000000001</v>
      </c>
      <c r="H63" s="2">
        <v>0.222</v>
      </c>
      <c r="I63" s="2">
        <v>0.91</v>
      </c>
      <c r="J63" s="2">
        <v>0.16200000000000001</v>
      </c>
      <c r="K63" s="2" t="s">
        <v>42</v>
      </c>
      <c r="L63" s="27"/>
      <c r="M63" s="27"/>
      <c r="N63" s="27"/>
      <c r="O63" s="27"/>
      <c r="P63" s="27"/>
    </row>
    <row r="64" spans="1:16" x14ac:dyDescent="0.25">
      <c r="A64" s="2" t="s">
        <v>17</v>
      </c>
      <c r="B64" s="2">
        <v>1</v>
      </c>
      <c r="C64" s="2" t="s">
        <v>21</v>
      </c>
      <c r="D64" s="8" t="s">
        <v>12</v>
      </c>
      <c r="E64" s="2">
        <v>27.4</v>
      </c>
      <c r="F64" s="2">
        <v>77.8</v>
      </c>
      <c r="G64" s="2">
        <f t="shared" si="8"/>
        <v>21.317199999999996</v>
      </c>
      <c r="H64" s="2">
        <v>0.28899999999999998</v>
      </c>
      <c r="I64" s="2">
        <v>1.0449999999999999</v>
      </c>
      <c r="J64" s="2">
        <v>0.21099999999999999</v>
      </c>
      <c r="K64" s="2" t="s">
        <v>42</v>
      </c>
      <c r="L64" s="27"/>
      <c r="M64" s="27"/>
      <c r="N64" s="27"/>
      <c r="O64" s="27"/>
      <c r="P64" s="27"/>
    </row>
    <row r="65" spans="1:16" x14ac:dyDescent="0.25">
      <c r="A65" s="2" t="s">
        <v>17</v>
      </c>
      <c r="B65" s="2">
        <v>1</v>
      </c>
      <c r="C65" s="2" t="s">
        <v>21</v>
      </c>
      <c r="D65" s="8" t="s">
        <v>13</v>
      </c>
      <c r="E65" s="2">
        <v>10.7</v>
      </c>
      <c r="F65" s="2">
        <v>359.4</v>
      </c>
      <c r="G65" s="2">
        <f t="shared" si="8"/>
        <v>38.455799999999996</v>
      </c>
      <c r="H65" s="2">
        <v>0.107</v>
      </c>
      <c r="I65" s="2">
        <v>0.378</v>
      </c>
      <c r="J65" s="2">
        <v>0.13900000000000001</v>
      </c>
      <c r="K65" s="2" t="s">
        <v>42</v>
      </c>
      <c r="L65" s="27"/>
      <c r="M65" s="27"/>
      <c r="N65" s="27"/>
      <c r="O65" s="27"/>
      <c r="P65" s="27"/>
    </row>
    <row r="66" spans="1:16" x14ac:dyDescent="0.25">
      <c r="A66" s="2" t="s">
        <v>17</v>
      </c>
      <c r="B66" s="2">
        <v>1</v>
      </c>
      <c r="C66" s="2" t="s">
        <v>21</v>
      </c>
      <c r="D66" s="8" t="s">
        <v>50</v>
      </c>
      <c r="E66" s="2">
        <v>30.4</v>
      </c>
      <c r="F66" s="2">
        <v>29.7</v>
      </c>
      <c r="G66" s="2">
        <f t="shared" si="8"/>
        <v>9.0288000000000004</v>
      </c>
      <c r="H66" s="2">
        <v>0.379</v>
      </c>
      <c r="I66" s="2">
        <v>1.446</v>
      </c>
      <c r="J66" s="2">
        <v>0.219</v>
      </c>
      <c r="K66" s="2" t="s">
        <v>44</v>
      </c>
      <c r="L66" s="27">
        <v>7.5</v>
      </c>
      <c r="M66" s="27">
        <v>10.8</v>
      </c>
      <c r="N66" s="27">
        <v>28</v>
      </c>
      <c r="O66" s="27">
        <v>3.6</v>
      </c>
      <c r="P66" s="27">
        <v>150.69999999999999</v>
      </c>
    </row>
    <row r="67" spans="1:16" x14ac:dyDescent="0.25">
      <c r="A67" s="2" t="s">
        <v>17</v>
      </c>
      <c r="B67" s="2">
        <v>1</v>
      </c>
      <c r="C67" s="2" t="s">
        <v>21</v>
      </c>
      <c r="D67" s="8" t="s">
        <v>7</v>
      </c>
      <c r="E67" s="2">
        <v>8.1999999999999993</v>
      </c>
      <c r="F67" s="2">
        <v>193.3</v>
      </c>
      <c r="G67" s="2">
        <f t="shared" ref="G67" si="10">(E67/100)*F67</f>
        <v>15.850599999999998</v>
      </c>
      <c r="H67" s="2">
        <v>9.7000000000000003E-2</v>
      </c>
      <c r="I67" s="2">
        <v>0.34799999999999998</v>
      </c>
      <c r="J67" s="2">
        <v>0.14499999999999999</v>
      </c>
      <c r="K67" s="2" t="s">
        <v>44</v>
      </c>
      <c r="L67" s="27"/>
      <c r="M67" s="27"/>
      <c r="N67" s="27"/>
      <c r="O67" s="27"/>
      <c r="P67" s="27"/>
    </row>
    <row r="68" spans="1:16" x14ac:dyDescent="0.25">
      <c r="A68" s="2" t="s">
        <v>17</v>
      </c>
      <c r="B68" s="2">
        <v>1</v>
      </c>
      <c r="C68" s="2" t="s">
        <v>21</v>
      </c>
      <c r="D68" s="8" t="s">
        <v>51</v>
      </c>
      <c r="E68" s="2">
        <v>9.9</v>
      </c>
      <c r="F68" s="2">
        <v>172.8</v>
      </c>
      <c r="G68" s="2">
        <f t="shared" si="8"/>
        <v>17.107200000000002</v>
      </c>
      <c r="H68" s="2">
        <v>0.109</v>
      </c>
      <c r="I68" s="2">
        <v>0.39700000000000002</v>
      </c>
      <c r="J68" s="2">
        <v>0.13200000000000001</v>
      </c>
      <c r="K68" s="2" t="s">
        <v>44</v>
      </c>
      <c r="L68" s="27"/>
      <c r="M68" s="27"/>
      <c r="N68" s="27"/>
      <c r="O68" s="27"/>
      <c r="P68" s="27"/>
    </row>
    <row r="69" spans="1:16" x14ac:dyDescent="0.25">
      <c r="A69" s="2" t="s">
        <v>17</v>
      </c>
      <c r="B69" s="2">
        <v>1</v>
      </c>
      <c r="C69" s="2" t="s">
        <v>21</v>
      </c>
      <c r="D69" s="8" t="s">
        <v>9</v>
      </c>
      <c r="E69" s="2">
        <v>9.4</v>
      </c>
      <c r="F69" s="2">
        <v>317.60000000000002</v>
      </c>
      <c r="G69" s="2">
        <f t="shared" si="8"/>
        <v>29.854400000000002</v>
      </c>
      <c r="H69" s="2">
        <v>9.6000000000000002E-2</v>
      </c>
      <c r="I69" s="2">
        <v>0.34200000000000003</v>
      </c>
      <c r="J69" s="2">
        <v>0.106</v>
      </c>
      <c r="K69" s="2" t="s">
        <v>44</v>
      </c>
      <c r="L69" s="27"/>
      <c r="M69" s="27"/>
      <c r="N69" s="27"/>
      <c r="O69" s="27"/>
      <c r="P69" s="27"/>
    </row>
    <row r="70" spans="1:16" x14ac:dyDescent="0.25">
      <c r="A70" s="2" t="s">
        <v>17</v>
      </c>
      <c r="B70" s="2">
        <v>1</v>
      </c>
      <c r="C70" s="2" t="s">
        <v>21</v>
      </c>
      <c r="D70" s="8" t="s">
        <v>10</v>
      </c>
      <c r="E70" s="2">
        <v>11</v>
      </c>
      <c r="F70" s="2">
        <v>327.8</v>
      </c>
      <c r="G70" s="2">
        <f t="shared" si="8"/>
        <v>36.058</v>
      </c>
      <c r="H70" s="2" t="s">
        <v>64</v>
      </c>
      <c r="I70" s="2">
        <v>0.38400000000000001</v>
      </c>
      <c r="J70" s="2">
        <v>0.14099999999999999</v>
      </c>
      <c r="K70" s="2" t="s">
        <v>44</v>
      </c>
      <c r="L70" s="27"/>
      <c r="M70" s="27"/>
      <c r="N70" s="27"/>
      <c r="O70" s="27"/>
      <c r="P70" s="27"/>
    </row>
    <row r="71" spans="1:16" x14ac:dyDescent="0.25">
      <c r="A71" s="2" t="s">
        <v>17</v>
      </c>
      <c r="B71" s="2">
        <v>1</v>
      </c>
      <c r="C71" s="2" t="s">
        <v>21</v>
      </c>
      <c r="D71" s="8" t="s">
        <v>11</v>
      </c>
      <c r="E71" s="2">
        <v>13.1</v>
      </c>
      <c r="F71" s="2">
        <v>29.8</v>
      </c>
      <c r="G71" s="2">
        <f t="shared" si="8"/>
        <v>3.9038000000000004</v>
      </c>
      <c r="H71" s="2">
        <v>0.224</v>
      </c>
      <c r="I71" s="2">
        <v>0.91400000000000003</v>
      </c>
      <c r="J71" s="2">
        <v>0.16200000000000001</v>
      </c>
      <c r="K71" s="2" t="s">
        <v>44</v>
      </c>
      <c r="L71" s="27"/>
      <c r="M71" s="27"/>
      <c r="N71" s="27"/>
      <c r="O71" s="27"/>
      <c r="P71" s="27"/>
    </row>
    <row r="72" spans="1:16" x14ac:dyDescent="0.25">
      <c r="A72" s="2" t="s">
        <v>17</v>
      </c>
      <c r="B72" s="2">
        <v>1</v>
      </c>
      <c r="C72" s="2" t="s">
        <v>21</v>
      </c>
      <c r="D72" s="8" t="s">
        <v>12</v>
      </c>
      <c r="E72" s="2">
        <v>26.7</v>
      </c>
      <c r="F72" s="2">
        <v>81</v>
      </c>
      <c r="G72" s="2">
        <f t="shared" si="8"/>
        <v>21.627000000000002</v>
      </c>
      <c r="H72" s="2">
        <v>0.28199999999999997</v>
      </c>
      <c r="I72" s="2">
        <v>1.0169999999999999</v>
      </c>
      <c r="J72" s="2">
        <v>0.20599999999999999</v>
      </c>
      <c r="K72" s="2" t="s">
        <v>44</v>
      </c>
      <c r="L72" s="27"/>
      <c r="M72" s="27"/>
      <c r="N72" s="27"/>
      <c r="O72" s="27"/>
      <c r="P72" s="27"/>
    </row>
    <row r="73" spans="1:16" x14ac:dyDescent="0.25">
      <c r="A73" s="2" t="s">
        <v>17</v>
      </c>
      <c r="B73" s="2">
        <v>1</v>
      </c>
      <c r="C73" s="2" t="s">
        <v>21</v>
      </c>
      <c r="D73" s="8" t="s">
        <v>13</v>
      </c>
      <c r="E73" s="2">
        <v>10.7</v>
      </c>
      <c r="F73" s="2">
        <v>361.2</v>
      </c>
      <c r="G73" s="2">
        <f t="shared" si="8"/>
        <v>38.648399999999995</v>
      </c>
      <c r="H73" s="2">
        <v>0.107</v>
      </c>
      <c r="I73" s="2">
        <v>0.378</v>
      </c>
      <c r="J73" s="2">
        <v>0.13900000000000001</v>
      </c>
      <c r="K73" s="2" t="s">
        <v>44</v>
      </c>
      <c r="L73" s="27"/>
      <c r="M73" s="27"/>
      <c r="N73" s="27"/>
      <c r="O73" s="27"/>
      <c r="P73" s="27"/>
    </row>
    <row r="74" spans="1:16" x14ac:dyDescent="0.25">
      <c r="A74" s="2" t="s">
        <v>18</v>
      </c>
      <c r="B74" s="2">
        <v>1</v>
      </c>
      <c r="C74" s="2" t="s">
        <v>22</v>
      </c>
      <c r="D74" s="8" t="s">
        <v>50</v>
      </c>
      <c r="E74" s="2">
        <v>30.3</v>
      </c>
      <c r="F74" s="2">
        <v>29.7</v>
      </c>
      <c r="G74" s="2">
        <f t="shared" si="8"/>
        <v>8.9991000000000003</v>
      </c>
      <c r="H74" s="2">
        <v>0.378</v>
      </c>
      <c r="I74" s="2">
        <v>1.446</v>
      </c>
      <c r="J74" s="2">
        <v>0.22</v>
      </c>
      <c r="K74" s="2" t="s">
        <v>43</v>
      </c>
      <c r="L74" s="27">
        <v>7.3</v>
      </c>
      <c r="M74" s="27">
        <v>10.5</v>
      </c>
      <c r="N74" s="27">
        <v>27.4</v>
      </c>
      <c r="O74" s="27">
        <v>3.6</v>
      </c>
      <c r="P74" s="27">
        <v>151.30000000000001</v>
      </c>
    </row>
    <row r="75" spans="1:16" x14ac:dyDescent="0.25">
      <c r="A75" s="2" t="s">
        <v>18</v>
      </c>
      <c r="B75" s="2">
        <v>1</v>
      </c>
      <c r="C75" s="2" t="s">
        <v>22</v>
      </c>
      <c r="D75" s="8" t="s">
        <v>7</v>
      </c>
      <c r="E75" s="2">
        <v>8.1999999999999993</v>
      </c>
      <c r="F75" s="2">
        <v>193.3</v>
      </c>
      <c r="G75" s="2">
        <f t="shared" ref="G75" si="11">(E75/100)*F75</f>
        <v>15.850599999999998</v>
      </c>
      <c r="H75" s="2">
        <v>9.7000000000000003E-2</v>
      </c>
      <c r="I75" s="2">
        <v>0.34799999999999998</v>
      </c>
      <c r="J75" s="2">
        <v>0.14499999999999999</v>
      </c>
      <c r="K75" s="2" t="s">
        <v>43</v>
      </c>
      <c r="L75" s="27"/>
      <c r="M75" s="27"/>
      <c r="N75" s="27"/>
      <c r="O75" s="27"/>
      <c r="P75" s="27"/>
    </row>
    <row r="76" spans="1:16" x14ac:dyDescent="0.25">
      <c r="A76" s="2" t="s">
        <v>18</v>
      </c>
      <c r="B76" s="2">
        <v>1</v>
      </c>
      <c r="C76" s="2" t="s">
        <v>22</v>
      </c>
      <c r="D76" s="8" t="s">
        <v>51</v>
      </c>
      <c r="E76" s="2">
        <v>9.9</v>
      </c>
      <c r="F76" s="2">
        <v>172.8</v>
      </c>
      <c r="G76" s="2">
        <f t="shared" si="0"/>
        <v>17.107200000000002</v>
      </c>
      <c r="H76" s="2">
        <v>0.109</v>
      </c>
      <c r="I76" s="2">
        <v>0.39600000000000002</v>
      </c>
      <c r="J76" s="2">
        <v>0.13200000000000001</v>
      </c>
      <c r="K76" s="2" t="s">
        <v>43</v>
      </c>
      <c r="L76" s="27"/>
      <c r="M76" s="27"/>
      <c r="N76" s="27"/>
      <c r="O76" s="27"/>
      <c r="P76" s="27"/>
    </row>
    <row r="77" spans="1:16" x14ac:dyDescent="0.25">
      <c r="A77" s="2" t="s">
        <v>18</v>
      </c>
      <c r="B77" s="2">
        <v>1</v>
      </c>
      <c r="C77" s="2" t="s">
        <v>22</v>
      </c>
      <c r="D77" s="8" t="s">
        <v>9</v>
      </c>
      <c r="E77" s="2">
        <v>9.4</v>
      </c>
      <c r="F77" s="2">
        <v>317.60000000000002</v>
      </c>
      <c r="G77" s="2">
        <f t="shared" si="0"/>
        <v>29.854400000000002</v>
      </c>
      <c r="H77" s="2">
        <v>9.6000000000000002E-2</v>
      </c>
      <c r="I77" s="2">
        <v>0.34200000000000003</v>
      </c>
      <c r="J77" s="2">
        <v>0.106</v>
      </c>
      <c r="K77" s="2" t="s">
        <v>43</v>
      </c>
      <c r="L77" s="27"/>
      <c r="M77" s="27"/>
      <c r="N77" s="27"/>
      <c r="O77" s="27"/>
      <c r="P77" s="27"/>
    </row>
    <row r="78" spans="1:16" x14ac:dyDescent="0.25">
      <c r="A78" s="2" t="s">
        <v>18</v>
      </c>
      <c r="B78" s="2">
        <v>1</v>
      </c>
      <c r="C78" s="2" t="s">
        <v>22</v>
      </c>
      <c r="D78" s="8" t="s">
        <v>10</v>
      </c>
      <c r="E78" s="2">
        <v>10</v>
      </c>
      <c r="F78" s="2">
        <v>327.9</v>
      </c>
      <c r="G78" s="2">
        <f t="shared" si="0"/>
        <v>32.79</v>
      </c>
      <c r="H78" s="2">
        <v>0.1</v>
      </c>
      <c r="I78" s="2">
        <v>0.35299999999999998</v>
      </c>
      <c r="J78" s="2">
        <v>0.11799999999999999</v>
      </c>
      <c r="K78" s="2" t="s">
        <v>43</v>
      </c>
      <c r="L78" s="27"/>
      <c r="M78" s="27"/>
      <c r="N78" s="27"/>
      <c r="O78" s="27"/>
      <c r="P78" s="27"/>
    </row>
    <row r="79" spans="1:16" x14ac:dyDescent="0.25">
      <c r="A79" s="2" t="s">
        <v>18</v>
      </c>
      <c r="B79" s="2">
        <v>1</v>
      </c>
      <c r="C79" s="2" t="s">
        <v>22</v>
      </c>
      <c r="D79" s="8" t="s">
        <v>11</v>
      </c>
      <c r="E79" s="2">
        <v>11.9</v>
      </c>
      <c r="F79" s="2">
        <v>29.8</v>
      </c>
      <c r="G79" s="2">
        <f t="shared" si="0"/>
        <v>3.5462000000000002</v>
      </c>
      <c r="H79" s="2">
        <v>0.21299999999999999</v>
      </c>
      <c r="I79" s="2">
        <v>8.8300000000000003E-2</v>
      </c>
      <c r="J79" s="2">
        <v>0.13</v>
      </c>
      <c r="K79" s="2" t="s">
        <v>43</v>
      </c>
      <c r="L79" s="27"/>
      <c r="M79" s="27"/>
      <c r="N79" s="27"/>
      <c r="O79" s="27"/>
      <c r="P79" s="27"/>
    </row>
    <row r="80" spans="1:16" x14ac:dyDescent="0.25">
      <c r="A80" s="2" t="s">
        <v>18</v>
      </c>
      <c r="B80" s="2">
        <v>1</v>
      </c>
      <c r="C80" s="2" t="s">
        <v>22</v>
      </c>
      <c r="D80" s="8" t="s">
        <v>12</v>
      </c>
      <c r="E80" s="2">
        <v>25.9</v>
      </c>
      <c r="F80" s="2">
        <v>77.8</v>
      </c>
      <c r="G80" s="2">
        <f t="shared" si="0"/>
        <v>20.150199999999998</v>
      </c>
      <c r="H80" s="2">
        <v>0.27500000000000002</v>
      </c>
      <c r="I80" s="2">
        <v>0.998</v>
      </c>
      <c r="J80" s="2">
        <v>0.17399999999999999</v>
      </c>
      <c r="K80" s="2" t="s">
        <v>43</v>
      </c>
      <c r="L80" s="27"/>
      <c r="M80" s="27"/>
      <c r="N80" s="27"/>
      <c r="O80" s="27"/>
      <c r="P80" s="27"/>
    </row>
    <row r="81" spans="1:16" x14ac:dyDescent="0.25">
      <c r="A81" s="2" t="s">
        <v>18</v>
      </c>
      <c r="B81" s="2">
        <v>1</v>
      </c>
      <c r="C81" s="2" t="s">
        <v>22</v>
      </c>
      <c r="D81" s="8" t="s">
        <v>13</v>
      </c>
      <c r="E81" s="2">
        <v>9.6</v>
      </c>
      <c r="F81" s="2">
        <v>359.7</v>
      </c>
      <c r="G81" s="2">
        <f t="shared" si="0"/>
        <v>34.531199999999998</v>
      </c>
      <c r="H81" s="2">
        <v>9.8000000000000004E-2</v>
      </c>
      <c r="I81" s="2">
        <v>0.34599999999999997</v>
      </c>
      <c r="J81" s="2">
        <v>0.115</v>
      </c>
      <c r="K81" s="2" t="s">
        <v>43</v>
      </c>
      <c r="L81" s="27"/>
      <c r="M81" s="27"/>
      <c r="N81" s="27"/>
      <c r="O81" s="27"/>
      <c r="P81" s="27"/>
    </row>
    <row r="82" spans="1:16" x14ac:dyDescent="0.25">
      <c r="A82" s="2" t="s">
        <v>18</v>
      </c>
      <c r="B82" s="2">
        <v>1</v>
      </c>
      <c r="C82" s="2" t="s">
        <v>22</v>
      </c>
      <c r="D82" s="8" t="s">
        <v>50</v>
      </c>
      <c r="E82" s="2">
        <v>30.4</v>
      </c>
      <c r="F82" s="2">
        <v>29.7</v>
      </c>
      <c r="G82" s="2">
        <f t="shared" ref="G82:G97" si="12">(E82/100)*F82</f>
        <v>9.0288000000000004</v>
      </c>
      <c r="H82" s="2">
        <v>0.379</v>
      </c>
      <c r="I82" s="2">
        <v>1.446</v>
      </c>
      <c r="J82" s="2">
        <v>0.219</v>
      </c>
      <c r="K82" s="2" t="s">
        <v>42</v>
      </c>
      <c r="L82" s="27">
        <v>7.5</v>
      </c>
      <c r="M82" s="27">
        <v>10.8</v>
      </c>
      <c r="N82" s="27">
        <v>28</v>
      </c>
      <c r="O82" s="27">
        <v>3.6</v>
      </c>
      <c r="P82" s="27">
        <v>150.69999999999999</v>
      </c>
    </row>
    <row r="83" spans="1:16" x14ac:dyDescent="0.25">
      <c r="A83" s="2" t="s">
        <v>18</v>
      </c>
      <c r="B83" s="2">
        <v>1</v>
      </c>
      <c r="C83" s="2" t="s">
        <v>22</v>
      </c>
      <c r="D83" s="8" t="s">
        <v>7</v>
      </c>
      <c r="E83" s="2">
        <v>8.1999999999999993</v>
      </c>
      <c r="F83" s="2">
        <v>193.3</v>
      </c>
      <c r="G83" s="2">
        <f t="shared" ref="G83" si="13">(E83/100)*F83</f>
        <v>15.850599999999998</v>
      </c>
      <c r="H83" s="2">
        <v>9.7000000000000003E-2</v>
      </c>
      <c r="I83" s="2">
        <v>0.34799999999999998</v>
      </c>
      <c r="J83" s="2">
        <v>0.14499999999999999</v>
      </c>
      <c r="K83" s="2" t="s">
        <v>42</v>
      </c>
      <c r="L83" s="27"/>
      <c r="M83" s="27"/>
      <c r="N83" s="27"/>
      <c r="O83" s="27"/>
      <c r="P83" s="27"/>
    </row>
    <row r="84" spans="1:16" x14ac:dyDescent="0.25">
      <c r="A84" s="2" t="s">
        <v>18</v>
      </c>
      <c r="B84" s="2">
        <v>1</v>
      </c>
      <c r="C84" s="2" t="s">
        <v>22</v>
      </c>
      <c r="D84" s="8" t="s">
        <v>51</v>
      </c>
      <c r="E84" s="2">
        <v>9.9</v>
      </c>
      <c r="F84" s="2">
        <v>172.8</v>
      </c>
      <c r="G84" s="2">
        <f t="shared" si="12"/>
        <v>17.107200000000002</v>
      </c>
      <c r="H84" s="2">
        <v>0.109</v>
      </c>
      <c r="I84" s="2">
        <v>0.39700000000000002</v>
      </c>
      <c r="J84" s="11">
        <v>0.13200000000000001</v>
      </c>
      <c r="K84" s="2" t="s">
        <v>42</v>
      </c>
      <c r="L84" s="27"/>
      <c r="M84" s="27"/>
      <c r="N84" s="27"/>
      <c r="O84" s="27"/>
      <c r="P84" s="27"/>
    </row>
    <row r="85" spans="1:16" x14ac:dyDescent="0.25">
      <c r="A85" s="2" t="s">
        <v>18</v>
      </c>
      <c r="B85" s="2">
        <v>1</v>
      </c>
      <c r="C85" s="2" t="s">
        <v>22</v>
      </c>
      <c r="D85" s="8" t="s">
        <v>9</v>
      </c>
      <c r="E85" s="2">
        <v>9.4</v>
      </c>
      <c r="F85" s="2">
        <v>317.60000000000002</v>
      </c>
      <c r="G85" s="2">
        <f t="shared" si="12"/>
        <v>29.854400000000002</v>
      </c>
      <c r="H85" s="2">
        <v>9.6000000000000002E-2</v>
      </c>
      <c r="I85" s="2">
        <v>0.34200000000000003</v>
      </c>
      <c r="J85" s="2">
        <v>0.106</v>
      </c>
      <c r="K85" s="2" t="s">
        <v>42</v>
      </c>
      <c r="L85" s="27"/>
      <c r="M85" s="27"/>
      <c r="N85" s="27"/>
      <c r="O85" s="27"/>
      <c r="P85" s="27"/>
    </row>
    <row r="86" spans="1:16" x14ac:dyDescent="0.25">
      <c r="A86" s="2" t="s">
        <v>18</v>
      </c>
      <c r="B86" s="2">
        <v>1</v>
      </c>
      <c r="C86" s="2" t="s">
        <v>22</v>
      </c>
      <c r="D86" s="8" t="s">
        <v>10</v>
      </c>
      <c r="E86" s="2">
        <v>10</v>
      </c>
      <c r="F86" s="2">
        <v>327.9</v>
      </c>
      <c r="G86" s="2">
        <f t="shared" si="12"/>
        <v>32.79</v>
      </c>
      <c r="H86" s="2">
        <v>9.9000000000000005E-2</v>
      </c>
      <c r="I86" s="2">
        <v>0.35299999999999998</v>
      </c>
      <c r="J86" s="2">
        <v>0.11799999999999999</v>
      </c>
      <c r="K86" s="2" t="s">
        <v>42</v>
      </c>
      <c r="L86" s="27"/>
      <c r="M86" s="27"/>
      <c r="N86" s="27"/>
      <c r="O86" s="27"/>
      <c r="P86" s="27"/>
    </row>
    <row r="87" spans="1:16" x14ac:dyDescent="0.25">
      <c r="A87" s="2" t="s">
        <v>18</v>
      </c>
      <c r="B87" s="2">
        <v>1</v>
      </c>
      <c r="C87" s="2" t="s">
        <v>22</v>
      </c>
      <c r="D87" s="8" t="s">
        <v>11</v>
      </c>
      <c r="E87" s="2">
        <v>11.9</v>
      </c>
      <c r="F87" s="2">
        <v>29.8</v>
      </c>
      <c r="G87" s="2">
        <f t="shared" si="12"/>
        <v>3.5462000000000002</v>
      </c>
      <c r="H87" s="2">
        <v>0.21299999999999999</v>
      </c>
      <c r="I87" s="2">
        <v>0.88300000000000001</v>
      </c>
      <c r="J87" s="2">
        <v>0.129</v>
      </c>
      <c r="K87" s="2" t="s">
        <v>42</v>
      </c>
      <c r="L87" s="27"/>
      <c r="M87" s="27"/>
      <c r="N87" s="27"/>
      <c r="O87" s="27"/>
      <c r="P87" s="27"/>
    </row>
    <row r="88" spans="1:16" x14ac:dyDescent="0.25">
      <c r="A88" s="2" t="s">
        <v>18</v>
      </c>
      <c r="B88" s="2">
        <v>1</v>
      </c>
      <c r="C88" s="2" t="s">
        <v>22</v>
      </c>
      <c r="D88" s="8" t="s">
        <v>12</v>
      </c>
      <c r="E88" s="2">
        <v>25.9</v>
      </c>
      <c r="F88" s="2">
        <v>77.8</v>
      </c>
      <c r="G88" s="2">
        <f t="shared" si="12"/>
        <v>20.150199999999998</v>
      </c>
      <c r="H88" s="2">
        <v>0.27500000000000002</v>
      </c>
      <c r="I88" s="2">
        <v>0.998</v>
      </c>
      <c r="J88" s="2">
        <v>0.17399999999999999</v>
      </c>
      <c r="K88" s="2" t="s">
        <v>42</v>
      </c>
      <c r="L88" s="27"/>
      <c r="M88" s="27"/>
      <c r="N88" s="27"/>
      <c r="O88" s="27"/>
      <c r="P88" s="27"/>
    </row>
    <row r="89" spans="1:16" x14ac:dyDescent="0.25">
      <c r="A89" s="2" t="s">
        <v>18</v>
      </c>
      <c r="B89" s="2">
        <v>1</v>
      </c>
      <c r="C89" s="2" t="s">
        <v>22</v>
      </c>
      <c r="D89" s="8" t="s">
        <v>13</v>
      </c>
      <c r="E89" s="2">
        <v>9.6</v>
      </c>
      <c r="F89" s="2">
        <v>359.7</v>
      </c>
      <c r="G89" s="2">
        <f t="shared" si="12"/>
        <v>34.531199999999998</v>
      </c>
      <c r="H89" s="2">
        <v>9.8000000000000004E-2</v>
      </c>
      <c r="I89" s="2">
        <v>0.34599999999999997</v>
      </c>
      <c r="J89" s="2">
        <v>0.115</v>
      </c>
      <c r="K89" s="2" t="s">
        <v>42</v>
      </c>
      <c r="L89" s="27"/>
      <c r="M89" s="27"/>
      <c r="N89" s="27"/>
      <c r="O89" s="27"/>
      <c r="P89" s="27"/>
    </row>
    <row r="90" spans="1:16" x14ac:dyDescent="0.25">
      <c r="A90" s="2" t="s">
        <v>18</v>
      </c>
      <c r="B90" s="2">
        <v>1</v>
      </c>
      <c r="C90" s="2" t="s">
        <v>22</v>
      </c>
      <c r="D90" s="8" t="s">
        <v>50</v>
      </c>
      <c r="E90" s="2">
        <v>31</v>
      </c>
      <c r="F90" s="2">
        <v>29.7</v>
      </c>
      <c r="G90" s="2">
        <f t="shared" si="12"/>
        <v>9.206999999999999</v>
      </c>
      <c r="H90" s="2">
        <v>0.38400000000000001</v>
      </c>
      <c r="I90" s="2">
        <v>1.466</v>
      </c>
      <c r="J90" s="2">
        <v>0.23</v>
      </c>
      <c r="K90" s="2" t="s">
        <v>44</v>
      </c>
      <c r="L90" s="27">
        <v>7.3</v>
      </c>
      <c r="M90" s="27">
        <v>10.6</v>
      </c>
      <c r="N90" s="27">
        <v>27.5</v>
      </c>
      <c r="O90" s="27">
        <v>3.6</v>
      </c>
      <c r="P90" s="27">
        <v>151.1</v>
      </c>
    </row>
    <row r="91" spans="1:16" x14ac:dyDescent="0.25">
      <c r="A91" s="2" t="s">
        <v>18</v>
      </c>
      <c r="B91" s="2">
        <v>1</v>
      </c>
      <c r="C91" s="2" t="s">
        <v>22</v>
      </c>
      <c r="D91" s="8" t="s">
        <v>7</v>
      </c>
      <c r="E91" s="2">
        <v>8.1</v>
      </c>
      <c r="F91" s="2">
        <v>195.8</v>
      </c>
      <c r="G91" s="2">
        <f t="shared" ref="G91" si="14">(E91/100)*F91</f>
        <v>15.859800000000002</v>
      </c>
      <c r="H91" s="2">
        <v>9.5000000000000001E-2</v>
      </c>
      <c r="I91" s="2">
        <v>0.34399999999999997</v>
      </c>
      <c r="J91" s="2">
        <v>0.14299999999999999</v>
      </c>
      <c r="K91" s="2" t="s">
        <v>44</v>
      </c>
      <c r="L91" s="27"/>
      <c r="M91" s="27"/>
      <c r="N91" s="27"/>
      <c r="O91" s="27"/>
      <c r="P91" s="27"/>
    </row>
    <row r="92" spans="1:16" x14ac:dyDescent="0.25">
      <c r="A92" s="2" t="s">
        <v>18</v>
      </c>
      <c r="B92" s="2">
        <v>1</v>
      </c>
      <c r="C92" s="2" t="s">
        <v>22</v>
      </c>
      <c r="D92" s="8" t="s">
        <v>51</v>
      </c>
      <c r="E92" s="2">
        <v>9.9</v>
      </c>
      <c r="F92" s="2">
        <v>164.5</v>
      </c>
      <c r="G92" s="2">
        <f t="shared" si="12"/>
        <v>16.285500000000003</v>
      </c>
      <c r="H92" s="2">
        <v>0.108</v>
      </c>
      <c r="I92" s="2">
        <v>0.39500000000000002</v>
      </c>
      <c r="J92" s="2">
        <v>0.13200000000000001</v>
      </c>
      <c r="K92" s="2" t="s">
        <v>44</v>
      </c>
      <c r="L92" s="27"/>
      <c r="M92" s="27"/>
      <c r="N92" s="27"/>
      <c r="O92" s="27"/>
      <c r="P92" s="27"/>
    </row>
    <row r="93" spans="1:16" x14ac:dyDescent="0.25">
      <c r="A93" s="2" t="s">
        <v>18</v>
      </c>
      <c r="B93" s="2">
        <v>1</v>
      </c>
      <c r="C93" s="2" t="s">
        <v>22</v>
      </c>
      <c r="D93" s="8" t="s">
        <v>9</v>
      </c>
      <c r="E93" s="2">
        <v>9.4</v>
      </c>
      <c r="F93" s="2">
        <v>317.60000000000002</v>
      </c>
      <c r="G93" s="2">
        <f t="shared" si="12"/>
        <v>29.854400000000002</v>
      </c>
      <c r="H93" s="2">
        <v>9.6000000000000002E-2</v>
      </c>
      <c r="I93" s="2">
        <v>0.34200000000000003</v>
      </c>
      <c r="J93" s="2">
        <v>0.106</v>
      </c>
      <c r="K93" s="2" t="s">
        <v>44</v>
      </c>
      <c r="L93" s="27"/>
      <c r="M93" s="27"/>
      <c r="N93" s="27"/>
      <c r="O93" s="27"/>
      <c r="P93" s="27"/>
    </row>
    <row r="94" spans="1:16" x14ac:dyDescent="0.25">
      <c r="A94" s="2" t="s">
        <v>18</v>
      </c>
      <c r="B94" s="2">
        <v>1</v>
      </c>
      <c r="C94" s="2" t="s">
        <v>22</v>
      </c>
      <c r="D94" s="8" t="s">
        <v>10</v>
      </c>
      <c r="E94" s="2">
        <v>10</v>
      </c>
      <c r="F94" s="2">
        <v>327.9</v>
      </c>
      <c r="G94" s="2">
        <f t="shared" si="12"/>
        <v>32.79</v>
      </c>
      <c r="H94" s="2">
        <v>0.1</v>
      </c>
      <c r="I94" s="2">
        <v>0.35199999999999998</v>
      </c>
      <c r="J94" s="2">
        <v>0.11799999999999999</v>
      </c>
      <c r="K94" s="2" t="s">
        <v>44</v>
      </c>
      <c r="L94" s="27"/>
      <c r="M94" s="27"/>
      <c r="N94" s="27"/>
      <c r="O94" s="27"/>
      <c r="P94" s="27"/>
    </row>
    <row r="95" spans="1:16" x14ac:dyDescent="0.25">
      <c r="A95" s="2" t="s">
        <v>18</v>
      </c>
      <c r="B95" s="2">
        <v>1</v>
      </c>
      <c r="C95" s="2" t="s">
        <v>22</v>
      </c>
      <c r="D95" s="8" t="s">
        <v>11</v>
      </c>
      <c r="E95" s="2">
        <v>11.9</v>
      </c>
      <c r="F95" s="2">
        <v>29.8</v>
      </c>
      <c r="G95" s="2">
        <f t="shared" si="12"/>
        <v>3.5462000000000002</v>
      </c>
      <c r="H95" s="2">
        <v>0.21299999999999999</v>
      </c>
      <c r="I95" s="2">
        <v>0.88400000000000001</v>
      </c>
      <c r="J95" s="2">
        <v>0.13</v>
      </c>
      <c r="K95" s="2" t="s">
        <v>44</v>
      </c>
      <c r="L95" s="27"/>
      <c r="M95" s="27"/>
      <c r="N95" s="27"/>
      <c r="O95" s="27"/>
      <c r="P95" s="27"/>
    </row>
    <row r="96" spans="1:16" x14ac:dyDescent="0.25">
      <c r="A96" s="2" t="s">
        <v>18</v>
      </c>
      <c r="B96" s="2">
        <v>1</v>
      </c>
      <c r="C96" s="2" t="s">
        <v>22</v>
      </c>
      <c r="D96" s="8" t="s">
        <v>12</v>
      </c>
      <c r="E96" s="2">
        <v>21.4</v>
      </c>
      <c r="F96" s="2">
        <v>93.6</v>
      </c>
      <c r="G96" s="2">
        <f t="shared" si="12"/>
        <v>20.030399999999997</v>
      </c>
      <c r="H96" s="2">
        <v>0.22800000000000001</v>
      </c>
      <c r="I96" s="2">
        <v>0.82599999999999996</v>
      </c>
      <c r="J96" s="2">
        <v>0.13600000000000001</v>
      </c>
      <c r="K96" s="2" t="s">
        <v>44</v>
      </c>
      <c r="L96" s="27"/>
      <c r="M96" s="27"/>
      <c r="N96" s="27"/>
      <c r="O96" s="27"/>
      <c r="P96" s="27"/>
    </row>
    <row r="97" spans="1:85" x14ac:dyDescent="0.25">
      <c r="A97" s="2" t="s">
        <v>18</v>
      </c>
      <c r="B97" s="2">
        <v>1</v>
      </c>
      <c r="C97" s="2" t="s">
        <v>22</v>
      </c>
      <c r="D97" s="8" t="s">
        <v>13</v>
      </c>
      <c r="E97" s="2">
        <v>9.4</v>
      </c>
      <c r="F97" s="2">
        <v>366.6</v>
      </c>
      <c r="G97" s="2">
        <f t="shared" si="12"/>
        <v>34.4604</v>
      </c>
      <c r="H97" s="2">
        <v>9.6000000000000002E-2</v>
      </c>
      <c r="I97" s="2">
        <v>0.33900000000000002</v>
      </c>
      <c r="J97" s="2">
        <v>0.112</v>
      </c>
      <c r="K97" s="2" t="s">
        <v>44</v>
      </c>
      <c r="L97" s="27"/>
      <c r="M97" s="27"/>
      <c r="N97" s="27"/>
      <c r="O97" s="27"/>
      <c r="P97" s="27"/>
    </row>
    <row r="98" spans="1:85" ht="20.25" thickBot="1" x14ac:dyDescent="0.3">
      <c r="A98" s="1"/>
      <c r="B98" s="1"/>
      <c r="C98" s="1" t="s">
        <v>25</v>
      </c>
      <c r="D98" s="9" t="s">
        <v>20</v>
      </c>
      <c r="E98" s="1" t="s">
        <v>24</v>
      </c>
      <c r="F98" s="1"/>
      <c r="G98" s="1" t="s">
        <v>26</v>
      </c>
      <c r="H98" s="1" t="s">
        <v>27</v>
      </c>
      <c r="I98" s="1" t="s">
        <v>28</v>
      </c>
      <c r="J98" s="1" t="s">
        <v>34</v>
      </c>
      <c r="K98" s="1"/>
      <c r="L98" s="1" t="s">
        <v>65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thickTop="1" x14ac:dyDescent="0.25">
      <c r="C99" s="2" t="s">
        <v>31</v>
      </c>
      <c r="D99" s="8" t="s">
        <v>21</v>
      </c>
      <c r="E99" s="2">
        <f>AVERAGE(E2:E9)</f>
        <v>20.075000000000003</v>
      </c>
      <c r="G99" s="2">
        <f>AVERAGE(G2:G9)</f>
        <v>27.857750000000003</v>
      </c>
      <c r="H99" s="2">
        <f>AVERAGE(H2:H9)</f>
        <v>0.25062499999999999</v>
      </c>
      <c r="I99" s="2">
        <f>AVERAGE(I2:I9)</f>
        <v>0.95687499999999992</v>
      </c>
      <c r="J99" s="2">
        <f>AVERAGE(J2:J9)</f>
        <v>0.18387500000000001</v>
      </c>
      <c r="L99" s="2" t="s">
        <v>43</v>
      </c>
    </row>
    <row r="100" spans="1:85" x14ac:dyDescent="0.25">
      <c r="D100" s="8" t="s">
        <v>21</v>
      </c>
      <c r="E100" s="2">
        <f>AVERAGE(E10:E17)</f>
        <v>20.049999999999997</v>
      </c>
      <c r="G100" s="2">
        <f>AVERAGE(G10:G17)</f>
        <v>27.850325000000005</v>
      </c>
      <c r="H100" s="2">
        <f>AVERAGE(H10:H17)</f>
        <v>0.25012500000000004</v>
      </c>
      <c r="I100" s="2">
        <f>AVERAGE(I10:I17)</f>
        <v>0.95500000000000007</v>
      </c>
      <c r="J100" s="2">
        <f>AVERAGE(J10:J17)</f>
        <v>0.18312500000000001</v>
      </c>
      <c r="L100" s="2" t="s">
        <v>42</v>
      </c>
    </row>
    <row r="101" spans="1:85" x14ac:dyDescent="0.25">
      <c r="D101" s="8" t="s">
        <v>21</v>
      </c>
      <c r="E101" s="2">
        <f>AVERAGE(E18:E25)</f>
        <v>20.075000000000003</v>
      </c>
      <c r="G101" s="2">
        <f>AVERAGE(G18:G25)</f>
        <v>27.863437500000003</v>
      </c>
      <c r="H101" s="2">
        <f>AVERAGE(H18:H25)</f>
        <v>0.25012499999999993</v>
      </c>
      <c r="I101" s="2">
        <f>AVERAGE(I18:I25)</f>
        <v>0.95462499999999983</v>
      </c>
      <c r="J101" s="2">
        <f>AVERAGE(J18:J25)</f>
        <v>0.18412500000000001</v>
      </c>
      <c r="L101" s="2" t="s">
        <v>44</v>
      </c>
    </row>
    <row r="102" spans="1:85" x14ac:dyDescent="0.25">
      <c r="C102" s="2" t="s">
        <v>32</v>
      </c>
      <c r="D102" s="8" t="s">
        <v>22</v>
      </c>
      <c r="E102" s="2">
        <f>AVERAGE(E26:E33)</f>
        <v>18.375</v>
      </c>
      <c r="G102" s="2">
        <f>AVERAGE(G26:G33)</f>
        <v>24.998187500000004</v>
      </c>
      <c r="H102" s="2">
        <f>AVERAGE(H26:H33)</f>
        <v>0.235625</v>
      </c>
      <c r="I102" s="2">
        <f>AVERAGE(I26:I33)</f>
        <v>0.91187499999999988</v>
      </c>
      <c r="J102" s="2">
        <f>AVERAGE(J26:J33)</f>
        <v>0.14150000000000001</v>
      </c>
      <c r="L102" s="2" t="s">
        <v>43</v>
      </c>
    </row>
    <row r="103" spans="1:85" x14ac:dyDescent="0.25">
      <c r="D103" s="8" t="s">
        <v>22</v>
      </c>
      <c r="E103" s="2">
        <f>AVERAGE(E34:E41)</f>
        <v>18.387499999999999</v>
      </c>
      <c r="G103" s="2">
        <f>AVERAGE(G34:G41)</f>
        <v>25.019787500000003</v>
      </c>
      <c r="H103" s="2">
        <f>AVERAGE(H34:H41)</f>
        <v>0.235625</v>
      </c>
      <c r="I103" s="2">
        <f>AVERAGE(I34:I41)</f>
        <v>0.91212499999999996</v>
      </c>
      <c r="J103" s="2">
        <f>AVERAGE(J34:J41)</f>
        <v>0.14125000000000001</v>
      </c>
      <c r="L103" s="2" t="s">
        <v>42</v>
      </c>
    </row>
    <row r="104" spans="1:85" x14ac:dyDescent="0.25">
      <c r="D104" s="8" t="s">
        <v>22</v>
      </c>
      <c r="E104" s="2">
        <f>AVERAGE(E42:E49)</f>
        <v>17.724999999999998</v>
      </c>
      <c r="G104" s="2">
        <f>AVERAGE(G42:G49)</f>
        <v>25.081262500000001</v>
      </c>
      <c r="H104" s="2">
        <f>AVERAGE(H42:H49)</f>
        <v>0.22812500000000002</v>
      </c>
      <c r="I104" s="2">
        <f>AVERAGE(I42:I49)</f>
        <v>0.88500000000000001</v>
      </c>
      <c r="J104" s="2">
        <f>AVERAGE(J42:J49)</f>
        <v>0.138125</v>
      </c>
      <c r="L104" s="2" t="s">
        <v>44</v>
      </c>
    </row>
    <row r="105" spans="1:85" x14ac:dyDescent="0.25">
      <c r="C105" s="2" t="s">
        <v>33</v>
      </c>
      <c r="D105" s="8" t="s">
        <v>21</v>
      </c>
      <c r="E105" s="2">
        <f>AVERAGE(E50:E57)</f>
        <v>15.700000000000001</v>
      </c>
      <c r="G105" s="2">
        <f>AVERAGE(G50:G57)</f>
        <v>22.455724999999997</v>
      </c>
      <c r="H105" s="2">
        <f>AVERAGE(H50:H57)</f>
        <v>0.1825</v>
      </c>
      <c r="I105" s="2">
        <f>AVERAGE(I50:I57)</f>
        <v>0.67737500000000006</v>
      </c>
      <c r="J105" s="2">
        <f>AVERAGE(J50:J57)</f>
        <v>0.17312500000000003</v>
      </c>
      <c r="L105" s="2" t="s">
        <v>43</v>
      </c>
    </row>
    <row r="106" spans="1:85" x14ac:dyDescent="0.25">
      <c r="D106" s="8" t="s">
        <v>21</v>
      </c>
      <c r="E106" s="2">
        <f>AVERAGE(E58:E65)</f>
        <v>15.637500000000001</v>
      </c>
      <c r="G106" s="2">
        <f>AVERAGE(G58:G65)</f>
        <v>22.374649999999995</v>
      </c>
      <c r="H106" s="2">
        <f>AVERAGE(H58:H65)</f>
        <v>0.18162499999999998</v>
      </c>
      <c r="I106" s="2">
        <f>AVERAGE(I58:I65)</f>
        <v>0.67549999999999999</v>
      </c>
      <c r="J106" s="2">
        <f>AVERAGE(J58:J65)</f>
        <v>0.17200000000000001</v>
      </c>
      <c r="L106" s="2" t="s">
        <v>42</v>
      </c>
    </row>
    <row r="107" spans="1:85" x14ac:dyDescent="0.25">
      <c r="D107" s="8" t="s">
        <v>21</v>
      </c>
      <c r="E107" s="2">
        <f>AVERAGE(E66:E73)</f>
        <v>14.924999999999999</v>
      </c>
      <c r="G107" s="2">
        <f>AVERAGE(G66:G73)</f>
        <v>21.509774999999998</v>
      </c>
      <c r="H107" s="2">
        <f>AVERAGE(H66:H73)</f>
        <v>0.18485714285714283</v>
      </c>
      <c r="I107" s="2">
        <f>AVERAGE(I66:I73)</f>
        <v>0.65325</v>
      </c>
      <c r="J107" s="2">
        <f>AVERAGE(J66:J73)</f>
        <v>0.15625</v>
      </c>
      <c r="L107" s="2" t="s">
        <v>44</v>
      </c>
    </row>
    <row r="108" spans="1:85" x14ac:dyDescent="0.25">
      <c r="C108" s="2" t="s">
        <v>33</v>
      </c>
      <c r="D108" s="8" t="s">
        <v>22</v>
      </c>
      <c r="E108" s="2">
        <f>AVERAGE(E74:E81)</f>
        <v>14.399999999999999</v>
      </c>
      <c r="G108" s="2">
        <f>AVERAGE(G74:G81)</f>
        <v>20.353612500000004</v>
      </c>
      <c r="H108" s="2">
        <f>AVERAGE(H74:H81)</f>
        <v>0.17074999999999999</v>
      </c>
      <c r="I108" s="2">
        <f>AVERAGE(I74:I81)</f>
        <v>0.53966249999999993</v>
      </c>
      <c r="J108" s="2">
        <f>AVERAGE(J74:J81)</f>
        <v>0.14249999999999999</v>
      </c>
      <c r="L108" s="2" t="s">
        <v>43</v>
      </c>
    </row>
    <row r="109" spans="1:85" x14ac:dyDescent="0.25">
      <c r="D109" s="8" t="s">
        <v>22</v>
      </c>
      <c r="E109" s="2">
        <f>AVERAGE(E82:E89)</f>
        <v>14.412499999999998</v>
      </c>
      <c r="G109" s="2">
        <f>AVERAGE(G82:G89)</f>
        <v>20.357325000000003</v>
      </c>
      <c r="H109" s="2">
        <f>AVERAGE(H82:H89)</f>
        <v>0.17074999999999999</v>
      </c>
      <c r="I109" s="2">
        <f>AVERAGE(I82:I89)</f>
        <v>0.63912500000000005</v>
      </c>
      <c r="J109" s="2">
        <f>AVERAGE(J82:J89)</f>
        <v>0.14224999999999999</v>
      </c>
      <c r="L109" s="2" t="s">
        <v>42</v>
      </c>
    </row>
    <row r="110" spans="1:85" x14ac:dyDescent="0.25">
      <c r="D110" s="8" t="s">
        <v>22</v>
      </c>
      <c r="E110" s="2">
        <f>AVERAGE(E90:E97)</f>
        <v>13.887500000000003</v>
      </c>
      <c r="G110" s="2">
        <f>AVERAGE(G90:G97)</f>
        <v>20.254212500000001</v>
      </c>
      <c r="H110" s="2">
        <f>AVERAGE(H90:H97)</f>
        <v>0.16500000000000001</v>
      </c>
      <c r="I110" s="2">
        <f>AVERAGE(I90:I97)</f>
        <v>0.61850000000000005</v>
      </c>
      <c r="J110" s="2">
        <f>AVERAGE(J90:J97)</f>
        <v>0.138375</v>
      </c>
      <c r="L110" s="2" t="s">
        <v>44</v>
      </c>
    </row>
    <row r="114" spans="1:10" x14ac:dyDescent="0.25">
      <c r="F114" s="2">
        <f>AVERAGE(F74:F81)</f>
        <v>188.57500000000002</v>
      </c>
    </row>
    <row r="122" spans="1:10" x14ac:dyDescent="0.25">
      <c r="B122" s="2" t="s">
        <v>38</v>
      </c>
      <c r="C122" s="5" t="s">
        <v>39</v>
      </c>
      <c r="E122" s="5"/>
    </row>
    <row r="123" spans="1:10" x14ac:dyDescent="0.25">
      <c r="C123" s="27" t="s">
        <v>40</v>
      </c>
      <c r="D123" s="27"/>
      <c r="E123" s="27"/>
      <c r="F123" s="27"/>
    </row>
    <row r="124" spans="1:10" x14ac:dyDescent="0.25">
      <c r="A124" s="2" t="s">
        <v>17</v>
      </c>
      <c r="B124" s="2">
        <v>1</v>
      </c>
      <c r="C124" s="2" t="s">
        <v>21</v>
      </c>
      <c r="D124" s="8" t="s">
        <v>50</v>
      </c>
      <c r="E124" s="2">
        <v>8.9</v>
      </c>
      <c r="F124" s="2">
        <v>193.3</v>
      </c>
      <c r="G124" s="2">
        <f t="shared" ref="G124:G130" si="15">(E124/100)*F124</f>
        <v>17.203700000000001</v>
      </c>
      <c r="H124" s="2">
        <v>0.10299999999999999</v>
      </c>
      <c r="I124" s="2">
        <v>0.36899999999999999</v>
      </c>
      <c r="J124" s="2">
        <v>0.16</v>
      </c>
    </row>
    <row r="125" spans="1:10" x14ac:dyDescent="0.25">
      <c r="A125" s="2" t="s">
        <v>17</v>
      </c>
      <c r="B125" s="2">
        <v>1</v>
      </c>
      <c r="C125" s="2" t="s">
        <v>21</v>
      </c>
      <c r="D125" s="8" t="s">
        <v>51</v>
      </c>
      <c r="E125" s="2">
        <v>8.9</v>
      </c>
      <c r="F125" s="2">
        <v>40.200000000000003</v>
      </c>
      <c r="G125" s="2">
        <f t="shared" si="15"/>
        <v>3.5778000000000008</v>
      </c>
      <c r="H125" s="2">
        <v>0.183</v>
      </c>
      <c r="I125" s="2">
        <v>0.70199999999999996</v>
      </c>
      <c r="J125" s="2">
        <v>0.22600000000000001</v>
      </c>
    </row>
    <row r="126" spans="1:10" x14ac:dyDescent="0.25">
      <c r="A126" s="2" t="s">
        <v>17</v>
      </c>
      <c r="B126" s="2">
        <v>1</v>
      </c>
      <c r="C126" s="2" t="s">
        <v>21</v>
      </c>
      <c r="D126" s="8" t="s">
        <v>9</v>
      </c>
      <c r="E126" s="2">
        <v>9.9</v>
      </c>
      <c r="F126" s="2">
        <v>317.60000000000002</v>
      </c>
      <c r="G126" s="2">
        <f t="shared" si="15"/>
        <v>31.442400000000003</v>
      </c>
      <c r="H126" s="2">
        <v>0.10100000000000001</v>
      </c>
      <c r="I126" s="2">
        <v>0.35799999999999998</v>
      </c>
      <c r="J126" s="2">
        <v>0.11899999999999999</v>
      </c>
    </row>
    <row r="127" spans="1:10" x14ac:dyDescent="0.25">
      <c r="A127" s="2" t="s">
        <v>17</v>
      </c>
      <c r="B127" s="2">
        <v>1</v>
      </c>
      <c r="C127" s="2" t="s">
        <v>21</v>
      </c>
      <c r="D127" s="8" t="s">
        <v>10</v>
      </c>
      <c r="E127" s="2">
        <v>10.4</v>
      </c>
      <c r="F127" s="2">
        <v>327.9</v>
      </c>
      <c r="G127" s="2">
        <f t="shared" si="15"/>
        <v>34.101599999999998</v>
      </c>
      <c r="H127" s="2">
        <v>0.10299999999999999</v>
      </c>
      <c r="I127" s="2">
        <v>0.36599999999999999</v>
      </c>
      <c r="J127" s="2">
        <v>0.128</v>
      </c>
    </row>
    <row r="128" spans="1:10" x14ac:dyDescent="0.25">
      <c r="A128" s="2" t="s">
        <v>17</v>
      </c>
      <c r="B128" s="2">
        <v>1</v>
      </c>
      <c r="C128" s="2" t="s">
        <v>21</v>
      </c>
      <c r="D128" s="8" t="s">
        <v>11</v>
      </c>
      <c r="E128" s="2">
        <v>12.4</v>
      </c>
      <c r="F128" s="2">
        <v>29.8</v>
      </c>
      <c r="G128" s="2">
        <f t="shared" si="15"/>
        <v>3.6952000000000003</v>
      </c>
      <c r="H128" s="2">
        <v>0.218</v>
      </c>
      <c r="I128" s="2">
        <v>0.89800000000000002</v>
      </c>
      <c r="J128" s="2">
        <v>0.14799999999999999</v>
      </c>
    </row>
    <row r="129" spans="1:10" x14ac:dyDescent="0.25">
      <c r="A129" s="2" t="s">
        <v>17</v>
      </c>
      <c r="B129" s="2">
        <v>1</v>
      </c>
      <c r="C129" s="2" t="s">
        <v>21</v>
      </c>
      <c r="D129" s="8" t="s">
        <v>12</v>
      </c>
      <c r="E129" s="2">
        <v>27.2</v>
      </c>
      <c r="F129" s="2">
        <v>77.900000000000006</v>
      </c>
      <c r="G129" s="2">
        <f t="shared" si="15"/>
        <v>21.188800000000004</v>
      </c>
      <c r="H129" s="2">
        <v>0.28799999999999998</v>
      </c>
      <c r="I129" s="2">
        <v>1.042</v>
      </c>
      <c r="J129" s="2">
        <v>0.20799999999999999</v>
      </c>
    </row>
    <row r="130" spans="1:10" x14ac:dyDescent="0.25">
      <c r="A130" s="2" t="s">
        <v>17</v>
      </c>
      <c r="B130" s="2">
        <v>1</v>
      </c>
      <c r="C130" s="2" t="s">
        <v>21</v>
      </c>
      <c r="D130" s="8" t="s">
        <v>13</v>
      </c>
      <c r="E130" s="2">
        <v>10.3</v>
      </c>
      <c r="F130" s="2">
        <v>359.7</v>
      </c>
      <c r="G130" s="2">
        <f t="shared" si="15"/>
        <v>37.049100000000003</v>
      </c>
      <c r="H130" s="2">
        <v>0.104</v>
      </c>
      <c r="I130" s="2">
        <v>0.36699999999999999</v>
      </c>
      <c r="J130" s="2">
        <v>0.13</v>
      </c>
    </row>
  </sheetData>
  <mergeCells count="61">
    <mergeCell ref="C123:F123"/>
    <mergeCell ref="L2:L9"/>
    <mergeCell ref="M2:M9"/>
    <mergeCell ref="N2:N9"/>
    <mergeCell ref="O2:O9"/>
    <mergeCell ref="L18:L25"/>
    <mergeCell ref="M18:M25"/>
    <mergeCell ref="N18:N25"/>
    <mergeCell ref="O18:O25"/>
    <mergeCell ref="L26:L33"/>
    <mergeCell ref="M26:M33"/>
    <mergeCell ref="N26:N33"/>
    <mergeCell ref="O26:O33"/>
    <mergeCell ref="L42:L49"/>
    <mergeCell ref="L50:L57"/>
    <mergeCell ref="M42:M49"/>
    <mergeCell ref="P2:P9"/>
    <mergeCell ref="L10:L17"/>
    <mergeCell ref="M10:M17"/>
    <mergeCell ref="N10:N17"/>
    <mergeCell ref="O10:O17"/>
    <mergeCell ref="P10:P17"/>
    <mergeCell ref="P26:P33"/>
    <mergeCell ref="P18:P25"/>
    <mergeCell ref="L34:L41"/>
    <mergeCell ref="M34:M41"/>
    <mergeCell ref="N34:N41"/>
    <mergeCell ref="O34:O41"/>
    <mergeCell ref="P34:P41"/>
    <mergeCell ref="N42:N49"/>
    <mergeCell ref="O42:O49"/>
    <mergeCell ref="P42:P49"/>
    <mergeCell ref="M50:M57"/>
    <mergeCell ref="N50:N57"/>
    <mergeCell ref="O50:O57"/>
    <mergeCell ref="P50:P57"/>
    <mergeCell ref="L58:L65"/>
    <mergeCell ref="M58:M65"/>
    <mergeCell ref="N58:N65"/>
    <mergeCell ref="O58:O65"/>
    <mergeCell ref="P58:P65"/>
    <mergeCell ref="L66:L73"/>
    <mergeCell ref="M66:M73"/>
    <mergeCell ref="N66:N73"/>
    <mergeCell ref="O66:O73"/>
    <mergeCell ref="P66:P73"/>
    <mergeCell ref="L74:L81"/>
    <mergeCell ref="M74:M81"/>
    <mergeCell ref="N74:N81"/>
    <mergeCell ref="O74:O81"/>
    <mergeCell ref="P74:P81"/>
    <mergeCell ref="L82:L89"/>
    <mergeCell ref="M82:M89"/>
    <mergeCell ref="N82:N89"/>
    <mergeCell ref="O82:O89"/>
    <mergeCell ref="P82:P89"/>
    <mergeCell ref="L90:L97"/>
    <mergeCell ref="M90:M97"/>
    <mergeCell ref="N90:N97"/>
    <mergeCell ref="O90:O97"/>
    <mergeCell ref="P90:P9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CB8-F4A1-4D5A-AD4E-39C61EF3FAEC}">
  <dimension ref="A1:CG353"/>
  <sheetViews>
    <sheetView topLeftCell="A307" zoomScale="70" zoomScaleNormal="70" workbookViewId="0">
      <selection activeCell="F311" sqref="F311"/>
    </sheetView>
  </sheetViews>
  <sheetFormatPr defaultRowHeight="15" x14ac:dyDescent="0.25"/>
  <cols>
    <col min="1" max="1" width="15.42578125" style="2" customWidth="1"/>
    <col min="2" max="2" width="12.42578125" style="2" customWidth="1"/>
    <col min="3" max="3" width="15.85546875" style="2" customWidth="1"/>
    <col min="4" max="4" width="18.7109375" style="2" customWidth="1"/>
    <col min="5" max="5" width="35.5703125" style="2" customWidth="1"/>
    <col min="6" max="6" width="41.7109375" style="2" customWidth="1"/>
    <col min="7" max="7" width="31.140625" style="2" customWidth="1"/>
    <col min="8" max="8" width="37.140625" style="2" customWidth="1"/>
    <col min="9" max="9" width="23.42578125" style="2" customWidth="1"/>
    <col min="10" max="10" width="27.7109375" style="2" customWidth="1"/>
    <col min="11" max="11" width="27.140625" style="2" customWidth="1"/>
    <col min="12" max="12" width="9.28515625" style="2" customWidth="1"/>
    <col min="13" max="13" width="14.7109375" style="2" customWidth="1"/>
    <col min="14" max="14" width="13.5703125" style="2" customWidth="1"/>
    <col min="15" max="15" width="14.28515625" style="2" customWidth="1"/>
    <col min="16" max="16" width="18.28515625" style="2" customWidth="1"/>
    <col min="17" max="17" width="16.7109375" style="2" customWidth="1"/>
    <col min="18" max="16384" width="9.140625" style="2"/>
  </cols>
  <sheetData>
    <row r="1" spans="1:17" s="7" customFormat="1" ht="67.5" customHeight="1" thickBot="1" x14ac:dyDescent="0.3">
      <c r="A1" s="6" t="s">
        <v>1</v>
      </c>
      <c r="B1" s="6" t="s">
        <v>19</v>
      </c>
      <c r="C1" s="6" t="s">
        <v>67</v>
      </c>
      <c r="D1" s="6" t="s">
        <v>68</v>
      </c>
      <c r="E1" s="6" t="s">
        <v>0</v>
      </c>
      <c r="F1" s="6" t="s">
        <v>2</v>
      </c>
      <c r="G1" s="6" t="s">
        <v>3</v>
      </c>
      <c r="H1" s="6" t="s">
        <v>14</v>
      </c>
      <c r="I1" s="6" t="s">
        <v>61</v>
      </c>
      <c r="J1" s="6" t="s">
        <v>62</v>
      </c>
      <c r="K1" s="6" t="s">
        <v>63</v>
      </c>
      <c r="L1" s="6" t="s">
        <v>41</v>
      </c>
      <c r="M1" s="6" t="s">
        <v>45</v>
      </c>
      <c r="N1" s="6" t="s">
        <v>46</v>
      </c>
      <c r="O1" s="6" t="s">
        <v>47</v>
      </c>
      <c r="P1" s="6" t="s">
        <v>49</v>
      </c>
      <c r="Q1" s="6" t="s">
        <v>48</v>
      </c>
    </row>
    <row r="2" spans="1:17" ht="15.75" thickTop="1" x14ac:dyDescent="0.25">
      <c r="A2" s="2" t="s">
        <v>66</v>
      </c>
      <c r="B2" s="2">
        <v>1.9</v>
      </c>
      <c r="C2" s="2" t="s">
        <v>69</v>
      </c>
      <c r="D2" s="2" t="s">
        <v>70</v>
      </c>
      <c r="E2" s="8" t="s">
        <v>50</v>
      </c>
      <c r="F2" s="2">
        <v>0</v>
      </c>
      <c r="G2" s="2">
        <v>193.3</v>
      </c>
      <c r="H2" s="2">
        <f>(F2/100)*G2</f>
        <v>0</v>
      </c>
      <c r="I2" s="2">
        <v>0</v>
      </c>
      <c r="J2" s="2">
        <v>0</v>
      </c>
      <c r="K2" s="2">
        <v>0</v>
      </c>
      <c r="L2" s="2" t="s">
        <v>43</v>
      </c>
    </row>
    <row r="3" spans="1:17" ht="17.25" customHeight="1" x14ac:dyDescent="0.25">
      <c r="A3" s="2" t="s">
        <v>66</v>
      </c>
      <c r="B3" s="2">
        <v>1.9</v>
      </c>
      <c r="C3" s="2" t="s">
        <v>69</v>
      </c>
      <c r="D3" s="2" t="s">
        <v>70</v>
      </c>
      <c r="E3" s="8" t="s">
        <v>7</v>
      </c>
      <c r="F3" s="2">
        <v>0</v>
      </c>
      <c r="G3" s="2">
        <v>40.200000000000003</v>
      </c>
      <c r="H3" s="2">
        <f t="shared" ref="H3:H66" si="0">(F3/100)*G3</f>
        <v>0</v>
      </c>
      <c r="I3" s="2">
        <v>0</v>
      </c>
      <c r="J3" s="2">
        <v>0</v>
      </c>
      <c r="K3" s="2">
        <v>0</v>
      </c>
      <c r="L3" s="2" t="s">
        <v>43</v>
      </c>
    </row>
    <row r="4" spans="1:17" ht="17.25" customHeight="1" x14ac:dyDescent="0.25">
      <c r="A4" s="2" t="s">
        <v>66</v>
      </c>
      <c r="B4" s="2">
        <v>1.9</v>
      </c>
      <c r="C4" s="2" t="s">
        <v>69</v>
      </c>
      <c r="D4" s="2" t="s">
        <v>70</v>
      </c>
      <c r="E4" s="8" t="s">
        <v>51</v>
      </c>
      <c r="F4" s="2">
        <v>0</v>
      </c>
      <c r="G4" s="2">
        <v>40.200000000000003</v>
      </c>
      <c r="H4" s="2">
        <f t="shared" si="0"/>
        <v>0</v>
      </c>
      <c r="I4" s="2">
        <v>0</v>
      </c>
      <c r="J4" s="2">
        <v>0</v>
      </c>
      <c r="K4" s="2">
        <v>0</v>
      </c>
      <c r="L4" s="2" t="s">
        <v>43</v>
      </c>
    </row>
    <row r="5" spans="1:17" x14ac:dyDescent="0.25">
      <c r="A5" s="2" t="s">
        <v>66</v>
      </c>
      <c r="B5" s="2">
        <v>1.9</v>
      </c>
      <c r="C5" s="2" t="s">
        <v>69</v>
      </c>
      <c r="D5" s="2" t="s">
        <v>70</v>
      </c>
      <c r="E5" s="8" t="s">
        <v>9</v>
      </c>
      <c r="F5" s="2">
        <v>0</v>
      </c>
      <c r="G5" s="2">
        <v>317.60000000000002</v>
      </c>
      <c r="H5" s="2">
        <f t="shared" si="0"/>
        <v>0</v>
      </c>
      <c r="I5" s="2">
        <v>0</v>
      </c>
      <c r="J5" s="2">
        <v>0</v>
      </c>
      <c r="K5" s="2">
        <v>0</v>
      </c>
      <c r="L5" s="2" t="s">
        <v>43</v>
      </c>
    </row>
    <row r="6" spans="1:17" x14ac:dyDescent="0.25">
      <c r="A6" s="2" t="s">
        <v>66</v>
      </c>
      <c r="B6" s="2">
        <v>1.9</v>
      </c>
      <c r="C6" s="2" t="s">
        <v>69</v>
      </c>
      <c r="D6" s="2" t="s">
        <v>70</v>
      </c>
      <c r="E6" s="8" t="s">
        <v>10</v>
      </c>
      <c r="F6" s="2">
        <v>0</v>
      </c>
      <c r="G6" s="2">
        <v>327.9</v>
      </c>
      <c r="H6" s="2">
        <f t="shared" si="0"/>
        <v>0</v>
      </c>
      <c r="I6" s="2">
        <v>0</v>
      </c>
      <c r="J6" s="2">
        <v>0</v>
      </c>
      <c r="K6" s="2">
        <v>0</v>
      </c>
      <c r="L6" s="2" t="s">
        <v>43</v>
      </c>
    </row>
    <row r="7" spans="1:17" x14ac:dyDescent="0.25">
      <c r="A7" s="2" t="s">
        <v>66</v>
      </c>
      <c r="B7" s="2">
        <v>1.9</v>
      </c>
      <c r="C7" s="2" t="s">
        <v>69</v>
      </c>
      <c r="D7" s="2" t="s">
        <v>70</v>
      </c>
      <c r="E7" s="8" t="s">
        <v>11</v>
      </c>
      <c r="F7" s="2">
        <v>0</v>
      </c>
      <c r="G7" s="2">
        <v>29.8</v>
      </c>
      <c r="H7" s="2">
        <f t="shared" si="0"/>
        <v>0</v>
      </c>
      <c r="I7" s="2">
        <v>0</v>
      </c>
      <c r="J7" s="2">
        <v>0</v>
      </c>
      <c r="K7" s="2">
        <v>0</v>
      </c>
      <c r="L7" s="2" t="s">
        <v>43</v>
      </c>
    </row>
    <row r="8" spans="1:17" x14ac:dyDescent="0.25">
      <c r="A8" s="2" t="s">
        <v>66</v>
      </c>
      <c r="B8" s="2">
        <v>1.9</v>
      </c>
      <c r="C8" s="2" t="s">
        <v>69</v>
      </c>
      <c r="D8" s="2" t="s">
        <v>70</v>
      </c>
      <c r="E8" s="8" t="s">
        <v>12</v>
      </c>
      <c r="F8" s="2">
        <v>0</v>
      </c>
      <c r="G8" s="2">
        <v>77.900000000000006</v>
      </c>
      <c r="H8" s="2">
        <f t="shared" si="0"/>
        <v>0</v>
      </c>
      <c r="I8" s="2">
        <v>0</v>
      </c>
      <c r="J8" s="2">
        <v>0</v>
      </c>
      <c r="K8" s="2">
        <v>0</v>
      </c>
      <c r="L8" s="2" t="s">
        <v>43</v>
      </c>
    </row>
    <row r="9" spans="1:17" x14ac:dyDescent="0.25">
      <c r="A9" s="2" t="s">
        <v>66</v>
      </c>
      <c r="B9" s="2">
        <v>1.9</v>
      </c>
      <c r="C9" s="2" t="s">
        <v>69</v>
      </c>
      <c r="D9" s="2" t="s">
        <v>70</v>
      </c>
      <c r="E9" s="8" t="s">
        <v>13</v>
      </c>
      <c r="F9" s="2">
        <v>0</v>
      </c>
      <c r="G9" s="2">
        <v>359.7</v>
      </c>
      <c r="H9" s="2">
        <f t="shared" si="0"/>
        <v>0</v>
      </c>
      <c r="I9" s="2">
        <v>0</v>
      </c>
      <c r="J9" s="2">
        <v>0</v>
      </c>
      <c r="K9" s="2">
        <v>0</v>
      </c>
      <c r="L9" s="2" t="s">
        <v>43</v>
      </c>
    </row>
    <row r="10" spans="1:17" x14ac:dyDescent="0.25">
      <c r="A10" s="2" t="s">
        <v>66</v>
      </c>
      <c r="B10" s="2">
        <v>1.9</v>
      </c>
      <c r="C10" s="2" t="s">
        <v>69</v>
      </c>
      <c r="D10" s="2" t="s">
        <v>70</v>
      </c>
      <c r="E10" s="8" t="s">
        <v>50</v>
      </c>
      <c r="F10" s="2">
        <v>0</v>
      </c>
      <c r="G10" s="2">
        <v>193.3</v>
      </c>
      <c r="H10" s="2">
        <f t="shared" si="0"/>
        <v>0</v>
      </c>
      <c r="I10" s="2">
        <v>0</v>
      </c>
      <c r="J10" s="2">
        <v>0</v>
      </c>
      <c r="K10" s="2">
        <v>0</v>
      </c>
      <c r="L10" s="2" t="s">
        <v>42</v>
      </c>
    </row>
    <row r="11" spans="1:17" x14ac:dyDescent="0.25">
      <c r="A11" s="2" t="s">
        <v>66</v>
      </c>
      <c r="B11" s="2">
        <v>1.9</v>
      </c>
      <c r="C11" s="2" t="s">
        <v>69</v>
      </c>
      <c r="D11" s="2" t="s">
        <v>70</v>
      </c>
      <c r="E11" s="8" t="s">
        <v>7</v>
      </c>
      <c r="F11" s="2">
        <v>0</v>
      </c>
      <c r="G11" s="2">
        <v>40.200000000000003</v>
      </c>
      <c r="H11" s="2">
        <f t="shared" si="0"/>
        <v>0</v>
      </c>
      <c r="I11" s="2">
        <v>0</v>
      </c>
      <c r="J11" s="2">
        <v>0</v>
      </c>
      <c r="K11" s="2">
        <v>0</v>
      </c>
      <c r="L11" s="2" t="s">
        <v>42</v>
      </c>
    </row>
    <row r="12" spans="1:17" x14ac:dyDescent="0.25">
      <c r="A12" s="2" t="s">
        <v>66</v>
      </c>
      <c r="B12" s="2">
        <v>1.9</v>
      </c>
      <c r="C12" s="2" t="s">
        <v>69</v>
      </c>
      <c r="D12" s="2" t="s">
        <v>70</v>
      </c>
      <c r="E12" s="8" t="s">
        <v>51</v>
      </c>
      <c r="F12" s="2">
        <v>0</v>
      </c>
      <c r="G12" s="2">
        <v>317.60000000000002</v>
      </c>
      <c r="H12" s="2">
        <f t="shared" si="0"/>
        <v>0</v>
      </c>
      <c r="I12" s="2">
        <v>0</v>
      </c>
      <c r="J12" s="2">
        <v>0</v>
      </c>
      <c r="K12" s="2">
        <v>0</v>
      </c>
      <c r="L12" s="2" t="s">
        <v>42</v>
      </c>
    </row>
    <row r="13" spans="1:17" x14ac:dyDescent="0.25">
      <c r="A13" s="2" t="s">
        <v>66</v>
      </c>
      <c r="B13" s="2">
        <v>1.9</v>
      </c>
      <c r="C13" s="2" t="s">
        <v>69</v>
      </c>
      <c r="D13" s="2" t="s">
        <v>70</v>
      </c>
      <c r="E13" s="8" t="s">
        <v>9</v>
      </c>
      <c r="F13" s="2">
        <v>0</v>
      </c>
      <c r="G13" s="2">
        <v>327.9</v>
      </c>
      <c r="H13" s="2">
        <f t="shared" si="0"/>
        <v>0</v>
      </c>
      <c r="I13" s="2">
        <v>0</v>
      </c>
      <c r="J13" s="2">
        <v>0</v>
      </c>
      <c r="K13" s="2">
        <v>0</v>
      </c>
      <c r="L13" s="2" t="s">
        <v>42</v>
      </c>
    </row>
    <row r="14" spans="1:17" x14ac:dyDescent="0.25">
      <c r="A14" s="2" t="s">
        <v>66</v>
      </c>
      <c r="B14" s="2">
        <v>1.9</v>
      </c>
      <c r="C14" s="2" t="s">
        <v>69</v>
      </c>
      <c r="D14" s="2" t="s">
        <v>70</v>
      </c>
      <c r="E14" s="8" t="s">
        <v>10</v>
      </c>
      <c r="F14" s="2">
        <v>0</v>
      </c>
      <c r="G14" s="2">
        <v>29.8</v>
      </c>
      <c r="H14" s="2">
        <f t="shared" si="0"/>
        <v>0</v>
      </c>
      <c r="I14" s="2">
        <v>0</v>
      </c>
      <c r="J14" s="2">
        <v>0</v>
      </c>
      <c r="K14" s="2">
        <v>0</v>
      </c>
      <c r="L14" s="2" t="s">
        <v>42</v>
      </c>
    </row>
    <row r="15" spans="1:17" x14ac:dyDescent="0.25">
      <c r="A15" s="2" t="s">
        <v>66</v>
      </c>
      <c r="B15" s="2">
        <v>1.9</v>
      </c>
      <c r="C15" s="2" t="s">
        <v>69</v>
      </c>
      <c r="D15" s="2" t="s">
        <v>70</v>
      </c>
      <c r="E15" s="8" t="s">
        <v>11</v>
      </c>
      <c r="F15" s="2">
        <v>0</v>
      </c>
      <c r="G15" s="2">
        <v>77.900000000000006</v>
      </c>
      <c r="H15" s="2">
        <f t="shared" si="0"/>
        <v>0</v>
      </c>
      <c r="I15" s="2">
        <v>0</v>
      </c>
      <c r="J15" s="2">
        <v>0</v>
      </c>
      <c r="K15" s="2">
        <v>0</v>
      </c>
      <c r="L15" s="2" t="s">
        <v>42</v>
      </c>
    </row>
    <row r="16" spans="1:17" x14ac:dyDescent="0.25">
      <c r="A16" s="2" t="s">
        <v>66</v>
      </c>
      <c r="B16" s="2">
        <v>1.9</v>
      </c>
      <c r="C16" s="2" t="s">
        <v>69</v>
      </c>
      <c r="D16" s="2" t="s">
        <v>70</v>
      </c>
      <c r="E16" s="8" t="s">
        <v>12</v>
      </c>
      <c r="F16" s="2">
        <v>0</v>
      </c>
      <c r="G16" s="2">
        <v>359.7</v>
      </c>
      <c r="H16" s="2">
        <f t="shared" si="0"/>
        <v>0</v>
      </c>
      <c r="I16" s="2">
        <v>0</v>
      </c>
      <c r="J16" s="2">
        <v>0</v>
      </c>
      <c r="K16" s="2">
        <v>0</v>
      </c>
      <c r="L16" s="2" t="s">
        <v>42</v>
      </c>
    </row>
    <row r="17" spans="1:12" x14ac:dyDescent="0.25">
      <c r="A17" s="2" t="s">
        <v>66</v>
      </c>
      <c r="B17" s="2">
        <v>1.9</v>
      </c>
      <c r="C17" s="2" t="s">
        <v>69</v>
      </c>
      <c r="D17" s="2" t="s">
        <v>70</v>
      </c>
      <c r="E17" s="8" t="s">
        <v>13</v>
      </c>
      <c r="F17" s="2">
        <v>0</v>
      </c>
      <c r="G17" s="2">
        <v>193.3</v>
      </c>
      <c r="H17" s="2">
        <f t="shared" si="0"/>
        <v>0</v>
      </c>
      <c r="I17" s="2">
        <v>0</v>
      </c>
      <c r="J17" s="2">
        <v>0</v>
      </c>
      <c r="K17" s="2">
        <v>0</v>
      </c>
      <c r="L17" s="2" t="s">
        <v>42</v>
      </c>
    </row>
    <row r="18" spans="1:12" x14ac:dyDescent="0.25">
      <c r="A18" s="2" t="s">
        <v>66</v>
      </c>
      <c r="B18" s="2">
        <v>1.9</v>
      </c>
      <c r="C18" s="2" t="s">
        <v>69</v>
      </c>
      <c r="D18" s="2" t="s">
        <v>70</v>
      </c>
      <c r="E18" s="8" t="s">
        <v>50</v>
      </c>
      <c r="F18" s="2">
        <v>0</v>
      </c>
      <c r="G18" s="2">
        <v>193.3</v>
      </c>
      <c r="H18" s="2">
        <f t="shared" si="0"/>
        <v>0</v>
      </c>
      <c r="I18" s="2">
        <v>0</v>
      </c>
      <c r="J18" s="2">
        <v>0</v>
      </c>
      <c r="K18" s="2">
        <v>0</v>
      </c>
      <c r="L18" s="2" t="s">
        <v>44</v>
      </c>
    </row>
    <row r="19" spans="1:12" x14ac:dyDescent="0.25">
      <c r="A19" s="2" t="s">
        <v>66</v>
      </c>
      <c r="B19" s="2">
        <v>1.9</v>
      </c>
      <c r="C19" s="2" t="s">
        <v>69</v>
      </c>
      <c r="D19" s="2" t="s">
        <v>70</v>
      </c>
      <c r="E19" s="8" t="s">
        <v>7</v>
      </c>
      <c r="F19" s="2">
        <v>0</v>
      </c>
      <c r="G19" s="2">
        <v>40.200000000000003</v>
      </c>
      <c r="H19" s="2">
        <f t="shared" si="0"/>
        <v>0</v>
      </c>
      <c r="I19" s="2">
        <v>0</v>
      </c>
      <c r="J19" s="2">
        <v>0</v>
      </c>
      <c r="K19" s="2">
        <v>0</v>
      </c>
      <c r="L19" s="2" t="s">
        <v>44</v>
      </c>
    </row>
    <row r="20" spans="1:12" x14ac:dyDescent="0.25">
      <c r="A20" s="2" t="s">
        <v>66</v>
      </c>
      <c r="B20" s="2">
        <v>1.9</v>
      </c>
      <c r="C20" s="2" t="s">
        <v>69</v>
      </c>
      <c r="D20" s="2" t="s">
        <v>70</v>
      </c>
      <c r="E20" s="8" t="s">
        <v>51</v>
      </c>
      <c r="F20" s="2">
        <v>0</v>
      </c>
      <c r="G20" s="2">
        <v>317.60000000000002</v>
      </c>
      <c r="H20" s="2">
        <f t="shared" si="0"/>
        <v>0</v>
      </c>
      <c r="I20" s="2">
        <v>0</v>
      </c>
      <c r="J20" s="2">
        <v>0</v>
      </c>
      <c r="K20" s="2">
        <v>0</v>
      </c>
      <c r="L20" s="2" t="s">
        <v>44</v>
      </c>
    </row>
    <row r="21" spans="1:12" x14ac:dyDescent="0.25">
      <c r="A21" s="2" t="s">
        <v>66</v>
      </c>
      <c r="B21" s="2">
        <v>1.9</v>
      </c>
      <c r="C21" s="2" t="s">
        <v>69</v>
      </c>
      <c r="D21" s="2" t="s">
        <v>70</v>
      </c>
      <c r="E21" s="8" t="s">
        <v>9</v>
      </c>
      <c r="F21" s="2">
        <v>0</v>
      </c>
      <c r="G21" s="2">
        <v>327.9</v>
      </c>
      <c r="H21" s="2">
        <f t="shared" si="0"/>
        <v>0</v>
      </c>
      <c r="I21" s="2">
        <v>0</v>
      </c>
      <c r="J21" s="2">
        <v>0</v>
      </c>
      <c r="K21" s="2">
        <v>0</v>
      </c>
      <c r="L21" s="2" t="s">
        <v>44</v>
      </c>
    </row>
    <row r="22" spans="1:12" x14ac:dyDescent="0.25">
      <c r="A22" s="2" t="s">
        <v>66</v>
      </c>
      <c r="B22" s="2">
        <v>1.9</v>
      </c>
      <c r="C22" s="2" t="s">
        <v>69</v>
      </c>
      <c r="D22" s="2" t="s">
        <v>70</v>
      </c>
      <c r="E22" s="8" t="s">
        <v>10</v>
      </c>
      <c r="F22" s="2">
        <v>0</v>
      </c>
      <c r="G22" s="2">
        <v>29.8</v>
      </c>
      <c r="H22" s="2">
        <f t="shared" si="0"/>
        <v>0</v>
      </c>
      <c r="I22" s="2">
        <v>0</v>
      </c>
      <c r="J22" s="2">
        <v>0</v>
      </c>
      <c r="K22" s="2">
        <v>0</v>
      </c>
      <c r="L22" s="2" t="s">
        <v>44</v>
      </c>
    </row>
    <row r="23" spans="1:12" x14ac:dyDescent="0.25">
      <c r="A23" s="2" t="s">
        <v>66</v>
      </c>
      <c r="B23" s="2">
        <v>1.9</v>
      </c>
      <c r="C23" s="2" t="s">
        <v>69</v>
      </c>
      <c r="D23" s="2" t="s">
        <v>70</v>
      </c>
      <c r="E23" s="8" t="s">
        <v>11</v>
      </c>
      <c r="F23" s="2">
        <v>0</v>
      </c>
      <c r="G23" s="2">
        <v>77.900000000000006</v>
      </c>
      <c r="H23" s="2">
        <f t="shared" si="0"/>
        <v>0</v>
      </c>
      <c r="I23" s="2">
        <v>0</v>
      </c>
      <c r="J23" s="2">
        <v>0</v>
      </c>
      <c r="K23" s="2">
        <v>0</v>
      </c>
      <c r="L23" s="2" t="s">
        <v>44</v>
      </c>
    </row>
    <row r="24" spans="1:12" x14ac:dyDescent="0.25">
      <c r="A24" s="2" t="s">
        <v>66</v>
      </c>
      <c r="B24" s="2">
        <v>1.9</v>
      </c>
      <c r="C24" s="2" t="s">
        <v>69</v>
      </c>
      <c r="D24" s="2" t="s">
        <v>70</v>
      </c>
      <c r="E24" s="8" t="s">
        <v>12</v>
      </c>
      <c r="F24" s="2">
        <v>0</v>
      </c>
      <c r="G24" s="2">
        <v>359.7</v>
      </c>
      <c r="H24" s="2">
        <f t="shared" si="0"/>
        <v>0</v>
      </c>
      <c r="I24" s="2">
        <v>0</v>
      </c>
      <c r="J24" s="2">
        <v>0</v>
      </c>
      <c r="K24" s="2">
        <v>0</v>
      </c>
      <c r="L24" s="2" t="s">
        <v>44</v>
      </c>
    </row>
    <row r="25" spans="1:12" x14ac:dyDescent="0.25">
      <c r="A25" s="2" t="s">
        <v>66</v>
      </c>
      <c r="B25" s="2">
        <v>1.9</v>
      </c>
      <c r="C25" s="2" t="s">
        <v>69</v>
      </c>
      <c r="D25" s="2" t="s">
        <v>70</v>
      </c>
      <c r="E25" s="8" t="s">
        <v>13</v>
      </c>
      <c r="F25" s="2">
        <v>0</v>
      </c>
      <c r="G25" s="2">
        <v>193.3</v>
      </c>
      <c r="H25" s="2">
        <f t="shared" si="0"/>
        <v>0</v>
      </c>
      <c r="I25" s="2">
        <v>0</v>
      </c>
      <c r="J25" s="2">
        <v>0</v>
      </c>
      <c r="K25" s="2">
        <v>0</v>
      </c>
      <c r="L25" s="2" t="s">
        <v>44</v>
      </c>
    </row>
    <row r="26" spans="1:12" x14ac:dyDescent="0.25">
      <c r="A26" s="2" t="s">
        <v>66</v>
      </c>
      <c r="B26" s="2">
        <v>1.9</v>
      </c>
      <c r="C26" s="2" t="s">
        <v>69</v>
      </c>
      <c r="D26" s="2" t="s">
        <v>72</v>
      </c>
      <c r="E26" s="8" t="s">
        <v>50</v>
      </c>
      <c r="F26" s="2">
        <v>0</v>
      </c>
      <c r="G26" s="2">
        <v>193.3</v>
      </c>
      <c r="H26" s="2">
        <f t="shared" si="0"/>
        <v>0</v>
      </c>
      <c r="I26" s="2">
        <v>0</v>
      </c>
      <c r="J26" s="2">
        <v>0</v>
      </c>
      <c r="K26" s="2">
        <v>0</v>
      </c>
      <c r="L26" s="2" t="s">
        <v>43</v>
      </c>
    </row>
    <row r="27" spans="1:12" ht="17.25" customHeight="1" x14ac:dyDescent="0.25">
      <c r="A27" s="2" t="s">
        <v>66</v>
      </c>
      <c r="B27" s="2">
        <v>1.9</v>
      </c>
      <c r="C27" s="2" t="s">
        <v>69</v>
      </c>
      <c r="D27" s="2" t="s">
        <v>72</v>
      </c>
      <c r="E27" s="8" t="s">
        <v>7</v>
      </c>
      <c r="F27" s="2">
        <v>0</v>
      </c>
      <c r="G27" s="2">
        <v>40.200000000000003</v>
      </c>
      <c r="H27" s="2">
        <f t="shared" si="0"/>
        <v>0</v>
      </c>
      <c r="I27" s="2">
        <v>0</v>
      </c>
      <c r="J27" s="2">
        <v>0</v>
      </c>
      <c r="K27" s="2">
        <v>0</v>
      </c>
      <c r="L27" s="2" t="s">
        <v>43</v>
      </c>
    </row>
    <row r="28" spans="1:12" ht="17.25" customHeight="1" x14ac:dyDescent="0.25">
      <c r="A28" s="2" t="s">
        <v>66</v>
      </c>
      <c r="B28" s="2">
        <v>1.9</v>
      </c>
      <c r="C28" s="2" t="s">
        <v>69</v>
      </c>
      <c r="D28" s="2" t="s">
        <v>72</v>
      </c>
      <c r="E28" s="8" t="s">
        <v>51</v>
      </c>
      <c r="F28" s="2">
        <v>0</v>
      </c>
      <c r="G28" s="2">
        <v>40.200000000000003</v>
      </c>
      <c r="H28" s="2">
        <f t="shared" si="0"/>
        <v>0</v>
      </c>
      <c r="I28" s="2">
        <v>0</v>
      </c>
      <c r="J28" s="2">
        <v>0</v>
      </c>
      <c r="K28" s="2">
        <v>0</v>
      </c>
      <c r="L28" s="2" t="s">
        <v>43</v>
      </c>
    </row>
    <row r="29" spans="1:12" x14ac:dyDescent="0.25">
      <c r="A29" s="2" t="s">
        <v>66</v>
      </c>
      <c r="B29" s="2">
        <v>1.9</v>
      </c>
      <c r="C29" s="2" t="s">
        <v>69</v>
      </c>
      <c r="D29" s="2" t="s">
        <v>72</v>
      </c>
      <c r="E29" s="8" t="s">
        <v>9</v>
      </c>
      <c r="F29" s="2">
        <v>0</v>
      </c>
      <c r="G29" s="2">
        <v>317.60000000000002</v>
      </c>
      <c r="H29" s="2">
        <f t="shared" si="0"/>
        <v>0</v>
      </c>
      <c r="I29" s="2">
        <v>0</v>
      </c>
      <c r="J29" s="2">
        <v>0</v>
      </c>
      <c r="K29" s="2">
        <v>0</v>
      </c>
      <c r="L29" s="2" t="s">
        <v>43</v>
      </c>
    </row>
    <row r="30" spans="1:12" x14ac:dyDescent="0.25">
      <c r="A30" s="2" t="s">
        <v>66</v>
      </c>
      <c r="B30" s="2">
        <v>1.9</v>
      </c>
      <c r="C30" s="2" t="s">
        <v>69</v>
      </c>
      <c r="D30" s="2" t="s">
        <v>72</v>
      </c>
      <c r="E30" s="8" t="s">
        <v>10</v>
      </c>
      <c r="F30" s="2">
        <v>0</v>
      </c>
      <c r="G30" s="2">
        <v>327.9</v>
      </c>
      <c r="H30" s="2">
        <f t="shared" si="0"/>
        <v>0</v>
      </c>
      <c r="I30" s="2">
        <v>0</v>
      </c>
      <c r="J30" s="2">
        <v>0</v>
      </c>
      <c r="K30" s="2">
        <v>0</v>
      </c>
      <c r="L30" s="2" t="s">
        <v>43</v>
      </c>
    </row>
    <row r="31" spans="1:12" x14ac:dyDescent="0.25">
      <c r="A31" s="2" t="s">
        <v>66</v>
      </c>
      <c r="B31" s="2">
        <v>1.9</v>
      </c>
      <c r="C31" s="2" t="s">
        <v>69</v>
      </c>
      <c r="D31" s="2" t="s">
        <v>72</v>
      </c>
      <c r="E31" s="8" t="s">
        <v>11</v>
      </c>
      <c r="F31" s="2">
        <v>0</v>
      </c>
      <c r="G31" s="2">
        <v>29.8</v>
      </c>
      <c r="H31" s="2">
        <f t="shared" si="0"/>
        <v>0</v>
      </c>
      <c r="I31" s="2">
        <v>0</v>
      </c>
      <c r="J31" s="2">
        <v>0</v>
      </c>
      <c r="K31" s="2">
        <v>0</v>
      </c>
      <c r="L31" s="2" t="s">
        <v>43</v>
      </c>
    </row>
    <row r="32" spans="1:12" x14ac:dyDescent="0.25">
      <c r="A32" s="2" t="s">
        <v>66</v>
      </c>
      <c r="B32" s="2">
        <v>1.9</v>
      </c>
      <c r="C32" s="2" t="s">
        <v>69</v>
      </c>
      <c r="D32" s="2" t="s">
        <v>72</v>
      </c>
      <c r="E32" s="8" t="s">
        <v>12</v>
      </c>
      <c r="F32" s="2">
        <v>0</v>
      </c>
      <c r="G32" s="2">
        <v>77.900000000000006</v>
      </c>
      <c r="H32" s="2">
        <f t="shared" si="0"/>
        <v>0</v>
      </c>
      <c r="I32" s="2">
        <v>0</v>
      </c>
      <c r="J32" s="2">
        <v>0</v>
      </c>
      <c r="K32" s="2">
        <v>0</v>
      </c>
      <c r="L32" s="2" t="s">
        <v>43</v>
      </c>
    </row>
    <row r="33" spans="1:12" x14ac:dyDescent="0.25">
      <c r="A33" s="2" t="s">
        <v>66</v>
      </c>
      <c r="B33" s="2">
        <v>1.9</v>
      </c>
      <c r="C33" s="2" t="s">
        <v>69</v>
      </c>
      <c r="D33" s="2" t="s">
        <v>72</v>
      </c>
      <c r="E33" s="8" t="s">
        <v>13</v>
      </c>
      <c r="F33" s="2">
        <v>0</v>
      </c>
      <c r="G33" s="2">
        <v>359.7</v>
      </c>
      <c r="H33" s="2">
        <f t="shared" si="0"/>
        <v>0</v>
      </c>
      <c r="I33" s="2">
        <v>0</v>
      </c>
      <c r="J33" s="2">
        <v>0</v>
      </c>
      <c r="K33" s="2">
        <v>0</v>
      </c>
      <c r="L33" s="2" t="s">
        <v>43</v>
      </c>
    </row>
    <row r="34" spans="1:12" x14ac:dyDescent="0.25">
      <c r="A34" s="2" t="s">
        <v>66</v>
      </c>
      <c r="B34" s="2">
        <v>1.9</v>
      </c>
      <c r="C34" s="2" t="s">
        <v>69</v>
      </c>
      <c r="D34" s="2" t="s">
        <v>72</v>
      </c>
      <c r="E34" s="8" t="s">
        <v>50</v>
      </c>
      <c r="F34" s="2">
        <v>0</v>
      </c>
      <c r="G34" s="2">
        <v>193.3</v>
      </c>
      <c r="H34" s="2">
        <f t="shared" si="0"/>
        <v>0</v>
      </c>
      <c r="I34" s="2">
        <v>0</v>
      </c>
      <c r="J34" s="2">
        <v>0</v>
      </c>
      <c r="K34" s="2">
        <v>0</v>
      </c>
      <c r="L34" s="2" t="s">
        <v>42</v>
      </c>
    </row>
    <row r="35" spans="1:12" x14ac:dyDescent="0.25">
      <c r="A35" s="2" t="s">
        <v>66</v>
      </c>
      <c r="B35" s="2">
        <v>1.9</v>
      </c>
      <c r="C35" s="2" t="s">
        <v>69</v>
      </c>
      <c r="D35" s="2" t="s">
        <v>72</v>
      </c>
      <c r="E35" s="8" t="s">
        <v>7</v>
      </c>
      <c r="F35" s="2">
        <v>0</v>
      </c>
      <c r="G35" s="2">
        <v>40.200000000000003</v>
      </c>
      <c r="H35" s="2">
        <f t="shared" si="0"/>
        <v>0</v>
      </c>
      <c r="I35" s="2">
        <v>0</v>
      </c>
      <c r="J35" s="2">
        <v>0</v>
      </c>
      <c r="K35" s="2">
        <v>0</v>
      </c>
      <c r="L35" s="2" t="s">
        <v>42</v>
      </c>
    </row>
    <row r="36" spans="1:12" x14ac:dyDescent="0.25">
      <c r="A36" s="2" t="s">
        <v>66</v>
      </c>
      <c r="B36" s="2">
        <v>1.9</v>
      </c>
      <c r="C36" s="2" t="s">
        <v>69</v>
      </c>
      <c r="D36" s="2" t="s">
        <v>72</v>
      </c>
      <c r="E36" s="8" t="s">
        <v>51</v>
      </c>
      <c r="F36" s="2">
        <v>0</v>
      </c>
      <c r="G36" s="2">
        <v>317.60000000000002</v>
      </c>
      <c r="H36" s="2">
        <f t="shared" si="0"/>
        <v>0</v>
      </c>
      <c r="I36" s="2">
        <v>0</v>
      </c>
      <c r="J36" s="2">
        <v>0</v>
      </c>
      <c r="K36" s="2">
        <v>0</v>
      </c>
      <c r="L36" s="2" t="s">
        <v>42</v>
      </c>
    </row>
    <row r="37" spans="1:12" x14ac:dyDescent="0.25">
      <c r="A37" s="2" t="s">
        <v>66</v>
      </c>
      <c r="B37" s="2">
        <v>1.9</v>
      </c>
      <c r="C37" s="2" t="s">
        <v>69</v>
      </c>
      <c r="D37" s="2" t="s">
        <v>72</v>
      </c>
      <c r="E37" s="8" t="s">
        <v>9</v>
      </c>
      <c r="F37" s="2">
        <v>0</v>
      </c>
      <c r="G37" s="2">
        <v>327.9</v>
      </c>
      <c r="H37" s="2">
        <f t="shared" si="0"/>
        <v>0</v>
      </c>
      <c r="I37" s="2">
        <v>0</v>
      </c>
      <c r="J37" s="2">
        <v>0</v>
      </c>
      <c r="K37" s="2">
        <v>0</v>
      </c>
      <c r="L37" s="2" t="s">
        <v>42</v>
      </c>
    </row>
    <row r="38" spans="1:12" x14ac:dyDescent="0.25">
      <c r="A38" s="2" t="s">
        <v>66</v>
      </c>
      <c r="B38" s="2">
        <v>1.9</v>
      </c>
      <c r="C38" s="2" t="s">
        <v>69</v>
      </c>
      <c r="D38" s="2" t="s">
        <v>72</v>
      </c>
      <c r="E38" s="8" t="s">
        <v>10</v>
      </c>
      <c r="F38" s="2">
        <v>0</v>
      </c>
      <c r="G38" s="2">
        <v>29.8</v>
      </c>
      <c r="H38" s="2">
        <f t="shared" si="0"/>
        <v>0</v>
      </c>
      <c r="I38" s="2">
        <v>0</v>
      </c>
      <c r="J38" s="2">
        <v>0</v>
      </c>
      <c r="K38" s="2">
        <v>0</v>
      </c>
      <c r="L38" s="2" t="s">
        <v>42</v>
      </c>
    </row>
    <row r="39" spans="1:12" x14ac:dyDescent="0.25">
      <c r="A39" s="2" t="s">
        <v>66</v>
      </c>
      <c r="B39" s="2">
        <v>1.9</v>
      </c>
      <c r="C39" s="2" t="s">
        <v>69</v>
      </c>
      <c r="D39" s="2" t="s">
        <v>72</v>
      </c>
      <c r="E39" s="8" t="s">
        <v>11</v>
      </c>
      <c r="F39" s="2">
        <v>0</v>
      </c>
      <c r="G39" s="2">
        <v>77.900000000000006</v>
      </c>
      <c r="H39" s="2">
        <f t="shared" si="0"/>
        <v>0</v>
      </c>
      <c r="I39" s="2">
        <v>0</v>
      </c>
      <c r="J39" s="2">
        <v>0</v>
      </c>
      <c r="K39" s="2">
        <v>0</v>
      </c>
      <c r="L39" s="2" t="s">
        <v>42</v>
      </c>
    </row>
    <row r="40" spans="1:12" x14ac:dyDescent="0.25">
      <c r="A40" s="2" t="s">
        <v>66</v>
      </c>
      <c r="B40" s="2">
        <v>1.9</v>
      </c>
      <c r="C40" s="2" t="s">
        <v>69</v>
      </c>
      <c r="D40" s="2" t="s">
        <v>72</v>
      </c>
      <c r="E40" s="8" t="s">
        <v>12</v>
      </c>
      <c r="F40" s="2">
        <v>0</v>
      </c>
      <c r="G40" s="2">
        <v>359.7</v>
      </c>
      <c r="H40" s="2">
        <f t="shared" si="0"/>
        <v>0</v>
      </c>
      <c r="I40" s="2">
        <v>0</v>
      </c>
      <c r="J40" s="2">
        <v>0</v>
      </c>
      <c r="K40" s="2">
        <v>0</v>
      </c>
      <c r="L40" s="2" t="s">
        <v>42</v>
      </c>
    </row>
    <row r="41" spans="1:12" x14ac:dyDescent="0.25">
      <c r="A41" s="2" t="s">
        <v>66</v>
      </c>
      <c r="B41" s="2">
        <v>1.9</v>
      </c>
      <c r="C41" s="2" t="s">
        <v>69</v>
      </c>
      <c r="D41" s="2" t="s">
        <v>72</v>
      </c>
      <c r="E41" s="8" t="s">
        <v>13</v>
      </c>
      <c r="F41" s="2">
        <v>0</v>
      </c>
      <c r="G41" s="2">
        <v>193.3</v>
      </c>
      <c r="H41" s="2">
        <f t="shared" si="0"/>
        <v>0</v>
      </c>
      <c r="I41" s="2">
        <v>0</v>
      </c>
      <c r="J41" s="2">
        <v>0</v>
      </c>
      <c r="K41" s="2">
        <v>0</v>
      </c>
      <c r="L41" s="2" t="s">
        <v>42</v>
      </c>
    </row>
    <row r="42" spans="1:12" x14ac:dyDescent="0.25">
      <c r="A42" s="2" t="s">
        <v>66</v>
      </c>
      <c r="B42" s="2">
        <v>1.9</v>
      </c>
      <c r="C42" s="2" t="s">
        <v>69</v>
      </c>
      <c r="D42" s="2" t="s">
        <v>72</v>
      </c>
      <c r="E42" s="8" t="s">
        <v>50</v>
      </c>
      <c r="F42" s="2">
        <v>0</v>
      </c>
      <c r="G42" s="2">
        <v>193.3</v>
      </c>
      <c r="H42" s="2">
        <f t="shared" si="0"/>
        <v>0</v>
      </c>
      <c r="I42" s="2">
        <v>0</v>
      </c>
      <c r="J42" s="2">
        <v>0</v>
      </c>
      <c r="K42" s="2">
        <v>0</v>
      </c>
      <c r="L42" s="2" t="s">
        <v>44</v>
      </c>
    </row>
    <row r="43" spans="1:12" x14ac:dyDescent="0.25">
      <c r="A43" s="2" t="s">
        <v>66</v>
      </c>
      <c r="B43" s="2">
        <v>1.9</v>
      </c>
      <c r="C43" s="2" t="s">
        <v>69</v>
      </c>
      <c r="D43" s="2" t="s">
        <v>72</v>
      </c>
      <c r="E43" s="8" t="s">
        <v>7</v>
      </c>
      <c r="F43" s="2">
        <v>0</v>
      </c>
      <c r="G43" s="2">
        <v>40.200000000000003</v>
      </c>
      <c r="H43" s="2">
        <f t="shared" si="0"/>
        <v>0</v>
      </c>
      <c r="I43" s="2">
        <v>0</v>
      </c>
      <c r="J43" s="2">
        <v>0</v>
      </c>
      <c r="K43" s="2">
        <v>0</v>
      </c>
      <c r="L43" s="2" t="s">
        <v>44</v>
      </c>
    </row>
    <row r="44" spans="1:12" x14ac:dyDescent="0.25">
      <c r="A44" s="2" t="s">
        <v>66</v>
      </c>
      <c r="B44" s="2">
        <v>1.9</v>
      </c>
      <c r="C44" s="2" t="s">
        <v>69</v>
      </c>
      <c r="D44" s="2" t="s">
        <v>72</v>
      </c>
      <c r="E44" s="8" t="s">
        <v>51</v>
      </c>
      <c r="F44" s="2">
        <v>0</v>
      </c>
      <c r="G44" s="2">
        <v>317.60000000000002</v>
      </c>
      <c r="H44" s="2">
        <f t="shared" si="0"/>
        <v>0</v>
      </c>
      <c r="I44" s="2">
        <v>0</v>
      </c>
      <c r="J44" s="2">
        <v>0</v>
      </c>
      <c r="K44" s="2">
        <v>0</v>
      </c>
      <c r="L44" s="2" t="s">
        <v>44</v>
      </c>
    </row>
    <row r="45" spans="1:12" x14ac:dyDescent="0.25">
      <c r="A45" s="2" t="s">
        <v>66</v>
      </c>
      <c r="B45" s="2">
        <v>1.9</v>
      </c>
      <c r="C45" s="2" t="s">
        <v>69</v>
      </c>
      <c r="D45" s="2" t="s">
        <v>72</v>
      </c>
      <c r="E45" s="8" t="s">
        <v>9</v>
      </c>
      <c r="F45" s="2">
        <v>0</v>
      </c>
      <c r="G45" s="2">
        <v>327.9</v>
      </c>
      <c r="H45" s="2">
        <f t="shared" si="0"/>
        <v>0</v>
      </c>
      <c r="I45" s="2">
        <v>0</v>
      </c>
      <c r="J45" s="2">
        <v>0</v>
      </c>
      <c r="K45" s="2">
        <v>0</v>
      </c>
      <c r="L45" s="2" t="s">
        <v>44</v>
      </c>
    </row>
    <row r="46" spans="1:12" x14ac:dyDescent="0.25">
      <c r="A46" s="2" t="s">
        <v>66</v>
      </c>
      <c r="B46" s="2">
        <v>1.9</v>
      </c>
      <c r="C46" s="2" t="s">
        <v>69</v>
      </c>
      <c r="D46" s="2" t="s">
        <v>72</v>
      </c>
      <c r="E46" s="8" t="s">
        <v>10</v>
      </c>
      <c r="F46" s="2">
        <v>0</v>
      </c>
      <c r="G46" s="2">
        <v>29.8</v>
      </c>
      <c r="H46" s="2">
        <f t="shared" si="0"/>
        <v>0</v>
      </c>
      <c r="I46" s="2">
        <v>0</v>
      </c>
      <c r="J46" s="2">
        <v>0</v>
      </c>
      <c r="K46" s="2">
        <v>0</v>
      </c>
      <c r="L46" s="2" t="s">
        <v>44</v>
      </c>
    </row>
    <row r="47" spans="1:12" x14ac:dyDescent="0.25">
      <c r="A47" s="2" t="s">
        <v>66</v>
      </c>
      <c r="B47" s="2">
        <v>1.9</v>
      </c>
      <c r="C47" s="2" t="s">
        <v>69</v>
      </c>
      <c r="D47" s="2" t="s">
        <v>72</v>
      </c>
      <c r="E47" s="8" t="s">
        <v>11</v>
      </c>
      <c r="F47" s="2">
        <v>0</v>
      </c>
      <c r="G47" s="2">
        <v>77.900000000000006</v>
      </c>
      <c r="H47" s="2">
        <f t="shared" si="0"/>
        <v>0</v>
      </c>
      <c r="I47" s="2">
        <v>0</v>
      </c>
      <c r="J47" s="2">
        <v>0</v>
      </c>
      <c r="K47" s="2">
        <v>0</v>
      </c>
      <c r="L47" s="2" t="s">
        <v>44</v>
      </c>
    </row>
    <row r="48" spans="1:12" x14ac:dyDescent="0.25">
      <c r="A48" s="2" t="s">
        <v>66</v>
      </c>
      <c r="B48" s="2">
        <v>1.9</v>
      </c>
      <c r="C48" s="2" t="s">
        <v>69</v>
      </c>
      <c r="D48" s="2" t="s">
        <v>72</v>
      </c>
      <c r="E48" s="8" t="s">
        <v>12</v>
      </c>
      <c r="F48" s="2">
        <v>0</v>
      </c>
      <c r="G48" s="2">
        <v>359.7</v>
      </c>
      <c r="H48" s="2">
        <f t="shared" si="0"/>
        <v>0</v>
      </c>
      <c r="I48" s="2">
        <v>0</v>
      </c>
      <c r="J48" s="2">
        <v>0</v>
      </c>
      <c r="K48" s="2">
        <v>0</v>
      </c>
      <c r="L48" s="2" t="s">
        <v>44</v>
      </c>
    </row>
    <row r="49" spans="1:12" x14ac:dyDescent="0.25">
      <c r="A49" s="2" t="s">
        <v>66</v>
      </c>
      <c r="B49" s="2">
        <v>1.9</v>
      </c>
      <c r="C49" s="2" t="s">
        <v>69</v>
      </c>
      <c r="D49" s="2" t="s">
        <v>72</v>
      </c>
      <c r="E49" s="8" t="s">
        <v>13</v>
      </c>
      <c r="F49" s="2">
        <v>0</v>
      </c>
      <c r="G49" s="2">
        <v>193.3</v>
      </c>
      <c r="H49" s="2">
        <f t="shared" si="0"/>
        <v>0</v>
      </c>
      <c r="I49" s="2">
        <v>0</v>
      </c>
      <c r="J49" s="2">
        <v>0</v>
      </c>
      <c r="K49" s="2">
        <v>0</v>
      </c>
      <c r="L49" s="2" t="s">
        <v>44</v>
      </c>
    </row>
    <row r="50" spans="1:12" x14ac:dyDescent="0.25">
      <c r="A50" s="2" t="s">
        <v>66</v>
      </c>
      <c r="B50" s="2">
        <v>1.9</v>
      </c>
      <c r="C50" s="2" t="s">
        <v>71</v>
      </c>
      <c r="D50" s="2" t="s">
        <v>70</v>
      </c>
      <c r="E50" s="8" t="s">
        <v>50</v>
      </c>
      <c r="F50" s="2">
        <v>0</v>
      </c>
      <c r="G50" s="2">
        <v>40.200000000000003</v>
      </c>
      <c r="H50" s="2">
        <f t="shared" si="0"/>
        <v>0</v>
      </c>
      <c r="I50" s="2">
        <v>0</v>
      </c>
      <c r="J50" s="2">
        <v>0</v>
      </c>
      <c r="K50" s="2">
        <v>0</v>
      </c>
      <c r="L50" s="2" t="s">
        <v>43</v>
      </c>
    </row>
    <row r="51" spans="1:12" x14ac:dyDescent="0.25">
      <c r="A51" s="2" t="s">
        <v>66</v>
      </c>
      <c r="B51" s="2">
        <v>1.9</v>
      </c>
      <c r="C51" s="2" t="s">
        <v>71</v>
      </c>
      <c r="D51" s="2" t="s">
        <v>70</v>
      </c>
      <c r="E51" s="8" t="s">
        <v>7</v>
      </c>
      <c r="F51" s="2">
        <v>0</v>
      </c>
      <c r="G51" s="2">
        <v>317.60000000000002</v>
      </c>
      <c r="H51" s="2">
        <f t="shared" si="0"/>
        <v>0</v>
      </c>
      <c r="I51" s="2">
        <v>0</v>
      </c>
      <c r="J51" s="2">
        <v>0</v>
      </c>
      <c r="K51" s="2">
        <v>0</v>
      </c>
      <c r="L51" s="2" t="s">
        <v>43</v>
      </c>
    </row>
    <row r="52" spans="1:12" x14ac:dyDescent="0.25">
      <c r="A52" s="2" t="s">
        <v>66</v>
      </c>
      <c r="B52" s="2">
        <v>1.9</v>
      </c>
      <c r="C52" s="2" t="s">
        <v>71</v>
      </c>
      <c r="D52" s="2" t="s">
        <v>70</v>
      </c>
      <c r="E52" s="8" t="s">
        <v>51</v>
      </c>
      <c r="F52" s="2">
        <v>0</v>
      </c>
      <c r="G52" s="2">
        <v>327.9</v>
      </c>
      <c r="H52" s="2">
        <f t="shared" si="0"/>
        <v>0</v>
      </c>
      <c r="I52" s="2">
        <v>0</v>
      </c>
      <c r="J52" s="2">
        <v>0</v>
      </c>
      <c r="K52" s="2">
        <v>0</v>
      </c>
      <c r="L52" s="2" t="s">
        <v>43</v>
      </c>
    </row>
    <row r="53" spans="1:12" x14ac:dyDescent="0.25">
      <c r="A53" s="2" t="s">
        <v>66</v>
      </c>
      <c r="B53" s="2">
        <v>1.9</v>
      </c>
      <c r="C53" s="2" t="s">
        <v>71</v>
      </c>
      <c r="D53" s="2" t="s">
        <v>70</v>
      </c>
      <c r="E53" s="8" t="s">
        <v>9</v>
      </c>
      <c r="F53" s="2">
        <v>0</v>
      </c>
      <c r="G53" s="2">
        <v>29.8</v>
      </c>
      <c r="H53" s="2">
        <f t="shared" si="0"/>
        <v>0</v>
      </c>
      <c r="I53" s="2">
        <v>0</v>
      </c>
      <c r="J53" s="2">
        <v>0</v>
      </c>
      <c r="K53" s="2">
        <v>0</v>
      </c>
      <c r="L53" s="2" t="s">
        <v>43</v>
      </c>
    </row>
    <row r="54" spans="1:12" x14ac:dyDescent="0.25">
      <c r="A54" s="2" t="s">
        <v>66</v>
      </c>
      <c r="B54" s="2">
        <v>1.9</v>
      </c>
      <c r="C54" s="2" t="s">
        <v>71</v>
      </c>
      <c r="D54" s="2" t="s">
        <v>70</v>
      </c>
      <c r="E54" s="8" t="s">
        <v>10</v>
      </c>
      <c r="F54" s="2">
        <v>0</v>
      </c>
      <c r="G54" s="2">
        <v>77.900000000000006</v>
      </c>
      <c r="H54" s="2">
        <f t="shared" si="0"/>
        <v>0</v>
      </c>
      <c r="I54" s="2">
        <v>0</v>
      </c>
      <c r="J54" s="2">
        <v>0</v>
      </c>
      <c r="K54" s="2">
        <v>0</v>
      </c>
      <c r="L54" s="2" t="s">
        <v>43</v>
      </c>
    </row>
    <row r="55" spans="1:12" x14ac:dyDescent="0.25">
      <c r="A55" s="2" t="s">
        <v>66</v>
      </c>
      <c r="B55" s="2">
        <v>1.9</v>
      </c>
      <c r="C55" s="2" t="s">
        <v>71</v>
      </c>
      <c r="D55" s="2" t="s">
        <v>70</v>
      </c>
      <c r="E55" s="8" t="s">
        <v>11</v>
      </c>
      <c r="F55" s="2">
        <v>0</v>
      </c>
      <c r="G55" s="2">
        <v>359.7</v>
      </c>
      <c r="H55" s="2">
        <f t="shared" si="0"/>
        <v>0</v>
      </c>
      <c r="I55" s="2">
        <v>0</v>
      </c>
      <c r="J55" s="2">
        <v>0</v>
      </c>
      <c r="K55" s="2">
        <v>0</v>
      </c>
      <c r="L55" s="2" t="s">
        <v>43</v>
      </c>
    </row>
    <row r="56" spans="1:12" x14ac:dyDescent="0.25">
      <c r="A56" s="2" t="s">
        <v>66</v>
      </c>
      <c r="B56" s="2">
        <v>1.9</v>
      </c>
      <c r="C56" s="2" t="s">
        <v>71</v>
      </c>
      <c r="D56" s="2" t="s">
        <v>70</v>
      </c>
      <c r="E56" s="8" t="s">
        <v>12</v>
      </c>
      <c r="F56" s="2">
        <v>0</v>
      </c>
      <c r="G56" s="2">
        <v>193.3</v>
      </c>
      <c r="H56" s="2">
        <f t="shared" si="0"/>
        <v>0</v>
      </c>
      <c r="I56" s="2">
        <v>0</v>
      </c>
      <c r="J56" s="2">
        <v>0</v>
      </c>
      <c r="K56" s="2">
        <v>0</v>
      </c>
      <c r="L56" s="2" t="s">
        <v>43</v>
      </c>
    </row>
    <row r="57" spans="1:12" x14ac:dyDescent="0.25">
      <c r="A57" s="2" t="s">
        <v>66</v>
      </c>
      <c r="B57" s="2">
        <v>1.9</v>
      </c>
      <c r="C57" s="2" t="s">
        <v>71</v>
      </c>
      <c r="D57" s="2" t="s">
        <v>70</v>
      </c>
      <c r="E57" s="8" t="s">
        <v>13</v>
      </c>
      <c r="F57" s="2">
        <v>0</v>
      </c>
      <c r="G57" s="2">
        <v>40.200000000000003</v>
      </c>
      <c r="H57" s="2">
        <f t="shared" si="0"/>
        <v>0</v>
      </c>
      <c r="I57" s="2">
        <v>0</v>
      </c>
      <c r="J57" s="2">
        <v>0</v>
      </c>
      <c r="K57" s="2">
        <v>0</v>
      </c>
      <c r="L57" s="2" t="s">
        <v>43</v>
      </c>
    </row>
    <row r="58" spans="1:12" x14ac:dyDescent="0.25">
      <c r="A58" s="2" t="s">
        <v>66</v>
      </c>
      <c r="B58" s="2">
        <v>1.9</v>
      </c>
      <c r="C58" s="2" t="s">
        <v>71</v>
      </c>
      <c r="D58" s="2" t="s">
        <v>70</v>
      </c>
      <c r="E58" s="8" t="s">
        <v>50</v>
      </c>
      <c r="F58" s="2">
        <v>0</v>
      </c>
      <c r="G58" s="2">
        <v>317.60000000000002</v>
      </c>
      <c r="H58" s="2">
        <f t="shared" si="0"/>
        <v>0</v>
      </c>
      <c r="I58" s="2">
        <v>0</v>
      </c>
      <c r="J58" s="2">
        <v>0</v>
      </c>
      <c r="K58" s="2">
        <v>0</v>
      </c>
      <c r="L58" s="2" t="s">
        <v>42</v>
      </c>
    </row>
    <row r="59" spans="1:12" x14ac:dyDescent="0.25">
      <c r="A59" s="2" t="s">
        <v>66</v>
      </c>
      <c r="B59" s="2">
        <v>1.9</v>
      </c>
      <c r="C59" s="2" t="s">
        <v>71</v>
      </c>
      <c r="D59" s="2" t="s">
        <v>70</v>
      </c>
      <c r="E59" s="8" t="s">
        <v>7</v>
      </c>
      <c r="F59" s="2">
        <v>0</v>
      </c>
      <c r="G59" s="2">
        <v>327.9</v>
      </c>
      <c r="H59" s="2">
        <f t="shared" si="0"/>
        <v>0</v>
      </c>
      <c r="I59" s="2">
        <v>0</v>
      </c>
      <c r="J59" s="2">
        <v>0</v>
      </c>
      <c r="K59" s="2">
        <v>0</v>
      </c>
      <c r="L59" s="2" t="s">
        <v>42</v>
      </c>
    </row>
    <row r="60" spans="1:12" x14ac:dyDescent="0.25">
      <c r="A60" s="2" t="s">
        <v>66</v>
      </c>
      <c r="B60" s="2">
        <v>1.9</v>
      </c>
      <c r="C60" s="2" t="s">
        <v>71</v>
      </c>
      <c r="D60" s="2" t="s">
        <v>70</v>
      </c>
      <c r="E60" s="8" t="s">
        <v>51</v>
      </c>
      <c r="F60" s="2">
        <v>0</v>
      </c>
      <c r="G60" s="2">
        <v>29.8</v>
      </c>
      <c r="H60" s="2">
        <f t="shared" si="0"/>
        <v>0</v>
      </c>
      <c r="I60" s="2">
        <v>0</v>
      </c>
      <c r="J60" s="2">
        <v>0</v>
      </c>
      <c r="K60" s="2">
        <v>0</v>
      </c>
      <c r="L60" s="2" t="s">
        <v>42</v>
      </c>
    </row>
    <row r="61" spans="1:12" x14ac:dyDescent="0.25">
      <c r="A61" s="2" t="s">
        <v>66</v>
      </c>
      <c r="B61" s="2">
        <v>1.9</v>
      </c>
      <c r="C61" s="2" t="s">
        <v>71</v>
      </c>
      <c r="D61" s="2" t="s">
        <v>70</v>
      </c>
      <c r="E61" s="8" t="s">
        <v>9</v>
      </c>
      <c r="F61" s="2">
        <v>0</v>
      </c>
      <c r="G61" s="2">
        <v>77.900000000000006</v>
      </c>
      <c r="H61" s="2">
        <f t="shared" si="0"/>
        <v>0</v>
      </c>
      <c r="I61" s="2">
        <v>0</v>
      </c>
      <c r="J61" s="2">
        <v>0</v>
      </c>
      <c r="K61" s="2">
        <v>0</v>
      </c>
      <c r="L61" s="2" t="s">
        <v>42</v>
      </c>
    </row>
    <row r="62" spans="1:12" x14ac:dyDescent="0.25">
      <c r="A62" s="2" t="s">
        <v>66</v>
      </c>
      <c r="B62" s="2">
        <v>1.9</v>
      </c>
      <c r="C62" s="2" t="s">
        <v>71</v>
      </c>
      <c r="D62" s="2" t="s">
        <v>70</v>
      </c>
      <c r="E62" s="8" t="s">
        <v>10</v>
      </c>
      <c r="F62" s="2">
        <v>0</v>
      </c>
      <c r="G62" s="2">
        <v>77.900000000000006</v>
      </c>
      <c r="H62" s="2">
        <f t="shared" si="0"/>
        <v>0</v>
      </c>
      <c r="I62" s="2">
        <v>0</v>
      </c>
      <c r="J62" s="2">
        <v>0</v>
      </c>
      <c r="K62" s="2">
        <v>0</v>
      </c>
      <c r="L62" s="2" t="s">
        <v>42</v>
      </c>
    </row>
    <row r="63" spans="1:12" x14ac:dyDescent="0.25">
      <c r="A63" s="2" t="s">
        <v>66</v>
      </c>
      <c r="B63" s="2">
        <v>1.9</v>
      </c>
      <c r="C63" s="2" t="s">
        <v>71</v>
      </c>
      <c r="D63" s="2" t="s">
        <v>70</v>
      </c>
      <c r="E63" s="8" t="s">
        <v>11</v>
      </c>
      <c r="F63" s="2">
        <v>0</v>
      </c>
      <c r="G63" s="2">
        <v>77.900000000000006</v>
      </c>
      <c r="H63" s="2">
        <f t="shared" si="0"/>
        <v>0</v>
      </c>
      <c r="I63" s="2">
        <v>0</v>
      </c>
      <c r="J63" s="2">
        <v>0</v>
      </c>
      <c r="K63" s="2">
        <v>0</v>
      </c>
      <c r="L63" s="2" t="s">
        <v>42</v>
      </c>
    </row>
    <row r="64" spans="1:12" x14ac:dyDescent="0.25">
      <c r="A64" s="2" t="s">
        <v>66</v>
      </c>
      <c r="B64" s="2">
        <v>1.9</v>
      </c>
      <c r="C64" s="2" t="s">
        <v>71</v>
      </c>
      <c r="D64" s="2" t="s">
        <v>70</v>
      </c>
      <c r="E64" s="8" t="s">
        <v>12</v>
      </c>
      <c r="F64" s="2">
        <v>0</v>
      </c>
      <c r="G64" s="2">
        <v>77.900000000000006</v>
      </c>
      <c r="H64" s="2">
        <f t="shared" si="0"/>
        <v>0</v>
      </c>
      <c r="I64" s="2">
        <v>0</v>
      </c>
      <c r="J64" s="2">
        <v>0</v>
      </c>
      <c r="K64" s="2">
        <v>0</v>
      </c>
      <c r="L64" s="2" t="s">
        <v>42</v>
      </c>
    </row>
    <row r="65" spans="1:12" x14ac:dyDescent="0.25">
      <c r="A65" s="2" t="s">
        <v>66</v>
      </c>
      <c r="B65" s="2">
        <v>1.9</v>
      </c>
      <c r="C65" s="2" t="s">
        <v>71</v>
      </c>
      <c r="D65" s="2" t="s">
        <v>70</v>
      </c>
      <c r="E65" s="8" t="s">
        <v>13</v>
      </c>
      <c r="F65" s="2">
        <v>0</v>
      </c>
      <c r="G65" s="2">
        <v>77.900000000000006</v>
      </c>
      <c r="H65" s="2">
        <f t="shared" si="0"/>
        <v>0</v>
      </c>
      <c r="I65" s="2">
        <v>0</v>
      </c>
      <c r="J65" s="2">
        <v>0</v>
      </c>
      <c r="K65" s="2">
        <v>0</v>
      </c>
      <c r="L65" s="2" t="s">
        <v>42</v>
      </c>
    </row>
    <row r="66" spans="1:12" x14ac:dyDescent="0.25">
      <c r="A66" s="2" t="s">
        <v>66</v>
      </c>
      <c r="B66" s="2">
        <v>1.9</v>
      </c>
      <c r="C66" s="2" t="s">
        <v>71</v>
      </c>
      <c r="D66" s="2" t="s">
        <v>70</v>
      </c>
      <c r="E66" s="8" t="s">
        <v>50</v>
      </c>
      <c r="F66" s="2">
        <v>0</v>
      </c>
      <c r="G66" s="2">
        <v>317.60000000000002</v>
      </c>
      <c r="H66" s="2">
        <f t="shared" si="0"/>
        <v>0</v>
      </c>
      <c r="I66" s="2">
        <v>0</v>
      </c>
      <c r="J66" s="2">
        <v>0</v>
      </c>
      <c r="K66" s="2">
        <v>0</v>
      </c>
      <c r="L66" s="2" t="s">
        <v>44</v>
      </c>
    </row>
    <row r="67" spans="1:12" x14ac:dyDescent="0.25">
      <c r="A67" s="2" t="s">
        <v>66</v>
      </c>
      <c r="B67" s="2">
        <v>1.9</v>
      </c>
      <c r="C67" s="2" t="s">
        <v>71</v>
      </c>
      <c r="D67" s="2" t="s">
        <v>70</v>
      </c>
      <c r="E67" s="8" t="s">
        <v>7</v>
      </c>
      <c r="F67" s="2">
        <v>0</v>
      </c>
      <c r="G67" s="2">
        <v>327.9</v>
      </c>
      <c r="H67" s="2">
        <f t="shared" ref="H67:H130" si="1">(F67/100)*G67</f>
        <v>0</v>
      </c>
      <c r="I67" s="2">
        <v>0</v>
      </c>
      <c r="J67" s="2">
        <v>0</v>
      </c>
      <c r="K67" s="2">
        <v>0</v>
      </c>
      <c r="L67" s="2" t="s">
        <v>44</v>
      </c>
    </row>
    <row r="68" spans="1:12" x14ac:dyDescent="0.25">
      <c r="A68" s="2" t="s">
        <v>66</v>
      </c>
      <c r="B68" s="2">
        <v>1.9</v>
      </c>
      <c r="C68" s="2" t="s">
        <v>71</v>
      </c>
      <c r="D68" s="2" t="s">
        <v>70</v>
      </c>
      <c r="E68" s="8" t="s">
        <v>51</v>
      </c>
      <c r="F68" s="2">
        <v>0</v>
      </c>
      <c r="G68" s="2">
        <v>29.8</v>
      </c>
      <c r="H68" s="2">
        <f t="shared" si="1"/>
        <v>0</v>
      </c>
      <c r="I68" s="2">
        <v>0</v>
      </c>
      <c r="J68" s="2">
        <v>0</v>
      </c>
      <c r="K68" s="2">
        <v>0</v>
      </c>
      <c r="L68" s="2" t="s">
        <v>44</v>
      </c>
    </row>
    <row r="69" spans="1:12" x14ac:dyDescent="0.25">
      <c r="A69" s="2" t="s">
        <v>66</v>
      </c>
      <c r="B69" s="2">
        <v>1.9</v>
      </c>
      <c r="C69" s="2" t="s">
        <v>71</v>
      </c>
      <c r="D69" s="2" t="s">
        <v>70</v>
      </c>
      <c r="E69" s="8" t="s">
        <v>9</v>
      </c>
      <c r="F69" s="2">
        <v>0</v>
      </c>
      <c r="G69" s="2">
        <v>77.900000000000006</v>
      </c>
      <c r="H69" s="2">
        <f t="shared" si="1"/>
        <v>0</v>
      </c>
      <c r="I69" s="2">
        <v>0</v>
      </c>
      <c r="J69" s="2">
        <v>0</v>
      </c>
      <c r="K69" s="2">
        <v>0</v>
      </c>
      <c r="L69" s="2" t="s">
        <v>44</v>
      </c>
    </row>
    <row r="70" spans="1:12" x14ac:dyDescent="0.25">
      <c r="A70" s="2" t="s">
        <v>66</v>
      </c>
      <c r="B70" s="2">
        <v>1.9</v>
      </c>
      <c r="C70" s="2" t="s">
        <v>71</v>
      </c>
      <c r="D70" s="2" t="s">
        <v>70</v>
      </c>
      <c r="E70" s="8" t="s">
        <v>10</v>
      </c>
      <c r="F70" s="2">
        <v>0</v>
      </c>
      <c r="G70" s="2">
        <v>77.900000000000006</v>
      </c>
      <c r="H70" s="2">
        <f t="shared" si="1"/>
        <v>0</v>
      </c>
      <c r="I70" s="2">
        <v>0</v>
      </c>
      <c r="J70" s="2">
        <v>0</v>
      </c>
      <c r="K70" s="2">
        <v>0</v>
      </c>
      <c r="L70" s="2" t="s">
        <v>44</v>
      </c>
    </row>
    <row r="71" spans="1:12" x14ac:dyDescent="0.25">
      <c r="A71" s="2" t="s">
        <v>66</v>
      </c>
      <c r="B71" s="2">
        <v>1.9</v>
      </c>
      <c r="C71" s="2" t="s">
        <v>71</v>
      </c>
      <c r="D71" s="2" t="s">
        <v>70</v>
      </c>
      <c r="E71" s="8" t="s">
        <v>11</v>
      </c>
      <c r="F71" s="2">
        <v>0</v>
      </c>
      <c r="G71" s="2">
        <v>77.900000000000006</v>
      </c>
      <c r="H71" s="2">
        <f t="shared" si="1"/>
        <v>0</v>
      </c>
      <c r="I71" s="2">
        <v>0</v>
      </c>
      <c r="J71" s="2">
        <v>0</v>
      </c>
      <c r="K71" s="2">
        <v>0</v>
      </c>
      <c r="L71" s="2" t="s">
        <v>44</v>
      </c>
    </row>
    <row r="72" spans="1:12" x14ac:dyDescent="0.25">
      <c r="A72" s="2" t="s">
        <v>66</v>
      </c>
      <c r="B72" s="2">
        <v>1.9</v>
      </c>
      <c r="C72" s="2" t="s">
        <v>71</v>
      </c>
      <c r="D72" s="2" t="s">
        <v>70</v>
      </c>
      <c r="E72" s="8" t="s">
        <v>12</v>
      </c>
      <c r="F72" s="2">
        <v>0</v>
      </c>
      <c r="G72" s="2">
        <v>77.900000000000006</v>
      </c>
      <c r="H72" s="2">
        <f t="shared" si="1"/>
        <v>0</v>
      </c>
      <c r="I72" s="2">
        <v>0</v>
      </c>
      <c r="J72" s="2">
        <v>0</v>
      </c>
      <c r="K72" s="2">
        <v>0</v>
      </c>
      <c r="L72" s="2" t="s">
        <v>44</v>
      </c>
    </row>
    <row r="73" spans="1:12" x14ac:dyDescent="0.25">
      <c r="A73" s="2" t="s">
        <v>66</v>
      </c>
      <c r="B73" s="2">
        <v>1.9</v>
      </c>
      <c r="C73" s="2" t="s">
        <v>71</v>
      </c>
      <c r="D73" s="2" t="s">
        <v>70</v>
      </c>
      <c r="E73" s="8" t="s">
        <v>13</v>
      </c>
      <c r="F73" s="2">
        <v>0</v>
      </c>
      <c r="G73" s="2">
        <v>77.900000000000006</v>
      </c>
      <c r="H73" s="2">
        <f t="shared" si="1"/>
        <v>0</v>
      </c>
      <c r="I73" s="2">
        <v>0</v>
      </c>
      <c r="J73" s="2">
        <v>0</v>
      </c>
      <c r="K73" s="2">
        <v>0</v>
      </c>
      <c r="L73" s="2" t="s">
        <v>44</v>
      </c>
    </row>
    <row r="74" spans="1:12" x14ac:dyDescent="0.25">
      <c r="A74" s="2" t="s">
        <v>66</v>
      </c>
      <c r="B74" s="2">
        <v>1.9</v>
      </c>
      <c r="C74" s="2" t="s">
        <v>71</v>
      </c>
      <c r="D74" s="2" t="s">
        <v>72</v>
      </c>
      <c r="E74" s="8" t="s">
        <v>50</v>
      </c>
      <c r="F74" s="2">
        <v>0</v>
      </c>
      <c r="G74" s="2">
        <v>40.200000000000003</v>
      </c>
      <c r="H74" s="2">
        <f t="shared" si="1"/>
        <v>0</v>
      </c>
      <c r="I74" s="2">
        <v>0</v>
      </c>
      <c r="J74" s="2">
        <v>0</v>
      </c>
      <c r="K74" s="2">
        <v>0</v>
      </c>
      <c r="L74" s="2" t="s">
        <v>43</v>
      </c>
    </row>
    <row r="75" spans="1:12" x14ac:dyDescent="0.25">
      <c r="A75" s="2" t="s">
        <v>66</v>
      </c>
      <c r="B75" s="2">
        <v>1.9</v>
      </c>
      <c r="C75" s="2" t="s">
        <v>71</v>
      </c>
      <c r="D75" s="2" t="s">
        <v>72</v>
      </c>
      <c r="E75" s="8" t="s">
        <v>7</v>
      </c>
      <c r="F75" s="2">
        <v>0</v>
      </c>
      <c r="G75" s="2">
        <v>317.60000000000002</v>
      </c>
      <c r="H75" s="2">
        <f t="shared" si="1"/>
        <v>0</v>
      </c>
      <c r="I75" s="2">
        <v>0</v>
      </c>
      <c r="J75" s="2">
        <v>0</v>
      </c>
      <c r="K75" s="2">
        <v>0</v>
      </c>
      <c r="L75" s="2" t="s">
        <v>43</v>
      </c>
    </row>
    <row r="76" spans="1:12" x14ac:dyDescent="0.25">
      <c r="A76" s="2" t="s">
        <v>66</v>
      </c>
      <c r="B76" s="2">
        <v>1.9</v>
      </c>
      <c r="C76" s="2" t="s">
        <v>71</v>
      </c>
      <c r="D76" s="2" t="s">
        <v>72</v>
      </c>
      <c r="E76" s="8" t="s">
        <v>51</v>
      </c>
      <c r="F76" s="2">
        <v>0</v>
      </c>
      <c r="G76" s="2">
        <v>327.9</v>
      </c>
      <c r="H76" s="2">
        <f t="shared" si="1"/>
        <v>0</v>
      </c>
      <c r="I76" s="2">
        <v>0</v>
      </c>
      <c r="J76" s="2">
        <v>0</v>
      </c>
      <c r="K76" s="2">
        <v>0</v>
      </c>
      <c r="L76" s="2" t="s">
        <v>43</v>
      </c>
    </row>
    <row r="77" spans="1:12" x14ac:dyDescent="0.25">
      <c r="A77" s="2" t="s">
        <v>66</v>
      </c>
      <c r="B77" s="2">
        <v>1.9</v>
      </c>
      <c r="C77" s="2" t="s">
        <v>71</v>
      </c>
      <c r="D77" s="2" t="s">
        <v>72</v>
      </c>
      <c r="E77" s="8" t="s">
        <v>9</v>
      </c>
      <c r="F77" s="2">
        <v>0</v>
      </c>
      <c r="G77" s="2">
        <v>29.8</v>
      </c>
      <c r="H77" s="2">
        <f t="shared" si="1"/>
        <v>0</v>
      </c>
      <c r="I77" s="2">
        <v>0</v>
      </c>
      <c r="J77" s="2">
        <v>0</v>
      </c>
      <c r="K77" s="2">
        <v>0</v>
      </c>
      <c r="L77" s="2" t="s">
        <v>43</v>
      </c>
    </row>
    <row r="78" spans="1:12" x14ac:dyDescent="0.25">
      <c r="A78" s="2" t="s">
        <v>66</v>
      </c>
      <c r="B78" s="2">
        <v>1.9</v>
      </c>
      <c r="C78" s="2" t="s">
        <v>71</v>
      </c>
      <c r="D78" s="2" t="s">
        <v>72</v>
      </c>
      <c r="E78" s="8" t="s">
        <v>10</v>
      </c>
      <c r="F78" s="2">
        <v>0</v>
      </c>
      <c r="G78" s="2">
        <v>77.900000000000006</v>
      </c>
      <c r="H78" s="2">
        <f t="shared" si="1"/>
        <v>0</v>
      </c>
      <c r="I78" s="2">
        <v>0</v>
      </c>
      <c r="J78" s="2">
        <v>0</v>
      </c>
      <c r="K78" s="2">
        <v>0</v>
      </c>
      <c r="L78" s="2" t="s">
        <v>43</v>
      </c>
    </row>
    <row r="79" spans="1:12" x14ac:dyDescent="0.25">
      <c r="A79" s="2" t="s">
        <v>66</v>
      </c>
      <c r="B79" s="2">
        <v>1.9</v>
      </c>
      <c r="C79" s="2" t="s">
        <v>71</v>
      </c>
      <c r="D79" s="2" t="s">
        <v>72</v>
      </c>
      <c r="E79" s="8" t="s">
        <v>11</v>
      </c>
      <c r="F79" s="2">
        <v>0</v>
      </c>
      <c r="G79" s="2">
        <v>359.7</v>
      </c>
      <c r="H79" s="2">
        <f t="shared" si="1"/>
        <v>0</v>
      </c>
      <c r="I79" s="2">
        <v>0</v>
      </c>
      <c r="J79" s="2">
        <v>0</v>
      </c>
      <c r="K79" s="2">
        <v>0</v>
      </c>
      <c r="L79" s="2" t="s">
        <v>43</v>
      </c>
    </row>
    <row r="80" spans="1:12" x14ac:dyDescent="0.25">
      <c r="A80" s="2" t="s">
        <v>66</v>
      </c>
      <c r="B80" s="2">
        <v>1.9</v>
      </c>
      <c r="C80" s="2" t="s">
        <v>71</v>
      </c>
      <c r="D80" s="2" t="s">
        <v>72</v>
      </c>
      <c r="E80" s="8" t="s">
        <v>12</v>
      </c>
      <c r="F80" s="2">
        <v>0</v>
      </c>
      <c r="G80" s="2">
        <v>193.3</v>
      </c>
      <c r="H80" s="2">
        <f t="shared" si="1"/>
        <v>0</v>
      </c>
      <c r="I80" s="2">
        <v>0</v>
      </c>
      <c r="J80" s="2">
        <v>0</v>
      </c>
      <c r="K80" s="2">
        <v>0</v>
      </c>
      <c r="L80" s="2" t="s">
        <v>43</v>
      </c>
    </row>
    <row r="81" spans="1:12" x14ac:dyDescent="0.25">
      <c r="A81" s="2" t="s">
        <v>66</v>
      </c>
      <c r="B81" s="2">
        <v>1.9</v>
      </c>
      <c r="C81" s="2" t="s">
        <v>71</v>
      </c>
      <c r="D81" s="2" t="s">
        <v>72</v>
      </c>
      <c r="E81" s="8" t="s">
        <v>13</v>
      </c>
      <c r="F81" s="2">
        <v>0</v>
      </c>
      <c r="G81" s="2">
        <v>40.200000000000003</v>
      </c>
      <c r="H81" s="2">
        <f t="shared" si="1"/>
        <v>0</v>
      </c>
      <c r="I81" s="2">
        <v>0</v>
      </c>
      <c r="J81" s="2">
        <v>0</v>
      </c>
      <c r="K81" s="2">
        <v>0</v>
      </c>
      <c r="L81" s="2" t="s">
        <v>43</v>
      </c>
    </row>
    <row r="82" spans="1:12" x14ac:dyDescent="0.25">
      <c r="A82" s="2" t="s">
        <v>66</v>
      </c>
      <c r="B82" s="2">
        <v>1.9</v>
      </c>
      <c r="C82" s="2" t="s">
        <v>71</v>
      </c>
      <c r="D82" s="2" t="s">
        <v>72</v>
      </c>
      <c r="E82" s="8" t="s">
        <v>50</v>
      </c>
      <c r="F82" s="2">
        <v>0</v>
      </c>
      <c r="G82" s="2">
        <v>317.60000000000002</v>
      </c>
      <c r="H82" s="2">
        <f t="shared" si="1"/>
        <v>0</v>
      </c>
      <c r="I82" s="2">
        <v>0</v>
      </c>
      <c r="J82" s="2">
        <v>0</v>
      </c>
      <c r="K82" s="2">
        <v>0</v>
      </c>
      <c r="L82" s="2" t="s">
        <v>42</v>
      </c>
    </row>
    <row r="83" spans="1:12" x14ac:dyDescent="0.25">
      <c r="A83" s="2" t="s">
        <v>66</v>
      </c>
      <c r="B83" s="2">
        <v>1.9</v>
      </c>
      <c r="C83" s="2" t="s">
        <v>71</v>
      </c>
      <c r="D83" s="2" t="s">
        <v>72</v>
      </c>
      <c r="E83" s="8" t="s">
        <v>7</v>
      </c>
      <c r="F83" s="2">
        <v>0</v>
      </c>
      <c r="G83" s="2">
        <v>327.9</v>
      </c>
      <c r="H83" s="2">
        <f t="shared" si="1"/>
        <v>0</v>
      </c>
      <c r="I83" s="2">
        <v>0</v>
      </c>
      <c r="J83" s="2">
        <v>0</v>
      </c>
      <c r="K83" s="2">
        <v>0</v>
      </c>
      <c r="L83" s="2" t="s">
        <v>42</v>
      </c>
    </row>
    <row r="84" spans="1:12" x14ac:dyDescent="0.25">
      <c r="A84" s="2" t="s">
        <v>66</v>
      </c>
      <c r="B84" s="2">
        <v>1.9</v>
      </c>
      <c r="C84" s="2" t="s">
        <v>71</v>
      </c>
      <c r="D84" s="2" t="s">
        <v>72</v>
      </c>
      <c r="E84" s="8" t="s">
        <v>51</v>
      </c>
      <c r="F84" s="2">
        <v>0</v>
      </c>
      <c r="G84" s="2">
        <v>29.8</v>
      </c>
      <c r="H84" s="2">
        <f t="shared" si="1"/>
        <v>0</v>
      </c>
      <c r="I84" s="2">
        <v>0</v>
      </c>
      <c r="J84" s="2">
        <v>0</v>
      </c>
      <c r="K84" s="2">
        <v>0</v>
      </c>
      <c r="L84" s="2" t="s">
        <v>42</v>
      </c>
    </row>
    <row r="85" spans="1:12" x14ac:dyDescent="0.25">
      <c r="A85" s="2" t="s">
        <v>66</v>
      </c>
      <c r="B85" s="2">
        <v>1.9</v>
      </c>
      <c r="C85" s="2" t="s">
        <v>71</v>
      </c>
      <c r="D85" s="2" t="s">
        <v>72</v>
      </c>
      <c r="E85" s="8" t="s">
        <v>9</v>
      </c>
      <c r="F85" s="2">
        <v>0</v>
      </c>
      <c r="G85" s="2">
        <v>77.900000000000006</v>
      </c>
      <c r="H85" s="2">
        <f t="shared" si="1"/>
        <v>0</v>
      </c>
      <c r="I85" s="2">
        <v>0</v>
      </c>
      <c r="J85" s="2">
        <v>0</v>
      </c>
      <c r="K85" s="2">
        <v>0</v>
      </c>
      <c r="L85" s="2" t="s">
        <v>42</v>
      </c>
    </row>
    <row r="86" spans="1:12" x14ac:dyDescent="0.25">
      <c r="A86" s="2" t="s">
        <v>66</v>
      </c>
      <c r="B86" s="2">
        <v>1.9</v>
      </c>
      <c r="C86" s="2" t="s">
        <v>71</v>
      </c>
      <c r="D86" s="2" t="s">
        <v>72</v>
      </c>
      <c r="E86" s="8" t="s">
        <v>10</v>
      </c>
      <c r="F86" s="2">
        <v>0</v>
      </c>
      <c r="G86" s="2">
        <v>77.900000000000006</v>
      </c>
      <c r="H86" s="2">
        <f t="shared" si="1"/>
        <v>0</v>
      </c>
      <c r="I86" s="2">
        <v>0</v>
      </c>
      <c r="J86" s="2">
        <v>0</v>
      </c>
      <c r="K86" s="2">
        <v>0</v>
      </c>
      <c r="L86" s="2" t="s">
        <v>42</v>
      </c>
    </row>
    <row r="87" spans="1:12" x14ac:dyDescent="0.25">
      <c r="A87" s="2" t="s">
        <v>66</v>
      </c>
      <c r="B87" s="2">
        <v>1.9</v>
      </c>
      <c r="C87" s="2" t="s">
        <v>71</v>
      </c>
      <c r="D87" s="2" t="s">
        <v>72</v>
      </c>
      <c r="E87" s="8" t="s">
        <v>11</v>
      </c>
      <c r="F87" s="2">
        <v>0</v>
      </c>
      <c r="G87" s="2">
        <v>77.900000000000006</v>
      </c>
      <c r="H87" s="2">
        <f t="shared" si="1"/>
        <v>0</v>
      </c>
      <c r="I87" s="2">
        <v>0</v>
      </c>
      <c r="J87" s="2">
        <v>0</v>
      </c>
      <c r="K87" s="2">
        <v>0</v>
      </c>
      <c r="L87" s="2" t="s">
        <v>42</v>
      </c>
    </row>
    <row r="88" spans="1:12" x14ac:dyDescent="0.25">
      <c r="A88" s="2" t="s">
        <v>66</v>
      </c>
      <c r="B88" s="2">
        <v>1.9</v>
      </c>
      <c r="C88" s="2" t="s">
        <v>71</v>
      </c>
      <c r="D88" s="2" t="s">
        <v>72</v>
      </c>
      <c r="E88" s="8" t="s">
        <v>12</v>
      </c>
      <c r="F88" s="2">
        <v>0</v>
      </c>
      <c r="G88" s="2">
        <v>77.900000000000006</v>
      </c>
      <c r="H88" s="2">
        <f t="shared" si="1"/>
        <v>0</v>
      </c>
      <c r="I88" s="2">
        <v>0</v>
      </c>
      <c r="J88" s="2">
        <v>0</v>
      </c>
      <c r="K88" s="2">
        <v>0</v>
      </c>
      <c r="L88" s="2" t="s">
        <v>42</v>
      </c>
    </row>
    <row r="89" spans="1:12" x14ac:dyDescent="0.25">
      <c r="A89" s="2" t="s">
        <v>66</v>
      </c>
      <c r="B89" s="2">
        <v>1.9</v>
      </c>
      <c r="C89" s="2" t="s">
        <v>71</v>
      </c>
      <c r="D89" s="2" t="s">
        <v>72</v>
      </c>
      <c r="E89" s="8" t="s">
        <v>13</v>
      </c>
      <c r="F89" s="2">
        <v>0</v>
      </c>
      <c r="G89" s="2">
        <v>77.900000000000006</v>
      </c>
      <c r="H89" s="2">
        <f t="shared" si="1"/>
        <v>0</v>
      </c>
      <c r="I89" s="2">
        <v>0</v>
      </c>
      <c r="J89" s="2">
        <v>0</v>
      </c>
      <c r="K89" s="2">
        <v>0</v>
      </c>
      <c r="L89" s="2" t="s">
        <v>42</v>
      </c>
    </row>
    <row r="90" spans="1:12" x14ac:dyDescent="0.25">
      <c r="A90" s="2" t="s">
        <v>66</v>
      </c>
      <c r="B90" s="2">
        <v>1.9</v>
      </c>
      <c r="C90" s="2" t="s">
        <v>71</v>
      </c>
      <c r="D90" s="2" t="s">
        <v>72</v>
      </c>
      <c r="E90" s="8" t="s">
        <v>50</v>
      </c>
      <c r="F90" s="2">
        <v>0</v>
      </c>
      <c r="G90" s="2">
        <v>317.60000000000002</v>
      </c>
      <c r="H90" s="2">
        <f t="shared" si="1"/>
        <v>0</v>
      </c>
      <c r="I90" s="2">
        <v>0</v>
      </c>
      <c r="J90" s="2">
        <v>0</v>
      </c>
      <c r="K90" s="2">
        <v>0</v>
      </c>
      <c r="L90" s="2" t="s">
        <v>44</v>
      </c>
    </row>
    <row r="91" spans="1:12" x14ac:dyDescent="0.25">
      <c r="A91" s="2" t="s">
        <v>66</v>
      </c>
      <c r="B91" s="2">
        <v>1.9</v>
      </c>
      <c r="C91" s="2" t="s">
        <v>71</v>
      </c>
      <c r="D91" s="2" t="s">
        <v>72</v>
      </c>
      <c r="E91" s="8" t="s">
        <v>7</v>
      </c>
      <c r="F91" s="2">
        <v>0</v>
      </c>
      <c r="G91" s="2">
        <v>327.9</v>
      </c>
      <c r="H91" s="2">
        <f t="shared" si="1"/>
        <v>0</v>
      </c>
      <c r="I91" s="2">
        <v>0</v>
      </c>
      <c r="J91" s="2">
        <v>0</v>
      </c>
      <c r="K91" s="2">
        <v>0</v>
      </c>
      <c r="L91" s="2" t="s">
        <v>44</v>
      </c>
    </row>
    <row r="92" spans="1:12" x14ac:dyDescent="0.25">
      <c r="A92" s="2" t="s">
        <v>66</v>
      </c>
      <c r="B92" s="2">
        <v>1.9</v>
      </c>
      <c r="C92" s="2" t="s">
        <v>71</v>
      </c>
      <c r="D92" s="2" t="s">
        <v>72</v>
      </c>
      <c r="E92" s="8" t="s">
        <v>51</v>
      </c>
      <c r="F92" s="2">
        <v>0</v>
      </c>
      <c r="G92" s="2">
        <v>29.8</v>
      </c>
      <c r="H92" s="2">
        <f t="shared" si="1"/>
        <v>0</v>
      </c>
      <c r="I92" s="2">
        <v>0</v>
      </c>
      <c r="J92" s="2">
        <v>0</v>
      </c>
      <c r="K92" s="2">
        <v>0</v>
      </c>
      <c r="L92" s="2" t="s">
        <v>44</v>
      </c>
    </row>
    <row r="93" spans="1:12" x14ac:dyDescent="0.25">
      <c r="A93" s="2" t="s">
        <v>66</v>
      </c>
      <c r="B93" s="2">
        <v>1.9</v>
      </c>
      <c r="C93" s="2" t="s">
        <v>71</v>
      </c>
      <c r="D93" s="2" t="s">
        <v>72</v>
      </c>
      <c r="E93" s="8" t="s">
        <v>9</v>
      </c>
      <c r="F93" s="2">
        <v>0</v>
      </c>
      <c r="G93" s="2">
        <v>77.900000000000006</v>
      </c>
      <c r="H93" s="2">
        <f t="shared" si="1"/>
        <v>0</v>
      </c>
      <c r="I93" s="2">
        <v>0</v>
      </c>
      <c r="J93" s="2">
        <v>0</v>
      </c>
      <c r="K93" s="2">
        <v>0</v>
      </c>
      <c r="L93" s="2" t="s">
        <v>44</v>
      </c>
    </row>
    <row r="94" spans="1:12" x14ac:dyDescent="0.25">
      <c r="A94" s="2" t="s">
        <v>66</v>
      </c>
      <c r="B94" s="2">
        <v>1.9</v>
      </c>
      <c r="C94" s="2" t="s">
        <v>71</v>
      </c>
      <c r="D94" s="2" t="s">
        <v>72</v>
      </c>
      <c r="E94" s="8" t="s">
        <v>10</v>
      </c>
      <c r="F94" s="2">
        <v>0</v>
      </c>
      <c r="G94" s="2">
        <v>77.900000000000006</v>
      </c>
      <c r="H94" s="2">
        <f t="shared" si="1"/>
        <v>0</v>
      </c>
      <c r="I94" s="2">
        <v>0</v>
      </c>
      <c r="J94" s="2">
        <v>0</v>
      </c>
      <c r="K94" s="2">
        <v>0</v>
      </c>
      <c r="L94" s="2" t="s">
        <v>44</v>
      </c>
    </row>
    <row r="95" spans="1:12" x14ac:dyDescent="0.25">
      <c r="A95" s="2" t="s">
        <v>66</v>
      </c>
      <c r="B95" s="2">
        <v>1.9</v>
      </c>
      <c r="C95" s="2" t="s">
        <v>71</v>
      </c>
      <c r="D95" s="2" t="s">
        <v>72</v>
      </c>
      <c r="E95" s="8" t="s">
        <v>11</v>
      </c>
      <c r="F95" s="2">
        <v>0</v>
      </c>
      <c r="G95" s="2">
        <v>77.900000000000006</v>
      </c>
      <c r="H95" s="2">
        <f t="shared" si="1"/>
        <v>0</v>
      </c>
      <c r="I95" s="2">
        <v>0</v>
      </c>
      <c r="J95" s="2">
        <v>0</v>
      </c>
      <c r="K95" s="2">
        <v>0</v>
      </c>
      <c r="L95" s="2" t="s">
        <v>44</v>
      </c>
    </row>
    <row r="96" spans="1:12" x14ac:dyDescent="0.25">
      <c r="A96" s="2" t="s">
        <v>66</v>
      </c>
      <c r="B96" s="2">
        <v>1.9</v>
      </c>
      <c r="C96" s="2" t="s">
        <v>71</v>
      </c>
      <c r="D96" s="2" t="s">
        <v>72</v>
      </c>
      <c r="E96" s="8" t="s">
        <v>12</v>
      </c>
      <c r="F96" s="2">
        <v>0</v>
      </c>
      <c r="G96" s="2">
        <v>77.900000000000006</v>
      </c>
      <c r="H96" s="2">
        <f t="shared" si="1"/>
        <v>0</v>
      </c>
      <c r="I96" s="2">
        <v>0</v>
      </c>
      <c r="J96" s="2">
        <v>0</v>
      </c>
      <c r="K96" s="2">
        <v>0</v>
      </c>
      <c r="L96" s="2" t="s">
        <v>44</v>
      </c>
    </row>
    <row r="97" spans="1:12" x14ac:dyDescent="0.25">
      <c r="A97" s="2" t="s">
        <v>66</v>
      </c>
      <c r="B97" s="2">
        <v>1.9</v>
      </c>
      <c r="C97" s="2" t="s">
        <v>71</v>
      </c>
      <c r="D97" s="2" t="s">
        <v>72</v>
      </c>
      <c r="E97" s="8" t="s">
        <v>13</v>
      </c>
      <c r="F97" s="2">
        <v>0</v>
      </c>
      <c r="G97" s="2">
        <v>77.900000000000006</v>
      </c>
      <c r="H97" s="2">
        <f t="shared" si="1"/>
        <v>0</v>
      </c>
      <c r="I97" s="2">
        <v>0</v>
      </c>
      <c r="J97" s="2">
        <v>0</v>
      </c>
      <c r="K97" s="2">
        <v>0</v>
      </c>
      <c r="L97" s="2" t="s">
        <v>44</v>
      </c>
    </row>
    <row r="98" spans="1:12" x14ac:dyDescent="0.25">
      <c r="A98" s="2" t="s">
        <v>66</v>
      </c>
      <c r="B98" s="2" t="s">
        <v>109</v>
      </c>
      <c r="C98" s="2" t="s">
        <v>69</v>
      </c>
      <c r="D98" s="2" t="s">
        <v>70</v>
      </c>
      <c r="E98" s="8" t="s">
        <v>50</v>
      </c>
      <c r="F98" s="2">
        <v>0</v>
      </c>
      <c r="G98" s="2">
        <v>193.3</v>
      </c>
      <c r="H98" s="2">
        <f t="shared" si="1"/>
        <v>0</v>
      </c>
      <c r="I98" s="2">
        <v>0</v>
      </c>
      <c r="J98" s="2">
        <v>0</v>
      </c>
      <c r="K98" s="2">
        <v>0</v>
      </c>
      <c r="L98" s="2" t="s">
        <v>43</v>
      </c>
    </row>
    <row r="99" spans="1:12" ht="17.25" customHeight="1" x14ac:dyDescent="0.25">
      <c r="A99" s="2" t="s">
        <v>66</v>
      </c>
      <c r="B99" s="2" t="s">
        <v>109</v>
      </c>
      <c r="C99" s="2" t="s">
        <v>69</v>
      </c>
      <c r="D99" s="2" t="s">
        <v>70</v>
      </c>
      <c r="E99" s="8" t="s">
        <v>7</v>
      </c>
      <c r="F99" s="2">
        <v>0</v>
      </c>
      <c r="G99" s="2">
        <v>40.200000000000003</v>
      </c>
      <c r="H99" s="2">
        <f t="shared" si="1"/>
        <v>0</v>
      </c>
      <c r="I99" s="2">
        <v>0</v>
      </c>
      <c r="J99" s="2">
        <v>0</v>
      </c>
      <c r="K99" s="2">
        <v>0</v>
      </c>
      <c r="L99" s="2" t="s">
        <v>43</v>
      </c>
    </row>
    <row r="100" spans="1:12" ht="17.25" customHeight="1" x14ac:dyDescent="0.25">
      <c r="A100" s="2" t="s">
        <v>66</v>
      </c>
      <c r="B100" s="2" t="s">
        <v>109</v>
      </c>
      <c r="C100" s="2" t="s">
        <v>69</v>
      </c>
      <c r="D100" s="2" t="s">
        <v>70</v>
      </c>
      <c r="E100" s="8" t="s">
        <v>51</v>
      </c>
      <c r="F100" s="2">
        <v>0</v>
      </c>
      <c r="G100" s="2">
        <v>40.200000000000003</v>
      </c>
      <c r="H100" s="2">
        <f t="shared" si="1"/>
        <v>0</v>
      </c>
      <c r="I100" s="2">
        <v>0</v>
      </c>
      <c r="J100" s="2">
        <v>0</v>
      </c>
      <c r="K100" s="2">
        <v>0</v>
      </c>
      <c r="L100" s="2" t="s">
        <v>43</v>
      </c>
    </row>
    <row r="101" spans="1:12" x14ac:dyDescent="0.25">
      <c r="A101" s="2" t="s">
        <v>66</v>
      </c>
      <c r="B101" s="2" t="s">
        <v>109</v>
      </c>
      <c r="C101" s="2" t="s">
        <v>69</v>
      </c>
      <c r="D101" s="2" t="s">
        <v>70</v>
      </c>
      <c r="E101" s="8" t="s">
        <v>9</v>
      </c>
      <c r="F101" s="2">
        <v>0</v>
      </c>
      <c r="G101" s="2">
        <v>317.60000000000002</v>
      </c>
      <c r="H101" s="2">
        <f t="shared" si="1"/>
        <v>0</v>
      </c>
      <c r="I101" s="2">
        <v>0</v>
      </c>
      <c r="J101" s="2">
        <v>0</v>
      </c>
      <c r="K101" s="2">
        <v>0</v>
      </c>
      <c r="L101" s="2" t="s">
        <v>43</v>
      </c>
    </row>
    <row r="102" spans="1:12" x14ac:dyDescent="0.25">
      <c r="A102" s="2" t="s">
        <v>66</v>
      </c>
      <c r="B102" s="2" t="s">
        <v>109</v>
      </c>
      <c r="C102" s="2" t="s">
        <v>69</v>
      </c>
      <c r="D102" s="2" t="s">
        <v>70</v>
      </c>
      <c r="E102" s="8" t="s">
        <v>10</v>
      </c>
      <c r="F102" s="2">
        <v>0</v>
      </c>
      <c r="G102" s="2">
        <v>327.9</v>
      </c>
      <c r="H102" s="2">
        <f t="shared" si="1"/>
        <v>0</v>
      </c>
      <c r="I102" s="2">
        <v>0</v>
      </c>
      <c r="J102" s="2">
        <v>0</v>
      </c>
      <c r="K102" s="2">
        <v>0</v>
      </c>
      <c r="L102" s="2" t="s">
        <v>43</v>
      </c>
    </row>
    <row r="103" spans="1:12" x14ac:dyDescent="0.25">
      <c r="A103" s="2" t="s">
        <v>66</v>
      </c>
      <c r="B103" s="2" t="s">
        <v>109</v>
      </c>
      <c r="C103" s="2" t="s">
        <v>69</v>
      </c>
      <c r="D103" s="2" t="s">
        <v>70</v>
      </c>
      <c r="E103" s="8" t="s">
        <v>11</v>
      </c>
      <c r="F103" s="2">
        <v>0</v>
      </c>
      <c r="G103" s="2">
        <v>29.8</v>
      </c>
      <c r="H103" s="2">
        <f t="shared" si="1"/>
        <v>0</v>
      </c>
      <c r="I103" s="2">
        <v>0</v>
      </c>
      <c r="J103" s="2">
        <v>0</v>
      </c>
      <c r="K103" s="2">
        <v>0</v>
      </c>
      <c r="L103" s="2" t="s">
        <v>43</v>
      </c>
    </row>
    <row r="104" spans="1:12" x14ac:dyDescent="0.25">
      <c r="A104" s="2" t="s">
        <v>66</v>
      </c>
      <c r="B104" s="2" t="s">
        <v>109</v>
      </c>
      <c r="C104" s="2" t="s">
        <v>69</v>
      </c>
      <c r="D104" s="2" t="s">
        <v>70</v>
      </c>
      <c r="E104" s="8" t="s">
        <v>12</v>
      </c>
      <c r="F104" s="2">
        <v>0</v>
      </c>
      <c r="G104" s="2">
        <v>77.900000000000006</v>
      </c>
      <c r="H104" s="2">
        <f t="shared" si="1"/>
        <v>0</v>
      </c>
      <c r="I104" s="2">
        <v>0</v>
      </c>
      <c r="J104" s="2">
        <v>0</v>
      </c>
      <c r="K104" s="2">
        <v>0</v>
      </c>
      <c r="L104" s="2" t="s">
        <v>43</v>
      </c>
    </row>
    <row r="105" spans="1:12" x14ac:dyDescent="0.25">
      <c r="A105" s="2" t="s">
        <v>66</v>
      </c>
      <c r="B105" s="2" t="s">
        <v>109</v>
      </c>
      <c r="C105" s="2" t="s">
        <v>69</v>
      </c>
      <c r="D105" s="2" t="s">
        <v>70</v>
      </c>
      <c r="E105" s="8" t="s">
        <v>13</v>
      </c>
      <c r="F105" s="2">
        <v>0</v>
      </c>
      <c r="G105" s="2">
        <v>359.7</v>
      </c>
      <c r="H105" s="2">
        <f t="shared" si="1"/>
        <v>0</v>
      </c>
      <c r="I105" s="2">
        <v>0</v>
      </c>
      <c r="J105" s="2">
        <v>0</v>
      </c>
      <c r="K105" s="2">
        <v>0</v>
      </c>
      <c r="L105" s="2" t="s">
        <v>43</v>
      </c>
    </row>
    <row r="106" spans="1:12" x14ac:dyDescent="0.25">
      <c r="A106" s="2" t="s">
        <v>66</v>
      </c>
      <c r="B106" s="2" t="s">
        <v>109</v>
      </c>
      <c r="C106" s="2" t="s">
        <v>69</v>
      </c>
      <c r="D106" s="2" t="s">
        <v>70</v>
      </c>
      <c r="E106" s="8" t="s">
        <v>50</v>
      </c>
      <c r="F106" s="2">
        <v>0</v>
      </c>
      <c r="G106" s="2">
        <v>193.3</v>
      </c>
      <c r="H106" s="2">
        <f t="shared" si="1"/>
        <v>0</v>
      </c>
      <c r="I106" s="2">
        <v>0</v>
      </c>
      <c r="J106" s="2">
        <v>0</v>
      </c>
      <c r="K106" s="2">
        <v>0</v>
      </c>
      <c r="L106" s="2" t="s">
        <v>42</v>
      </c>
    </row>
    <row r="107" spans="1:12" x14ac:dyDescent="0.25">
      <c r="A107" s="2" t="s">
        <v>66</v>
      </c>
      <c r="B107" s="2" t="s">
        <v>109</v>
      </c>
      <c r="C107" s="2" t="s">
        <v>69</v>
      </c>
      <c r="D107" s="2" t="s">
        <v>70</v>
      </c>
      <c r="E107" s="8" t="s">
        <v>7</v>
      </c>
      <c r="F107" s="2">
        <v>0</v>
      </c>
      <c r="G107" s="2">
        <v>40.200000000000003</v>
      </c>
      <c r="H107" s="2">
        <f t="shared" si="1"/>
        <v>0</v>
      </c>
      <c r="I107" s="2">
        <v>0</v>
      </c>
      <c r="J107" s="2">
        <v>0</v>
      </c>
      <c r="K107" s="2">
        <v>0</v>
      </c>
      <c r="L107" s="2" t="s">
        <v>42</v>
      </c>
    </row>
    <row r="108" spans="1:12" x14ac:dyDescent="0.25">
      <c r="A108" s="2" t="s">
        <v>66</v>
      </c>
      <c r="B108" s="2" t="s">
        <v>109</v>
      </c>
      <c r="C108" s="2" t="s">
        <v>69</v>
      </c>
      <c r="D108" s="2" t="s">
        <v>70</v>
      </c>
      <c r="E108" s="8" t="s">
        <v>51</v>
      </c>
      <c r="F108" s="2">
        <v>0</v>
      </c>
      <c r="G108" s="2">
        <v>317.60000000000002</v>
      </c>
      <c r="H108" s="2">
        <f t="shared" si="1"/>
        <v>0</v>
      </c>
      <c r="I108" s="2">
        <v>0</v>
      </c>
      <c r="J108" s="2">
        <v>0</v>
      </c>
      <c r="K108" s="2">
        <v>0</v>
      </c>
      <c r="L108" s="2" t="s">
        <v>42</v>
      </c>
    </row>
    <row r="109" spans="1:12" x14ac:dyDescent="0.25">
      <c r="A109" s="2" t="s">
        <v>66</v>
      </c>
      <c r="B109" s="2" t="s">
        <v>109</v>
      </c>
      <c r="C109" s="2" t="s">
        <v>69</v>
      </c>
      <c r="D109" s="2" t="s">
        <v>70</v>
      </c>
      <c r="E109" s="8" t="s">
        <v>9</v>
      </c>
      <c r="F109" s="2">
        <v>0</v>
      </c>
      <c r="G109" s="2">
        <v>327.9</v>
      </c>
      <c r="H109" s="2">
        <f t="shared" si="1"/>
        <v>0</v>
      </c>
      <c r="I109" s="2">
        <v>0</v>
      </c>
      <c r="J109" s="2">
        <v>0</v>
      </c>
      <c r="K109" s="2">
        <v>0</v>
      </c>
      <c r="L109" s="2" t="s">
        <v>42</v>
      </c>
    </row>
    <row r="110" spans="1:12" x14ac:dyDescent="0.25">
      <c r="A110" s="2" t="s">
        <v>66</v>
      </c>
      <c r="B110" s="2" t="s">
        <v>109</v>
      </c>
      <c r="C110" s="2" t="s">
        <v>69</v>
      </c>
      <c r="D110" s="2" t="s">
        <v>70</v>
      </c>
      <c r="E110" s="8" t="s">
        <v>10</v>
      </c>
      <c r="F110" s="2">
        <v>0</v>
      </c>
      <c r="G110" s="2">
        <v>29.8</v>
      </c>
      <c r="H110" s="2">
        <f t="shared" si="1"/>
        <v>0</v>
      </c>
      <c r="I110" s="2">
        <v>0</v>
      </c>
      <c r="J110" s="2">
        <v>0</v>
      </c>
      <c r="K110" s="2">
        <v>0</v>
      </c>
      <c r="L110" s="2" t="s">
        <v>42</v>
      </c>
    </row>
    <row r="111" spans="1:12" x14ac:dyDescent="0.25">
      <c r="A111" s="2" t="s">
        <v>66</v>
      </c>
      <c r="B111" s="2" t="s">
        <v>109</v>
      </c>
      <c r="C111" s="2" t="s">
        <v>69</v>
      </c>
      <c r="D111" s="2" t="s">
        <v>70</v>
      </c>
      <c r="E111" s="8" t="s">
        <v>11</v>
      </c>
      <c r="F111" s="2">
        <v>0</v>
      </c>
      <c r="G111" s="2">
        <v>77.900000000000006</v>
      </c>
      <c r="H111" s="2">
        <f t="shared" si="1"/>
        <v>0</v>
      </c>
      <c r="I111" s="2">
        <v>0</v>
      </c>
      <c r="J111" s="2">
        <v>0</v>
      </c>
      <c r="K111" s="2">
        <v>0</v>
      </c>
      <c r="L111" s="2" t="s">
        <v>42</v>
      </c>
    </row>
    <row r="112" spans="1:12" x14ac:dyDescent="0.25">
      <c r="A112" s="2" t="s">
        <v>66</v>
      </c>
      <c r="B112" s="2" t="s">
        <v>109</v>
      </c>
      <c r="C112" s="2" t="s">
        <v>69</v>
      </c>
      <c r="D112" s="2" t="s">
        <v>70</v>
      </c>
      <c r="E112" s="8" t="s">
        <v>12</v>
      </c>
      <c r="F112" s="2">
        <v>0</v>
      </c>
      <c r="G112" s="2">
        <v>359.7</v>
      </c>
      <c r="H112" s="2">
        <f t="shared" si="1"/>
        <v>0</v>
      </c>
      <c r="I112" s="2">
        <v>0</v>
      </c>
      <c r="J112" s="2">
        <v>0</v>
      </c>
      <c r="K112" s="2">
        <v>0</v>
      </c>
      <c r="L112" s="2" t="s">
        <v>42</v>
      </c>
    </row>
    <row r="113" spans="1:12" x14ac:dyDescent="0.25">
      <c r="A113" s="2" t="s">
        <v>66</v>
      </c>
      <c r="B113" s="2" t="s">
        <v>109</v>
      </c>
      <c r="C113" s="2" t="s">
        <v>69</v>
      </c>
      <c r="D113" s="2" t="s">
        <v>70</v>
      </c>
      <c r="E113" s="8" t="s">
        <v>13</v>
      </c>
      <c r="F113" s="2">
        <v>0</v>
      </c>
      <c r="G113" s="2">
        <v>193.3</v>
      </c>
      <c r="H113" s="2">
        <f t="shared" si="1"/>
        <v>0</v>
      </c>
      <c r="I113" s="2">
        <v>0</v>
      </c>
      <c r="J113" s="2">
        <v>0</v>
      </c>
      <c r="K113" s="2">
        <v>0</v>
      </c>
      <c r="L113" s="2" t="s">
        <v>42</v>
      </c>
    </row>
    <row r="114" spans="1:12" x14ac:dyDescent="0.25">
      <c r="A114" s="2" t="s">
        <v>66</v>
      </c>
      <c r="B114" s="2" t="s">
        <v>109</v>
      </c>
      <c r="C114" s="2" t="s">
        <v>69</v>
      </c>
      <c r="D114" s="2" t="s">
        <v>70</v>
      </c>
      <c r="E114" s="8" t="s">
        <v>50</v>
      </c>
      <c r="F114" s="2">
        <v>0</v>
      </c>
      <c r="G114" s="2">
        <v>193.3</v>
      </c>
      <c r="H114" s="2">
        <f t="shared" si="1"/>
        <v>0</v>
      </c>
      <c r="I114" s="2">
        <v>0</v>
      </c>
      <c r="J114" s="2">
        <v>0</v>
      </c>
      <c r="K114" s="2">
        <v>0</v>
      </c>
      <c r="L114" s="2" t="s">
        <v>44</v>
      </c>
    </row>
    <row r="115" spans="1:12" x14ac:dyDescent="0.25">
      <c r="A115" s="2" t="s">
        <v>66</v>
      </c>
      <c r="B115" s="2" t="s">
        <v>109</v>
      </c>
      <c r="C115" s="2" t="s">
        <v>69</v>
      </c>
      <c r="D115" s="2" t="s">
        <v>70</v>
      </c>
      <c r="E115" s="8" t="s">
        <v>7</v>
      </c>
      <c r="F115" s="2">
        <v>0</v>
      </c>
      <c r="G115" s="2">
        <v>40.200000000000003</v>
      </c>
      <c r="H115" s="2">
        <f t="shared" si="1"/>
        <v>0</v>
      </c>
      <c r="I115" s="2">
        <v>0</v>
      </c>
      <c r="J115" s="2">
        <v>0</v>
      </c>
      <c r="K115" s="2">
        <v>0</v>
      </c>
      <c r="L115" s="2" t="s">
        <v>44</v>
      </c>
    </row>
    <row r="116" spans="1:12" x14ac:dyDescent="0.25">
      <c r="A116" s="2" t="s">
        <v>66</v>
      </c>
      <c r="B116" s="2" t="s">
        <v>109</v>
      </c>
      <c r="C116" s="2" t="s">
        <v>69</v>
      </c>
      <c r="D116" s="2" t="s">
        <v>70</v>
      </c>
      <c r="E116" s="8" t="s">
        <v>51</v>
      </c>
      <c r="F116" s="2">
        <v>0</v>
      </c>
      <c r="G116" s="2">
        <v>317.60000000000002</v>
      </c>
      <c r="H116" s="2">
        <f t="shared" si="1"/>
        <v>0</v>
      </c>
      <c r="I116" s="2">
        <v>0</v>
      </c>
      <c r="J116" s="2">
        <v>0</v>
      </c>
      <c r="K116" s="2">
        <v>0</v>
      </c>
      <c r="L116" s="2" t="s">
        <v>44</v>
      </c>
    </row>
    <row r="117" spans="1:12" x14ac:dyDescent="0.25">
      <c r="A117" s="2" t="s">
        <v>66</v>
      </c>
      <c r="B117" s="2" t="s">
        <v>109</v>
      </c>
      <c r="C117" s="2" t="s">
        <v>69</v>
      </c>
      <c r="D117" s="2" t="s">
        <v>70</v>
      </c>
      <c r="E117" s="8" t="s">
        <v>9</v>
      </c>
      <c r="F117" s="2">
        <v>0</v>
      </c>
      <c r="G117" s="2">
        <v>327.9</v>
      </c>
      <c r="H117" s="2">
        <f t="shared" si="1"/>
        <v>0</v>
      </c>
      <c r="I117" s="2">
        <v>0</v>
      </c>
      <c r="J117" s="2">
        <v>0</v>
      </c>
      <c r="K117" s="2">
        <v>0</v>
      </c>
      <c r="L117" s="2" t="s">
        <v>44</v>
      </c>
    </row>
    <row r="118" spans="1:12" x14ac:dyDescent="0.25">
      <c r="A118" s="2" t="s">
        <v>66</v>
      </c>
      <c r="B118" s="2" t="s">
        <v>109</v>
      </c>
      <c r="C118" s="2" t="s">
        <v>69</v>
      </c>
      <c r="D118" s="2" t="s">
        <v>70</v>
      </c>
      <c r="E118" s="8" t="s">
        <v>10</v>
      </c>
      <c r="F118" s="2">
        <v>0</v>
      </c>
      <c r="G118" s="2">
        <v>29.8</v>
      </c>
      <c r="H118" s="2">
        <f t="shared" si="1"/>
        <v>0</v>
      </c>
      <c r="I118" s="2">
        <v>0</v>
      </c>
      <c r="J118" s="2">
        <v>0</v>
      </c>
      <c r="K118" s="2">
        <v>0</v>
      </c>
      <c r="L118" s="2" t="s">
        <v>44</v>
      </c>
    </row>
    <row r="119" spans="1:12" x14ac:dyDescent="0.25">
      <c r="A119" s="2" t="s">
        <v>66</v>
      </c>
      <c r="B119" s="2" t="s">
        <v>109</v>
      </c>
      <c r="C119" s="2" t="s">
        <v>69</v>
      </c>
      <c r="D119" s="2" t="s">
        <v>70</v>
      </c>
      <c r="E119" s="8" t="s">
        <v>11</v>
      </c>
      <c r="F119" s="2">
        <v>0</v>
      </c>
      <c r="G119" s="2">
        <v>77.900000000000006</v>
      </c>
      <c r="H119" s="2">
        <f t="shared" si="1"/>
        <v>0</v>
      </c>
      <c r="I119" s="2">
        <v>0</v>
      </c>
      <c r="J119" s="2">
        <v>0</v>
      </c>
      <c r="K119" s="2">
        <v>0</v>
      </c>
      <c r="L119" s="2" t="s">
        <v>44</v>
      </c>
    </row>
    <row r="120" spans="1:12" x14ac:dyDescent="0.25">
      <c r="A120" s="2" t="s">
        <v>66</v>
      </c>
      <c r="B120" s="2" t="s">
        <v>109</v>
      </c>
      <c r="C120" s="2" t="s">
        <v>69</v>
      </c>
      <c r="D120" s="2" t="s">
        <v>70</v>
      </c>
      <c r="E120" s="8" t="s">
        <v>12</v>
      </c>
      <c r="F120" s="2">
        <v>0</v>
      </c>
      <c r="G120" s="2">
        <v>359.7</v>
      </c>
      <c r="H120" s="2">
        <f t="shared" si="1"/>
        <v>0</v>
      </c>
      <c r="I120" s="2">
        <v>0</v>
      </c>
      <c r="J120" s="2">
        <v>0</v>
      </c>
      <c r="K120" s="2">
        <v>0</v>
      </c>
      <c r="L120" s="2" t="s">
        <v>44</v>
      </c>
    </row>
    <row r="121" spans="1:12" x14ac:dyDescent="0.25">
      <c r="A121" s="2" t="s">
        <v>66</v>
      </c>
      <c r="B121" s="2" t="s">
        <v>109</v>
      </c>
      <c r="C121" s="2" t="s">
        <v>69</v>
      </c>
      <c r="D121" s="2" t="s">
        <v>70</v>
      </c>
      <c r="E121" s="8" t="s">
        <v>13</v>
      </c>
      <c r="F121" s="2">
        <v>0</v>
      </c>
      <c r="G121" s="2">
        <v>193.3</v>
      </c>
      <c r="H121" s="2">
        <f t="shared" si="1"/>
        <v>0</v>
      </c>
      <c r="I121" s="2">
        <v>0</v>
      </c>
      <c r="J121" s="2">
        <v>0</v>
      </c>
      <c r="K121" s="2">
        <v>0</v>
      </c>
      <c r="L121" s="2" t="s">
        <v>44</v>
      </c>
    </row>
    <row r="122" spans="1:12" x14ac:dyDescent="0.25">
      <c r="A122" s="2" t="s">
        <v>66</v>
      </c>
      <c r="B122" s="2" t="s">
        <v>109</v>
      </c>
      <c r="C122" s="2" t="s">
        <v>69</v>
      </c>
      <c r="D122" s="2" t="s">
        <v>72</v>
      </c>
      <c r="E122" s="8" t="s">
        <v>50</v>
      </c>
      <c r="F122" s="2">
        <v>0</v>
      </c>
      <c r="G122" s="2">
        <v>193.3</v>
      </c>
      <c r="H122" s="2">
        <f t="shared" si="1"/>
        <v>0</v>
      </c>
      <c r="I122" s="2">
        <v>0</v>
      </c>
      <c r="J122" s="2">
        <v>0</v>
      </c>
      <c r="K122" s="2">
        <v>0</v>
      </c>
      <c r="L122" s="2" t="s">
        <v>43</v>
      </c>
    </row>
    <row r="123" spans="1:12" ht="17.25" customHeight="1" x14ac:dyDescent="0.25">
      <c r="A123" s="2" t="s">
        <v>66</v>
      </c>
      <c r="B123" s="2" t="s">
        <v>109</v>
      </c>
      <c r="C123" s="2" t="s">
        <v>69</v>
      </c>
      <c r="D123" s="2" t="s">
        <v>72</v>
      </c>
      <c r="E123" s="8" t="s">
        <v>7</v>
      </c>
      <c r="F123" s="2">
        <v>0</v>
      </c>
      <c r="G123" s="2">
        <v>40.200000000000003</v>
      </c>
      <c r="H123" s="2">
        <f t="shared" si="1"/>
        <v>0</v>
      </c>
      <c r="I123" s="2">
        <v>0</v>
      </c>
      <c r="J123" s="2">
        <v>0</v>
      </c>
      <c r="K123" s="2">
        <v>0</v>
      </c>
      <c r="L123" s="2" t="s">
        <v>43</v>
      </c>
    </row>
    <row r="124" spans="1:12" ht="17.25" customHeight="1" x14ac:dyDescent="0.25">
      <c r="A124" s="2" t="s">
        <v>66</v>
      </c>
      <c r="B124" s="2" t="s">
        <v>109</v>
      </c>
      <c r="C124" s="2" t="s">
        <v>69</v>
      </c>
      <c r="D124" s="2" t="s">
        <v>72</v>
      </c>
      <c r="E124" s="8" t="s">
        <v>51</v>
      </c>
      <c r="F124" s="2">
        <v>0</v>
      </c>
      <c r="G124" s="2">
        <v>40.200000000000003</v>
      </c>
      <c r="H124" s="2">
        <f t="shared" si="1"/>
        <v>0</v>
      </c>
      <c r="I124" s="2">
        <v>0</v>
      </c>
      <c r="J124" s="2">
        <v>0</v>
      </c>
      <c r="K124" s="2">
        <v>0</v>
      </c>
      <c r="L124" s="2" t="s">
        <v>43</v>
      </c>
    </row>
    <row r="125" spans="1:12" x14ac:dyDescent="0.25">
      <c r="A125" s="2" t="s">
        <v>66</v>
      </c>
      <c r="B125" s="2" t="s">
        <v>109</v>
      </c>
      <c r="C125" s="2" t="s">
        <v>69</v>
      </c>
      <c r="D125" s="2" t="s">
        <v>72</v>
      </c>
      <c r="E125" s="8" t="s">
        <v>9</v>
      </c>
      <c r="F125" s="2">
        <v>0</v>
      </c>
      <c r="G125" s="2">
        <v>317.60000000000002</v>
      </c>
      <c r="H125" s="2">
        <f t="shared" si="1"/>
        <v>0</v>
      </c>
      <c r="I125" s="2">
        <v>0</v>
      </c>
      <c r="J125" s="2">
        <v>0</v>
      </c>
      <c r="K125" s="2">
        <v>0</v>
      </c>
      <c r="L125" s="2" t="s">
        <v>43</v>
      </c>
    </row>
    <row r="126" spans="1:12" x14ac:dyDescent="0.25">
      <c r="A126" s="2" t="s">
        <v>66</v>
      </c>
      <c r="B126" s="2" t="s">
        <v>109</v>
      </c>
      <c r="C126" s="2" t="s">
        <v>69</v>
      </c>
      <c r="D126" s="2" t="s">
        <v>72</v>
      </c>
      <c r="E126" s="8" t="s">
        <v>10</v>
      </c>
      <c r="F126" s="2">
        <v>0</v>
      </c>
      <c r="G126" s="2">
        <v>327.9</v>
      </c>
      <c r="H126" s="2">
        <f t="shared" si="1"/>
        <v>0</v>
      </c>
      <c r="I126" s="2">
        <v>0</v>
      </c>
      <c r="J126" s="2">
        <v>0</v>
      </c>
      <c r="K126" s="2">
        <v>0</v>
      </c>
      <c r="L126" s="2" t="s">
        <v>43</v>
      </c>
    </row>
    <row r="127" spans="1:12" x14ac:dyDescent="0.25">
      <c r="A127" s="2" t="s">
        <v>66</v>
      </c>
      <c r="B127" s="2" t="s">
        <v>109</v>
      </c>
      <c r="C127" s="2" t="s">
        <v>69</v>
      </c>
      <c r="D127" s="2" t="s">
        <v>72</v>
      </c>
      <c r="E127" s="8" t="s">
        <v>11</v>
      </c>
      <c r="F127" s="2">
        <v>0</v>
      </c>
      <c r="G127" s="2">
        <v>29.8</v>
      </c>
      <c r="H127" s="2">
        <f t="shared" si="1"/>
        <v>0</v>
      </c>
      <c r="I127" s="2">
        <v>0</v>
      </c>
      <c r="J127" s="2">
        <v>0</v>
      </c>
      <c r="K127" s="2">
        <v>0</v>
      </c>
      <c r="L127" s="2" t="s">
        <v>43</v>
      </c>
    </row>
    <row r="128" spans="1:12" x14ac:dyDescent="0.25">
      <c r="A128" s="2" t="s">
        <v>66</v>
      </c>
      <c r="B128" s="2" t="s">
        <v>109</v>
      </c>
      <c r="C128" s="2" t="s">
        <v>69</v>
      </c>
      <c r="D128" s="2" t="s">
        <v>72</v>
      </c>
      <c r="E128" s="8" t="s">
        <v>12</v>
      </c>
      <c r="F128" s="2">
        <v>0</v>
      </c>
      <c r="G128" s="2">
        <v>77.900000000000006</v>
      </c>
      <c r="H128" s="2">
        <f t="shared" si="1"/>
        <v>0</v>
      </c>
      <c r="I128" s="2">
        <v>0</v>
      </c>
      <c r="J128" s="2">
        <v>0</v>
      </c>
      <c r="K128" s="2">
        <v>0</v>
      </c>
      <c r="L128" s="2" t="s">
        <v>43</v>
      </c>
    </row>
    <row r="129" spans="1:12" x14ac:dyDescent="0.25">
      <c r="A129" s="2" t="s">
        <v>66</v>
      </c>
      <c r="B129" s="2" t="s">
        <v>109</v>
      </c>
      <c r="C129" s="2" t="s">
        <v>69</v>
      </c>
      <c r="D129" s="2" t="s">
        <v>72</v>
      </c>
      <c r="E129" s="8" t="s">
        <v>13</v>
      </c>
      <c r="F129" s="2">
        <v>0</v>
      </c>
      <c r="G129" s="2">
        <v>359.7</v>
      </c>
      <c r="H129" s="2">
        <f t="shared" si="1"/>
        <v>0</v>
      </c>
      <c r="I129" s="2">
        <v>0</v>
      </c>
      <c r="J129" s="2">
        <v>0</v>
      </c>
      <c r="K129" s="2">
        <v>0</v>
      </c>
      <c r="L129" s="2" t="s">
        <v>43</v>
      </c>
    </row>
    <row r="130" spans="1:12" x14ac:dyDescent="0.25">
      <c r="A130" s="2" t="s">
        <v>66</v>
      </c>
      <c r="B130" s="2" t="s">
        <v>109</v>
      </c>
      <c r="C130" s="2" t="s">
        <v>69</v>
      </c>
      <c r="D130" s="2" t="s">
        <v>72</v>
      </c>
      <c r="E130" s="8" t="s">
        <v>50</v>
      </c>
      <c r="F130" s="2">
        <v>0</v>
      </c>
      <c r="G130" s="2">
        <v>193.3</v>
      </c>
      <c r="H130" s="2">
        <f t="shared" si="1"/>
        <v>0</v>
      </c>
      <c r="I130" s="2">
        <v>0</v>
      </c>
      <c r="J130" s="2">
        <v>0</v>
      </c>
      <c r="K130" s="2">
        <v>0</v>
      </c>
      <c r="L130" s="2" t="s">
        <v>42</v>
      </c>
    </row>
    <row r="131" spans="1:12" x14ac:dyDescent="0.25">
      <c r="A131" s="2" t="s">
        <v>66</v>
      </c>
      <c r="B131" s="2" t="s">
        <v>109</v>
      </c>
      <c r="C131" s="2" t="s">
        <v>69</v>
      </c>
      <c r="D131" s="2" t="s">
        <v>72</v>
      </c>
      <c r="E131" s="8" t="s">
        <v>7</v>
      </c>
      <c r="F131" s="2">
        <v>0</v>
      </c>
      <c r="G131" s="2">
        <v>40.200000000000003</v>
      </c>
      <c r="H131" s="2">
        <f t="shared" ref="H131:H194" si="2">(F131/100)*G131</f>
        <v>0</v>
      </c>
      <c r="I131" s="2">
        <v>0</v>
      </c>
      <c r="J131" s="2">
        <v>0</v>
      </c>
      <c r="K131" s="2">
        <v>0</v>
      </c>
      <c r="L131" s="2" t="s">
        <v>42</v>
      </c>
    </row>
    <row r="132" spans="1:12" x14ac:dyDescent="0.25">
      <c r="A132" s="2" t="s">
        <v>66</v>
      </c>
      <c r="B132" s="2" t="s">
        <v>109</v>
      </c>
      <c r="C132" s="2" t="s">
        <v>69</v>
      </c>
      <c r="D132" s="2" t="s">
        <v>72</v>
      </c>
      <c r="E132" s="8" t="s">
        <v>51</v>
      </c>
      <c r="F132" s="2">
        <v>0</v>
      </c>
      <c r="G132" s="2">
        <v>317.60000000000002</v>
      </c>
      <c r="H132" s="2">
        <f t="shared" si="2"/>
        <v>0</v>
      </c>
      <c r="I132" s="2">
        <v>0</v>
      </c>
      <c r="J132" s="2">
        <v>0</v>
      </c>
      <c r="K132" s="2">
        <v>0</v>
      </c>
      <c r="L132" s="2" t="s">
        <v>42</v>
      </c>
    </row>
    <row r="133" spans="1:12" x14ac:dyDescent="0.25">
      <c r="A133" s="2" t="s">
        <v>66</v>
      </c>
      <c r="B133" s="2" t="s">
        <v>109</v>
      </c>
      <c r="C133" s="2" t="s">
        <v>69</v>
      </c>
      <c r="D133" s="2" t="s">
        <v>72</v>
      </c>
      <c r="E133" s="8" t="s">
        <v>9</v>
      </c>
      <c r="F133" s="2">
        <v>0</v>
      </c>
      <c r="G133" s="2">
        <v>327.9</v>
      </c>
      <c r="H133" s="2">
        <f t="shared" si="2"/>
        <v>0</v>
      </c>
      <c r="I133" s="2">
        <v>0</v>
      </c>
      <c r="J133" s="2">
        <v>0</v>
      </c>
      <c r="K133" s="2">
        <v>0</v>
      </c>
      <c r="L133" s="2" t="s">
        <v>42</v>
      </c>
    </row>
    <row r="134" spans="1:12" x14ac:dyDescent="0.25">
      <c r="A134" s="2" t="s">
        <v>66</v>
      </c>
      <c r="B134" s="2" t="s">
        <v>109</v>
      </c>
      <c r="C134" s="2" t="s">
        <v>69</v>
      </c>
      <c r="D134" s="2" t="s">
        <v>72</v>
      </c>
      <c r="E134" s="8" t="s">
        <v>10</v>
      </c>
      <c r="F134" s="2">
        <v>0</v>
      </c>
      <c r="G134" s="2">
        <v>29.8</v>
      </c>
      <c r="H134" s="2">
        <f t="shared" si="2"/>
        <v>0</v>
      </c>
      <c r="I134" s="2">
        <v>0</v>
      </c>
      <c r="J134" s="2">
        <v>0</v>
      </c>
      <c r="K134" s="2">
        <v>0</v>
      </c>
      <c r="L134" s="2" t="s">
        <v>42</v>
      </c>
    </row>
    <row r="135" spans="1:12" x14ac:dyDescent="0.25">
      <c r="A135" s="2" t="s">
        <v>66</v>
      </c>
      <c r="B135" s="2" t="s">
        <v>109</v>
      </c>
      <c r="C135" s="2" t="s">
        <v>69</v>
      </c>
      <c r="D135" s="2" t="s">
        <v>72</v>
      </c>
      <c r="E135" s="8" t="s">
        <v>11</v>
      </c>
      <c r="F135" s="2">
        <v>0</v>
      </c>
      <c r="G135" s="2">
        <v>77.900000000000006</v>
      </c>
      <c r="H135" s="2">
        <f t="shared" si="2"/>
        <v>0</v>
      </c>
      <c r="I135" s="2">
        <v>0</v>
      </c>
      <c r="J135" s="2">
        <v>0</v>
      </c>
      <c r="K135" s="2">
        <v>0</v>
      </c>
      <c r="L135" s="2" t="s">
        <v>42</v>
      </c>
    </row>
    <row r="136" spans="1:12" x14ac:dyDescent="0.25">
      <c r="A136" s="2" t="s">
        <v>66</v>
      </c>
      <c r="B136" s="2" t="s">
        <v>109</v>
      </c>
      <c r="C136" s="2" t="s">
        <v>69</v>
      </c>
      <c r="D136" s="2" t="s">
        <v>72</v>
      </c>
      <c r="E136" s="8" t="s">
        <v>12</v>
      </c>
      <c r="F136" s="2">
        <v>0</v>
      </c>
      <c r="G136" s="2">
        <v>359.7</v>
      </c>
      <c r="H136" s="2">
        <f t="shared" si="2"/>
        <v>0</v>
      </c>
      <c r="I136" s="2">
        <v>0</v>
      </c>
      <c r="J136" s="2">
        <v>0</v>
      </c>
      <c r="K136" s="2">
        <v>0</v>
      </c>
      <c r="L136" s="2" t="s">
        <v>42</v>
      </c>
    </row>
    <row r="137" spans="1:12" x14ac:dyDescent="0.25">
      <c r="A137" s="2" t="s">
        <v>66</v>
      </c>
      <c r="B137" s="2" t="s">
        <v>109</v>
      </c>
      <c r="C137" s="2" t="s">
        <v>69</v>
      </c>
      <c r="D137" s="2" t="s">
        <v>72</v>
      </c>
      <c r="E137" s="8" t="s">
        <v>13</v>
      </c>
      <c r="F137" s="2">
        <v>0</v>
      </c>
      <c r="G137" s="2">
        <v>193.3</v>
      </c>
      <c r="H137" s="2">
        <f t="shared" si="2"/>
        <v>0</v>
      </c>
      <c r="I137" s="2">
        <v>0</v>
      </c>
      <c r="J137" s="2">
        <v>0</v>
      </c>
      <c r="K137" s="2">
        <v>0</v>
      </c>
      <c r="L137" s="2" t="s">
        <v>42</v>
      </c>
    </row>
    <row r="138" spans="1:12" x14ac:dyDescent="0.25">
      <c r="A138" s="2" t="s">
        <v>66</v>
      </c>
      <c r="B138" s="2" t="s">
        <v>109</v>
      </c>
      <c r="C138" s="2" t="s">
        <v>69</v>
      </c>
      <c r="D138" s="2" t="s">
        <v>72</v>
      </c>
      <c r="E138" s="8" t="s">
        <v>50</v>
      </c>
      <c r="F138" s="2">
        <v>0</v>
      </c>
      <c r="G138" s="2">
        <v>193.3</v>
      </c>
      <c r="H138" s="2">
        <f t="shared" si="2"/>
        <v>0</v>
      </c>
      <c r="I138" s="2">
        <v>0</v>
      </c>
      <c r="J138" s="2">
        <v>0</v>
      </c>
      <c r="K138" s="2">
        <v>0</v>
      </c>
      <c r="L138" s="2" t="s">
        <v>44</v>
      </c>
    </row>
    <row r="139" spans="1:12" x14ac:dyDescent="0.25">
      <c r="A139" s="2" t="s">
        <v>66</v>
      </c>
      <c r="B139" s="2" t="s">
        <v>109</v>
      </c>
      <c r="C139" s="2" t="s">
        <v>69</v>
      </c>
      <c r="D139" s="2" t="s">
        <v>72</v>
      </c>
      <c r="E139" s="8" t="s">
        <v>7</v>
      </c>
      <c r="F139" s="2">
        <v>0</v>
      </c>
      <c r="G139" s="2">
        <v>40.200000000000003</v>
      </c>
      <c r="H139" s="2">
        <f t="shared" si="2"/>
        <v>0</v>
      </c>
      <c r="I139" s="2">
        <v>0</v>
      </c>
      <c r="J139" s="2">
        <v>0</v>
      </c>
      <c r="K139" s="2">
        <v>0</v>
      </c>
      <c r="L139" s="2" t="s">
        <v>44</v>
      </c>
    </row>
    <row r="140" spans="1:12" x14ac:dyDescent="0.25">
      <c r="A140" s="2" t="s">
        <v>66</v>
      </c>
      <c r="B140" s="2" t="s">
        <v>109</v>
      </c>
      <c r="C140" s="2" t="s">
        <v>69</v>
      </c>
      <c r="D140" s="2" t="s">
        <v>72</v>
      </c>
      <c r="E140" s="8" t="s">
        <v>51</v>
      </c>
      <c r="F140" s="2">
        <v>0</v>
      </c>
      <c r="G140" s="2">
        <v>317.60000000000002</v>
      </c>
      <c r="H140" s="2">
        <f t="shared" si="2"/>
        <v>0</v>
      </c>
      <c r="I140" s="2">
        <v>0</v>
      </c>
      <c r="J140" s="2">
        <v>0</v>
      </c>
      <c r="K140" s="2">
        <v>0</v>
      </c>
      <c r="L140" s="2" t="s">
        <v>44</v>
      </c>
    </row>
    <row r="141" spans="1:12" x14ac:dyDescent="0.25">
      <c r="A141" s="2" t="s">
        <v>66</v>
      </c>
      <c r="B141" s="2" t="s">
        <v>109</v>
      </c>
      <c r="C141" s="2" t="s">
        <v>69</v>
      </c>
      <c r="D141" s="2" t="s">
        <v>72</v>
      </c>
      <c r="E141" s="8" t="s">
        <v>9</v>
      </c>
      <c r="F141" s="2">
        <v>0</v>
      </c>
      <c r="G141" s="2">
        <v>327.9</v>
      </c>
      <c r="H141" s="2">
        <f t="shared" si="2"/>
        <v>0</v>
      </c>
      <c r="I141" s="2">
        <v>0</v>
      </c>
      <c r="J141" s="2">
        <v>0</v>
      </c>
      <c r="K141" s="2">
        <v>0</v>
      </c>
      <c r="L141" s="2" t="s">
        <v>44</v>
      </c>
    </row>
    <row r="142" spans="1:12" x14ac:dyDescent="0.25">
      <c r="A142" s="2" t="s">
        <v>66</v>
      </c>
      <c r="B142" s="2" t="s">
        <v>109</v>
      </c>
      <c r="C142" s="2" t="s">
        <v>69</v>
      </c>
      <c r="D142" s="2" t="s">
        <v>72</v>
      </c>
      <c r="E142" s="8" t="s">
        <v>10</v>
      </c>
      <c r="F142" s="2">
        <v>0</v>
      </c>
      <c r="G142" s="2">
        <v>29.8</v>
      </c>
      <c r="H142" s="2">
        <f t="shared" si="2"/>
        <v>0</v>
      </c>
      <c r="I142" s="2">
        <v>0</v>
      </c>
      <c r="J142" s="2">
        <v>0</v>
      </c>
      <c r="K142" s="2">
        <v>0</v>
      </c>
      <c r="L142" s="2" t="s">
        <v>44</v>
      </c>
    </row>
    <row r="143" spans="1:12" x14ac:dyDescent="0.25">
      <c r="A143" s="2" t="s">
        <v>66</v>
      </c>
      <c r="B143" s="2" t="s">
        <v>109</v>
      </c>
      <c r="C143" s="2" t="s">
        <v>69</v>
      </c>
      <c r="D143" s="2" t="s">
        <v>72</v>
      </c>
      <c r="E143" s="8" t="s">
        <v>11</v>
      </c>
      <c r="F143" s="2">
        <v>0</v>
      </c>
      <c r="G143" s="2">
        <v>77.900000000000006</v>
      </c>
      <c r="H143" s="2">
        <f t="shared" si="2"/>
        <v>0</v>
      </c>
      <c r="I143" s="2">
        <v>0</v>
      </c>
      <c r="J143" s="2">
        <v>0</v>
      </c>
      <c r="K143" s="2">
        <v>0</v>
      </c>
      <c r="L143" s="2" t="s">
        <v>44</v>
      </c>
    </row>
    <row r="144" spans="1:12" x14ac:dyDescent="0.25">
      <c r="A144" s="2" t="s">
        <v>66</v>
      </c>
      <c r="B144" s="2" t="s">
        <v>109</v>
      </c>
      <c r="C144" s="2" t="s">
        <v>69</v>
      </c>
      <c r="D144" s="2" t="s">
        <v>72</v>
      </c>
      <c r="E144" s="8" t="s">
        <v>12</v>
      </c>
      <c r="F144" s="2">
        <v>0</v>
      </c>
      <c r="G144" s="2">
        <v>359.7</v>
      </c>
      <c r="H144" s="2">
        <f t="shared" si="2"/>
        <v>0</v>
      </c>
      <c r="I144" s="2">
        <v>0</v>
      </c>
      <c r="J144" s="2">
        <v>0</v>
      </c>
      <c r="K144" s="2">
        <v>0</v>
      </c>
      <c r="L144" s="2" t="s">
        <v>44</v>
      </c>
    </row>
    <row r="145" spans="1:12" x14ac:dyDescent="0.25">
      <c r="A145" s="2" t="s">
        <v>66</v>
      </c>
      <c r="B145" s="2" t="s">
        <v>109</v>
      </c>
      <c r="C145" s="2" t="s">
        <v>69</v>
      </c>
      <c r="D145" s="2" t="s">
        <v>72</v>
      </c>
      <c r="E145" s="8" t="s">
        <v>13</v>
      </c>
      <c r="F145" s="2">
        <v>0</v>
      </c>
      <c r="G145" s="2">
        <v>193.3</v>
      </c>
      <c r="H145" s="2">
        <f t="shared" si="2"/>
        <v>0</v>
      </c>
      <c r="I145" s="2">
        <v>0</v>
      </c>
      <c r="J145" s="2">
        <v>0</v>
      </c>
      <c r="K145" s="2">
        <v>0</v>
      </c>
      <c r="L145" s="2" t="s">
        <v>44</v>
      </c>
    </row>
    <row r="146" spans="1:12" x14ac:dyDescent="0.25">
      <c r="A146" s="2" t="s">
        <v>66</v>
      </c>
      <c r="B146" s="2" t="s">
        <v>109</v>
      </c>
      <c r="C146" s="2" t="s">
        <v>71</v>
      </c>
      <c r="D146" s="2" t="s">
        <v>70</v>
      </c>
      <c r="E146" s="8" t="s">
        <v>50</v>
      </c>
      <c r="F146" s="2">
        <v>0</v>
      </c>
      <c r="G146" s="2">
        <v>40.200000000000003</v>
      </c>
      <c r="H146" s="2">
        <f t="shared" si="2"/>
        <v>0</v>
      </c>
      <c r="I146" s="2">
        <v>0</v>
      </c>
      <c r="J146" s="2">
        <v>0</v>
      </c>
      <c r="K146" s="2">
        <v>0</v>
      </c>
      <c r="L146" s="2" t="s">
        <v>43</v>
      </c>
    </row>
    <row r="147" spans="1:12" x14ac:dyDescent="0.25">
      <c r="A147" s="2" t="s">
        <v>66</v>
      </c>
      <c r="B147" s="2" t="s">
        <v>109</v>
      </c>
      <c r="C147" s="2" t="s">
        <v>71</v>
      </c>
      <c r="D147" s="2" t="s">
        <v>70</v>
      </c>
      <c r="E147" s="8" t="s">
        <v>7</v>
      </c>
      <c r="F147" s="2">
        <v>0</v>
      </c>
      <c r="G147" s="2">
        <v>317.60000000000002</v>
      </c>
      <c r="H147" s="2">
        <f t="shared" si="2"/>
        <v>0</v>
      </c>
      <c r="I147" s="2">
        <v>0</v>
      </c>
      <c r="J147" s="2">
        <v>0</v>
      </c>
      <c r="K147" s="2">
        <v>0</v>
      </c>
      <c r="L147" s="2" t="s">
        <v>43</v>
      </c>
    </row>
    <row r="148" spans="1:12" x14ac:dyDescent="0.25">
      <c r="A148" s="2" t="s">
        <v>66</v>
      </c>
      <c r="B148" s="2" t="s">
        <v>109</v>
      </c>
      <c r="C148" s="2" t="s">
        <v>71</v>
      </c>
      <c r="D148" s="2" t="s">
        <v>70</v>
      </c>
      <c r="E148" s="8" t="s">
        <v>51</v>
      </c>
      <c r="F148" s="2">
        <v>0</v>
      </c>
      <c r="G148" s="2">
        <v>327.9</v>
      </c>
      <c r="H148" s="2">
        <f t="shared" si="2"/>
        <v>0</v>
      </c>
      <c r="I148" s="2">
        <v>0</v>
      </c>
      <c r="J148" s="2">
        <v>0</v>
      </c>
      <c r="K148" s="2">
        <v>0</v>
      </c>
      <c r="L148" s="2" t="s">
        <v>43</v>
      </c>
    </row>
    <row r="149" spans="1:12" x14ac:dyDescent="0.25">
      <c r="A149" s="2" t="s">
        <v>66</v>
      </c>
      <c r="B149" s="2" t="s">
        <v>109</v>
      </c>
      <c r="C149" s="2" t="s">
        <v>71</v>
      </c>
      <c r="D149" s="2" t="s">
        <v>70</v>
      </c>
      <c r="E149" s="8" t="s">
        <v>9</v>
      </c>
      <c r="F149" s="2">
        <v>0</v>
      </c>
      <c r="G149" s="2">
        <v>29.8</v>
      </c>
      <c r="H149" s="2">
        <f t="shared" si="2"/>
        <v>0</v>
      </c>
      <c r="I149" s="2">
        <v>0</v>
      </c>
      <c r="J149" s="2">
        <v>0</v>
      </c>
      <c r="K149" s="2">
        <v>0</v>
      </c>
      <c r="L149" s="2" t="s">
        <v>43</v>
      </c>
    </row>
    <row r="150" spans="1:12" x14ac:dyDescent="0.25">
      <c r="A150" s="2" t="s">
        <v>66</v>
      </c>
      <c r="B150" s="2" t="s">
        <v>109</v>
      </c>
      <c r="C150" s="2" t="s">
        <v>71</v>
      </c>
      <c r="D150" s="2" t="s">
        <v>70</v>
      </c>
      <c r="E150" s="8" t="s">
        <v>10</v>
      </c>
      <c r="F150" s="2">
        <v>0</v>
      </c>
      <c r="G150" s="2">
        <v>77.900000000000006</v>
      </c>
      <c r="H150" s="2">
        <f t="shared" si="2"/>
        <v>0</v>
      </c>
      <c r="I150" s="2">
        <v>0</v>
      </c>
      <c r="J150" s="2">
        <v>0</v>
      </c>
      <c r="K150" s="2">
        <v>0</v>
      </c>
      <c r="L150" s="2" t="s">
        <v>43</v>
      </c>
    </row>
    <row r="151" spans="1:12" x14ac:dyDescent="0.25">
      <c r="A151" s="2" t="s">
        <v>66</v>
      </c>
      <c r="B151" s="2" t="s">
        <v>109</v>
      </c>
      <c r="C151" s="2" t="s">
        <v>71</v>
      </c>
      <c r="D151" s="2" t="s">
        <v>70</v>
      </c>
      <c r="E151" s="8" t="s">
        <v>11</v>
      </c>
      <c r="F151" s="2">
        <v>0</v>
      </c>
      <c r="G151" s="2">
        <v>359.7</v>
      </c>
      <c r="H151" s="2">
        <f t="shared" si="2"/>
        <v>0</v>
      </c>
      <c r="I151" s="2">
        <v>0</v>
      </c>
      <c r="J151" s="2">
        <v>0</v>
      </c>
      <c r="K151" s="2">
        <v>0</v>
      </c>
      <c r="L151" s="2" t="s">
        <v>43</v>
      </c>
    </row>
    <row r="152" spans="1:12" x14ac:dyDescent="0.25">
      <c r="A152" s="2" t="s">
        <v>66</v>
      </c>
      <c r="B152" s="2" t="s">
        <v>109</v>
      </c>
      <c r="C152" s="2" t="s">
        <v>71</v>
      </c>
      <c r="D152" s="2" t="s">
        <v>70</v>
      </c>
      <c r="E152" s="8" t="s">
        <v>12</v>
      </c>
      <c r="F152" s="2">
        <v>0</v>
      </c>
      <c r="G152" s="2">
        <v>193.3</v>
      </c>
      <c r="H152" s="2">
        <f t="shared" si="2"/>
        <v>0</v>
      </c>
      <c r="I152" s="2">
        <v>0</v>
      </c>
      <c r="J152" s="2">
        <v>0</v>
      </c>
      <c r="K152" s="2">
        <v>0</v>
      </c>
      <c r="L152" s="2" t="s">
        <v>43</v>
      </c>
    </row>
    <row r="153" spans="1:12" x14ac:dyDescent="0.25">
      <c r="A153" s="2" t="s">
        <v>66</v>
      </c>
      <c r="B153" s="2" t="s">
        <v>109</v>
      </c>
      <c r="C153" s="2" t="s">
        <v>71</v>
      </c>
      <c r="D153" s="2" t="s">
        <v>70</v>
      </c>
      <c r="E153" s="8" t="s">
        <v>13</v>
      </c>
      <c r="F153" s="2">
        <v>0</v>
      </c>
      <c r="G153" s="2">
        <v>40.200000000000003</v>
      </c>
      <c r="H153" s="2">
        <f t="shared" si="2"/>
        <v>0</v>
      </c>
      <c r="I153" s="2">
        <v>0</v>
      </c>
      <c r="J153" s="2">
        <v>0</v>
      </c>
      <c r="K153" s="2">
        <v>0</v>
      </c>
      <c r="L153" s="2" t="s">
        <v>43</v>
      </c>
    </row>
    <row r="154" spans="1:12" x14ac:dyDescent="0.25">
      <c r="A154" s="2" t="s">
        <v>66</v>
      </c>
      <c r="B154" s="2" t="s">
        <v>109</v>
      </c>
      <c r="C154" s="2" t="s">
        <v>71</v>
      </c>
      <c r="D154" s="2" t="s">
        <v>70</v>
      </c>
      <c r="E154" s="8" t="s">
        <v>50</v>
      </c>
      <c r="F154" s="2">
        <v>0</v>
      </c>
      <c r="G154" s="2">
        <v>317.60000000000002</v>
      </c>
      <c r="H154" s="2">
        <f t="shared" si="2"/>
        <v>0</v>
      </c>
      <c r="I154" s="2">
        <v>0</v>
      </c>
      <c r="J154" s="2">
        <v>0</v>
      </c>
      <c r="K154" s="2">
        <v>0</v>
      </c>
      <c r="L154" s="2" t="s">
        <v>42</v>
      </c>
    </row>
    <row r="155" spans="1:12" x14ac:dyDescent="0.25">
      <c r="A155" s="2" t="s">
        <v>66</v>
      </c>
      <c r="B155" s="2" t="s">
        <v>109</v>
      </c>
      <c r="C155" s="2" t="s">
        <v>71</v>
      </c>
      <c r="D155" s="2" t="s">
        <v>70</v>
      </c>
      <c r="E155" s="8" t="s">
        <v>7</v>
      </c>
      <c r="F155" s="2">
        <v>0</v>
      </c>
      <c r="G155" s="2">
        <v>327.9</v>
      </c>
      <c r="H155" s="2">
        <f t="shared" si="2"/>
        <v>0</v>
      </c>
      <c r="I155" s="2">
        <v>0</v>
      </c>
      <c r="J155" s="2">
        <v>0</v>
      </c>
      <c r="K155" s="2">
        <v>0</v>
      </c>
      <c r="L155" s="2" t="s">
        <v>42</v>
      </c>
    </row>
    <row r="156" spans="1:12" x14ac:dyDescent="0.25">
      <c r="A156" s="2" t="s">
        <v>66</v>
      </c>
      <c r="B156" s="2" t="s">
        <v>109</v>
      </c>
      <c r="C156" s="2" t="s">
        <v>71</v>
      </c>
      <c r="D156" s="2" t="s">
        <v>70</v>
      </c>
      <c r="E156" s="8" t="s">
        <v>51</v>
      </c>
      <c r="F156" s="2">
        <v>0</v>
      </c>
      <c r="G156" s="2">
        <v>29.8</v>
      </c>
      <c r="H156" s="2">
        <f t="shared" si="2"/>
        <v>0</v>
      </c>
      <c r="I156" s="2">
        <v>0</v>
      </c>
      <c r="J156" s="2">
        <v>0</v>
      </c>
      <c r="K156" s="2">
        <v>0</v>
      </c>
      <c r="L156" s="2" t="s">
        <v>42</v>
      </c>
    </row>
    <row r="157" spans="1:12" x14ac:dyDescent="0.25">
      <c r="A157" s="2" t="s">
        <v>66</v>
      </c>
      <c r="B157" s="2" t="s">
        <v>109</v>
      </c>
      <c r="C157" s="2" t="s">
        <v>71</v>
      </c>
      <c r="D157" s="2" t="s">
        <v>70</v>
      </c>
      <c r="E157" s="8" t="s">
        <v>9</v>
      </c>
      <c r="F157" s="2">
        <v>0</v>
      </c>
      <c r="G157" s="2">
        <v>77.900000000000006</v>
      </c>
      <c r="H157" s="2">
        <f t="shared" si="2"/>
        <v>0</v>
      </c>
      <c r="I157" s="2">
        <v>0</v>
      </c>
      <c r="J157" s="2">
        <v>0</v>
      </c>
      <c r="K157" s="2">
        <v>0</v>
      </c>
      <c r="L157" s="2" t="s">
        <v>42</v>
      </c>
    </row>
    <row r="158" spans="1:12" x14ac:dyDescent="0.25">
      <c r="A158" s="2" t="s">
        <v>66</v>
      </c>
      <c r="B158" s="2" t="s">
        <v>109</v>
      </c>
      <c r="C158" s="2" t="s">
        <v>71</v>
      </c>
      <c r="D158" s="2" t="s">
        <v>70</v>
      </c>
      <c r="E158" s="8" t="s">
        <v>10</v>
      </c>
      <c r="F158" s="2">
        <v>0</v>
      </c>
      <c r="G158" s="2">
        <v>77.900000000000006</v>
      </c>
      <c r="H158" s="2">
        <f t="shared" si="2"/>
        <v>0</v>
      </c>
      <c r="I158" s="2">
        <v>0</v>
      </c>
      <c r="J158" s="2">
        <v>0</v>
      </c>
      <c r="K158" s="2">
        <v>0</v>
      </c>
      <c r="L158" s="2" t="s">
        <v>42</v>
      </c>
    </row>
    <row r="159" spans="1:12" x14ac:dyDescent="0.25">
      <c r="A159" s="2" t="s">
        <v>66</v>
      </c>
      <c r="B159" s="2" t="s">
        <v>109</v>
      </c>
      <c r="C159" s="2" t="s">
        <v>71</v>
      </c>
      <c r="D159" s="2" t="s">
        <v>70</v>
      </c>
      <c r="E159" s="8" t="s">
        <v>11</v>
      </c>
      <c r="F159" s="2">
        <v>0</v>
      </c>
      <c r="G159" s="2">
        <v>77.900000000000006</v>
      </c>
      <c r="H159" s="2">
        <f t="shared" si="2"/>
        <v>0</v>
      </c>
      <c r="I159" s="2">
        <v>0</v>
      </c>
      <c r="J159" s="2">
        <v>0</v>
      </c>
      <c r="K159" s="2">
        <v>0</v>
      </c>
      <c r="L159" s="2" t="s">
        <v>42</v>
      </c>
    </row>
    <row r="160" spans="1:12" x14ac:dyDescent="0.25">
      <c r="A160" s="2" t="s">
        <v>66</v>
      </c>
      <c r="B160" s="2" t="s">
        <v>109</v>
      </c>
      <c r="C160" s="2" t="s">
        <v>71</v>
      </c>
      <c r="D160" s="2" t="s">
        <v>70</v>
      </c>
      <c r="E160" s="8" t="s">
        <v>12</v>
      </c>
      <c r="F160" s="2">
        <v>0</v>
      </c>
      <c r="G160" s="2">
        <v>77.900000000000006</v>
      </c>
      <c r="H160" s="2">
        <f t="shared" si="2"/>
        <v>0</v>
      </c>
      <c r="I160" s="2">
        <v>0</v>
      </c>
      <c r="J160" s="2">
        <v>0</v>
      </c>
      <c r="K160" s="2">
        <v>0</v>
      </c>
      <c r="L160" s="2" t="s">
        <v>42</v>
      </c>
    </row>
    <row r="161" spans="1:12" x14ac:dyDescent="0.25">
      <c r="A161" s="2" t="s">
        <v>66</v>
      </c>
      <c r="B161" s="2" t="s">
        <v>109</v>
      </c>
      <c r="C161" s="2" t="s">
        <v>71</v>
      </c>
      <c r="D161" s="2" t="s">
        <v>70</v>
      </c>
      <c r="E161" s="8" t="s">
        <v>13</v>
      </c>
      <c r="F161" s="2">
        <v>0</v>
      </c>
      <c r="G161" s="2">
        <v>77.900000000000006</v>
      </c>
      <c r="H161" s="2">
        <f t="shared" si="2"/>
        <v>0</v>
      </c>
      <c r="I161" s="2">
        <v>0</v>
      </c>
      <c r="J161" s="2">
        <v>0</v>
      </c>
      <c r="K161" s="2">
        <v>0</v>
      </c>
      <c r="L161" s="2" t="s">
        <v>42</v>
      </c>
    </row>
    <row r="162" spans="1:12" x14ac:dyDescent="0.25">
      <c r="A162" s="2" t="s">
        <v>66</v>
      </c>
      <c r="B162" s="2" t="s">
        <v>109</v>
      </c>
      <c r="C162" s="2" t="s">
        <v>71</v>
      </c>
      <c r="D162" s="2" t="s">
        <v>70</v>
      </c>
      <c r="E162" s="8" t="s">
        <v>50</v>
      </c>
      <c r="F162" s="2">
        <v>0</v>
      </c>
      <c r="G162" s="2">
        <v>317.60000000000002</v>
      </c>
      <c r="H162" s="2">
        <f t="shared" si="2"/>
        <v>0</v>
      </c>
      <c r="I162" s="2">
        <v>0</v>
      </c>
      <c r="J162" s="2">
        <v>0</v>
      </c>
      <c r="K162" s="2">
        <v>0</v>
      </c>
      <c r="L162" s="2" t="s">
        <v>44</v>
      </c>
    </row>
    <row r="163" spans="1:12" x14ac:dyDescent="0.25">
      <c r="A163" s="2" t="s">
        <v>66</v>
      </c>
      <c r="B163" s="2" t="s">
        <v>109</v>
      </c>
      <c r="C163" s="2" t="s">
        <v>71</v>
      </c>
      <c r="D163" s="2" t="s">
        <v>70</v>
      </c>
      <c r="E163" s="8" t="s">
        <v>7</v>
      </c>
      <c r="F163" s="2">
        <v>0</v>
      </c>
      <c r="G163" s="2">
        <v>327.9</v>
      </c>
      <c r="H163" s="2">
        <f t="shared" si="2"/>
        <v>0</v>
      </c>
      <c r="I163" s="2">
        <v>0</v>
      </c>
      <c r="J163" s="2">
        <v>0</v>
      </c>
      <c r="K163" s="2">
        <v>0</v>
      </c>
      <c r="L163" s="2" t="s">
        <v>44</v>
      </c>
    </row>
    <row r="164" spans="1:12" x14ac:dyDescent="0.25">
      <c r="A164" s="2" t="s">
        <v>66</v>
      </c>
      <c r="B164" s="2" t="s">
        <v>109</v>
      </c>
      <c r="C164" s="2" t="s">
        <v>71</v>
      </c>
      <c r="D164" s="2" t="s">
        <v>70</v>
      </c>
      <c r="E164" s="8" t="s">
        <v>51</v>
      </c>
      <c r="F164" s="2">
        <v>0</v>
      </c>
      <c r="G164" s="2">
        <v>29.8</v>
      </c>
      <c r="H164" s="2">
        <f t="shared" si="2"/>
        <v>0</v>
      </c>
      <c r="I164" s="2">
        <v>0</v>
      </c>
      <c r="J164" s="2">
        <v>0</v>
      </c>
      <c r="K164" s="2">
        <v>0</v>
      </c>
      <c r="L164" s="2" t="s">
        <v>44</v>
      </c>
    </row>
    <row r="165" spans="1:12" x14ac:dyDescent="0.25">
      <c r="A165" s="2" t="s">
        <v>66</v>
      </c>
      <c r="B165" s="2" t="s">
        <v>109</v>
      </c>
      <c r="C165" s="2" t="s">
        <v>71</v>
      </c>
      <c r="D165" s="2" t="s">
        <v>70</v>
      </c>
      <c r="E165" s="8" t="s">
        <v>9</v>
      </c>
      <c r="F165" s="2">
        <v>0</v>
      </c>
      <c r="G165" s="2">
        <v>77.900000000000006</v>
      </c>
      <c r="H165" s="2">
        <f t="shared" si="2"/>
        <v>0</v>
      </c>
      <c r="I165" s="2">
        <v>0</v>
      </c>
      <c r="J165" s="2">
        <v>0</v>
      </c>
      <c r="K165" s="2">
        <v>0</v>
      </c>
      <c r="L165" s="2" t="s">
        <v>44</v>
      </c>
    </row>
    <row r="166" spans="1:12" x14ac:dyDescent="0.25">
      <c r="A166" s="2" t="s">
        <v>66</v>
      </c>
      <c r="B166" s="2" t="s">
        <v>109</v>
      </c>
      <c r="C166" s="2" t="s">
        <v>71</v>
      </c>
      <c r="D166" s="2" t="s">
        <v>70</v>
      </c>
      <c r="E166" s="8" t="s">
        <v>10</v>
      </c>
      <c r="F166" s="2">
        <v>0</v>
      </c>
      <c r="G166" s="2">
        <v>77.900000000000006</v>
      </c>
      <c r="H166" s="2">
        <f t="shared" si="2"/>
        <v>0</v>
      </c>
      <c r="I166" s="2">
        <v>0</v>
      </c>
      <c r="J166" s="2">
        <v>0</v>
      </c>
      <c r="K166" s="2">
        <v>0</v>
      </c>
      <c r="L166" s="2" t="s">
        <v>44</v>
      </c>
    </row>
    <row r="167" spans="1:12" x14ac:dyDescent="0.25">
      <c r="A167" s="2" t="s">
        <v>66</v>
      </c>
      <c r="B167" s="2" t="s">
        <v>109</v>
      </c>
      <c r="C167" s="2" t="s">
        <v>71</v>
      </c>
      <c r="D167" s="2" t="s">
        <v>70</v>
      </c>
      <c r="E167" s="8" t="s">
        <v>11</v>
      </c>
      <c r="F167" s="2">
        <v>0</v>
      </c>
      <c r="G167" s="2">
        <v>77.900000000000006</v>
      </c>
      <c r="H167" s="2">
        <f t="shared" si="2"/>
        <v>0</v>
      </c>
      <c r="I167" s="2">
        <v>0</v>
      </c>
      <c r="J167" s="2">
        <v>0</v>
      </c>
      <c r="K167" s="2">
        <v>0</v>
      </c>
      <c r="L167" s="2" t="s">
        <v>44</v>
      </c>
    </row>
    <row r="168" spans="1:12" x14ac:dyDescent="0.25">
      <c r="A168" s="2" t="s">
        <v>66</v>
      </c>
      <c r="B168" s="2" t="s">
        <v>109</v>
      </c>
      <c r="C168" s="2" t="s">
        <v>71</v>
      </c>
      <c r="D168" s="2" t="s">
        <v>70</v>
      </c>
      <c r="E168" s="8" t="s">
        <v>12</v>
      </c>
      <c r="F168" s="2">
        <v>0</v>
      </c>
      <c r="G168" s="2">
        <v>77.900000000000006</v>
      </c>
      <c r="H168" s="2">
        <f t="shared" si="2"/>
        <v>0</v>
      </c>
      <c r="I168" s="2">
        <v>0</v>
      </c>
      <c r="J168" s="2">
        <v>0</v>
      </c>
      <c r="K168" s="2">
        <v>0</v>
      </c>
      <c r="L168" s="2" t="s">
        <v>44</v>
      </c>
    </row>
    <row r="169" spans="1:12" x14ac:dyDescent="0.25">
      <c r="A169" s="2" t="s">
        <v>66</v>
      </c>
      <c r="B169" s="2" t="s">
        <v>109</v>
      </c>
      <c r="C169" s="2" t="s">
        <v>71</v>
      </c>
      <c r="D169" s="2" t="s">
        <v>70</v>
      </c>
      <c r="E169" s="8" t="s">
        <v>13</v>
      </c>
      <c r="F169" s="2">
        <v>0</v>
      </c>
      <c r="G169" s="2">
        <v>77.900000000000006</v>
      </c>
      <c r="H169" s="2">
        <f t="shared" si="2"/>
        <v>0</v>
      </c>
      <c r="I169" s="2">
        <v>0</v>
      </c>
      <c r="J169" s="2">
        <v>0</v>
      </c>
      <c r="K169" s="2">
        <v>0</v>
      </c>
      <c r="L169" s="2" t="s">
        <v>44</v>
      </c>
    </row>
    <row r="170" spans="1:12" x14ac:dyDescent="0.25">
      <c r="A170" s="2" t="s">
        <v>66</v>
      </c>
      <c r="B170" s="2" t="s">
        <v>109</v>
      </c>
      <c r="C170" s="2" t="s">
        <v>71</v>
      </c>
      <c r="D170" s="2" t="s">
        <v>72</v>
      </c>
      <c r="E170" s="8" t="s">
        <v>50</v>
      </c>
      <c r="F170" s="2">
        <v>0</v>
      </c>
      <c r="G170" s="2">
        <v>40.200000000000003</v>
      </c>
      <c r="H170" s="2">
        <f t="shared" si="2"/>
        <v>0</v>
      </c>
      <c r="I170" s="2">
        <v>0</v>
      </c>
      <c r="J170" s="2">
        <v>0</v>
      </c>
      <c r="K170" s="2">
        <v>0</v>
      </c>
      <c r="L170" s="2" t="s">
        <v>43</v>
      </c>
    </row>
    <row r="171" spans="1:12" x14ac:dyDescent="0.25">
      <c r="A171" s="2" t="s">
        <v>66</v>
      </c>
      <c r="B171" s="2" t="s">
        <v>109</v>
      </c>
      <c r="C171" s="2" t="s">
        <v>71</v>
      </c>
      <c r="D171" s="2" t="s">
        <v>72</v>
      </c>
      <c r="E171" s="8" t="s">
        <v>7</v>
      </c>
      <c r="F171" s="2">
        <v>0</v>
      </c>
      <c r="G171" s="2">
        <v>317.60000000000002</v>
      </c>
      <c r="H171" s="2">
        <f t="shared" si="2"/>
        <v>0</v>
      </c>
      <c r="I171" s="2">
        <v>0</v>
      </c>
      <c r="J171" s="2">
        <v>0</v>
      </c>
      <c r="K171" s="2">
        <v>0</v>
      </c>
      <c r="L171" s="2" t="s">
        <v>43</v>
      </c>
    </row>
    <row r="172" spans="1:12" x14ac:dyDescent="0.25">
      <c r="A172" s="2" t="s">
        <v>66</v>
      </c>
      <c r="B172" s="2" t="s">
        <v>109</v>
      </c>
      <c r="C172" s="2" t="s">
        <v>71</v>
      </c>
      <c r="D172" s="2" t="s">
        <v>72</v>
      </c>
      <c r="E172" s="8" t="s">
        <v>51</v>
      </c>
      <c r="F172" s="2">
        <v>0</v>
      </c>
      <c r="G172" s="2">
        <v>327.9</v>
      </c>
      <c r="H172" s="2">
        <f t="shared" si="2"/>
        <v>0</v>
      </c>
      <c r="I172" s="2">
        <v>0</v>
      </c>
      <c r="J172" s="2">
        <v>0</v>
      </c>
      <c r="K172" s="2">
        <v>0</v>
      </c>
      <c r="L172" s="2" t="s">
        <v>43</v>
      </c>
    </row>
    <row r="173" spans="1:12" x14ac:dyDescent="0.25">
      <c r="A173" s="2" t="s">
        <v>66</v>
      </c>
      <c r="B173" s="2" t="s">
        <v>109</v>
      </c>
      <c r="C173" s="2" t="s">
        <v>71</v>
      </c>
      <c r="D173" s="2" t="s">
        <v>72</v>
      </c>
      <c r="E173" s="8" t="s">
        <v>9</v>
      </c>
      <c r="F173" s="2">
        <v>0</v>
      </c>
      <c r="G173" s="2">
        <v>29.8</v>
      </c>
      <c r="H173" s="2">
        <f t="shared" si="2"/>
        <v>0</v>
      </c>
      <c r="I173" s="2">
        <v>0</v>
      </c>
      <c r="J173" s="2">
        <v>0</v>
      </c>
      <c r="K173" s="2">
        <v>0</v>
      </c>
      <c r="L173" s="2" t="s">
        <v>43</v>
      </c>
    </row>
    <row r="174" spans="1:12" x14ac:dyDescent="0.25">
      <c r="A174" s="2" t="s">
        <v>66</v>
      </c>
      <c r="B174" s="2" t="s">
        <v>109</v>
      </c>
      <c r="C174" s="2" t="s">
        <v>71</v>
      </c>
      <c r="D174" s="2" t="s">
        <v>72</v>
      </c>
      <c r="E174" s="8" t="s">
        <v>10</v>
      </c>
      <c r="F174" s="2">
        <v>0</v>
      </c>
      <c r="G174" s="2">
        <v>77.900000000000006</v>
      </c>
      <c r="H174" s="2">
        <f t="shared" si="2"/>
        <v>0</v>
      </c>
      <c r="I174" s="2">
        <v>0</v>
      </c>
      <c r="J174" s="2">
        <v>0</v>
      </c>
      <c r="K174" s="2">
        <v>0</v>
      </c>
      <c r="L174" s="2" t="s">
        <v>43</v>
      </c>
    </row>
    <row r="175" spans="1:12" x14ac:dyDescent="0.25">
      <c r="A175" s="2" t="s">
        <v>66</v>
      </c>
      <c r="B175" s="2" t="s">
        <v>109</v>
      </c>
      <c r="C175" s="2" t="s">
        <v>71</v>
      </c>
      <c r="D175" s="2" t="s">
        <v>72</v>
      </c>
      <c r="E175" s="8" t="s">
        <v>11</v>
      </c>
      <c r="F175" s="2">
        <v>0</v>
      </c>
      <c r="G175" s="2">
        <v>359.7</v>
      </c>
      <c r="H175" s="2">
        <f t="shared" si="2"/>
        <v>0</v>
      </c>
      <c r="I175" s="2">
        <v>0</v>
      </c>
      <c r="J175" s="2">
        <v>0</v>
      </c>
      <c r="K175" s="2">
        <v>0</v>
      </c>
      <c r="L175" s="2" t="s">
        <v>43</v>
      </c>
    </row>
    <row r="176" spans="1:12" x14ac:dyDescent="0.25">
      <c r="A176" s="2" t="s">
        <v>66</v>
      </c>
      <c r="B176" s="2" t="s">
        <v>109</v>
      </c>
      <c r="C176" s="2" t="s">
        <v>71</v>
      </c>
      <c r="D176" s="2" t="s">
        <v>72</v>
      </c>
      <c r="E176" s="8" t="s">
        <v>12</v>
      </c>
      <c r="F176" s="2">
        <v>0</v>
      </c>
      <c r="G176" s="2">
        <v>193.3</v>
      </c>
      <c r="H176" s="2">
        <f t="shared" si="2"/>
        <v>0</v>
      </c>
      <c r="I176" s="2">
        <v>0</v>
      </c>
      <c r="J176" s="2">
        <v>0</v>
      </c>
      <c r="K176" s="2">
        <v>0</v>
      </c>
      <c r="L176" s="2" t="s">
        <v>43</v>
      </c>
    </row>
    <row r="177" spans="1:12" x14ac:dyDescent="0.25">
      <c r="A177" s="2" t="s">
        <v>66</v>
      </c>
      <c r="B177" s="2" t="s">
        <v>109</v>
      </c>
      <c r="C177" s="2" t="s">
        <v>71</v>
      </c>
      <c r="D177" s="2" t="s">
        <v>72</v>
      </c>
      <c r="E177" s="8" t="s">
        <v>13</v>
      </c>
      <c r="F177" s="2">
        <v>0</v>
      </c>
      <c r="G177" s="2">
        <v>40.200000000000003</v>
      </c>
      <c r="H177" s="2">
        <f t="shared" si="2"/>
        <v>0</v>
      </c>
      <c r="I177" s="2">
        <v>0</v>
      </c>
      <c r="J177" s="2">
        <v>0</v>
      </c>
      <c r="K177" s="2">
        <v>0</v>
      </c>
      <c r="L177" s="2" t="s">
        <v>43</v>
      </c>
    </row>
    <row r="178" spans="1:12" x14ac:dyDescent="0.25">
      <c r="A178" s="2" t="s">
        <v>66</v>
      </c>
      <c r="B178" s="2" t="s">
        <v>109</v>
      </c>
      <c r="C178" s="2" t="s">
        <v>71</v>
      </c>
      <c r="D178" s="2" t="s">
        <v>72</v>
      </c>
      <c r="E178" s="8" t="s">
        <v>50</v>
      </c>
      <c r="F178" s="2">
        <v>0</v>
      </c>
      <c r="G178" s="2">
        <v>317.60000000000002</v>
      </c>
      <c r="H178" s="2">
        <f t="shared" si="2"/>
        <v>0</v>
      </c>
      <c r="I178" s="2">
        <v>0</v>
      </c>
      <c r="J178" s="2">
        <v>0</v>
      </c>
      <c r="K178" s="2">
        <v>0</v>
      </c>
      <c r="L178" s="2" t="s">
        <v>42</v>
      </c>
    </row>
    <row r="179" spans="1:12" x14ac:dyDescent="0.25">
      <c r="A179" s="2" t="s">
        <v>66</v>
      </c>
      <c r="B179" s="2" t="s">
        <v>109</v>
      </c>
      <c r="C179" s="2" t="s">
        <v>71</v>
      </c>
      <c r="D179" s="2" t="s">
        <v>72</v>
      </c>
      <c r="E179" s="8" t="s">
        <v>7</v>
      </c>
      <c r="F179" s="2">
        <v>0</v>
      </c>
      <c r="G179" s="2">
        <v>327.9</v>
      </c>
      <c r="H179" s="2">
        <f t="shared" si="2"/>
        <v>0</v>
      </c>
      <c r="I179" s="2">
        <v>0</v>
      </c>
      <c r="J179" s="2">
        <v>0</v>
      </c>
      <c r="K179" s="2">
        <v>0</v>
      </c>
      <c r="L179" s="2" t="s">
        <v>42</v>
      </c>
    </row>
    <row r="180" spans="1:12" x14ac:dyDescent="0.25">
      <c r="A180" s="2" t="s">
        <v>66</v>
      </c>
      <c r="B180" s="2" t="s">
        <v>109</v>
      </c>
      <c r="C180" s="2" t="s">
        <v>71</v>
      </c>
      <c r="D180" s="2" t="s">
        <v>72</v>
      </c>
      <c r="E180" s="8" t="s">
        <v>51</v>
      </c>
      <c r="F180" s="2">
        <v>0</v>
      </c>
      <c r="G180" s="2">
        <v>29.8</v>
      </c>
      <c r="H180" s="2">
        <f t="shared" si="2"/>
        <v>0</v>
      </c>
      <c r="I180" s="2">
        <v>0</v>
      </c>
      <c r="J180" s="2">
        <v>0</v>
      </c>
      <c r="K180" s="2">
        <v>0</v>
      </c>
      <c r="L180" s="2" t="s">
        <v>42</v>
      </c>
    </row>
    <row r="181" spans="1:12" x14ac:dyDescent="0.25">
      <c r="A181" s="2" t="s">
        <v>66</v>
      </c>
      <c r="B181" s="2" t="s">
        <v>109</v>
      </c>
      <c r="C181" s="2" t="s">
        <v>71</v>
      </c>
      <c r="D181" s="2" t="s">
        <v>72</v>
      </c>
      <c r="E181" s="8" t="s">
        <v>9</v>
      </c>
      <c r="F181" s="2">
        <v>0</v>
      </c>
      <c r="G181" s="2">
        <v>77.900000000000006</v>
      </c>
      <c r="H181" s="2">
        <f t="shared" si="2"/>
        <v>0</v>
      </c>
      <c r="I181" s="2">
        <v>0</v>
      </c>
      <c r="J181" s="2">
        <v>0</v>
      </c>
      <c r="K181" s="2">
        <v>0</v>
      </c>
      <c r="L181" s="2" t="s">
        <v>42</v>
      </c>
    </row>
    <row r="182" spans="1:12" x14ac:dyDescent="0.25">
      <c r="A182" s="2" t="s">
        <v>66</v>
      </c>
      <c r="B182" s="2" t="s">
        <v>109</v>
      </c>
      <c r="C182" s="2" t="s">
        <v>71</v>
      </c>
      <c r="D182" s="2" t="s">
        <v>72</v>
      </c>
      <c r="E182" s="8" t="s">
        <v>10</v>
      </c>
      <c r="F182" s="2">
        <v>0</v>
      </c>
      <c r="G182" s="2">
        <v>77.900000000000006</v>
      </c>
      <c r="H182" s="2">
        <f t="shared" si="2"/>
        <v>0</v>
      </c>
      <c r="I182" s="2">
        <v>0</v>
      </c>
      <c r="J182" s="2">
        <v>0</v>
      </c>
      <c r="K182" s="2">
        <v>0</v>
      </c>
      <c r="L182" s="2" t="s">
        <v>42</v>
      </c>
    </row>
    <row r="183" spans="1:12" x14ac:dyDescent="0.25">
      <c r="A183" s="2" t="s">
        <v>66</v>
      </c>
      <c r="B183" s="2" t="s">
        <v>109</v>
      </c>
      <c r="C183" s="2" t="s">
        <v>71</v>
      </c>
      <c r="D183" s="2" t="s">
        <v>72</v>
      </c>
      <c r="E183" s="8" t="s">
        <v>11</v>
      </c>
      <c r="F183" s="2">
        <v>0</v>
      </c>
      <c r="G183" s="2">
        <v>77.900000000000006</v>
      </c>
      <c r="H183" s="2">
        <f t="shared" si="2"/>
        <v>0</v>
      </c>
      <c r="I183" s="2">
        <v>0</v>
      </c>
      <c r="J183" s="2">
        <v>0</v>
      </c>
      <c r="K183" s="2">
        <v>0</v>
      </c>
      <c r="L183" s="2" t="s">
        <v>42</v>
      </c>
    </row>
    <row r="184" spans="1:12" x14ac:dyDescent="0.25">
      <c r="A184" s="2" t="s">
        <v>66</v>
      </c>
      <c r="B184" s="2" t="s">
        <v>109</v>
      </c>
      <c r="C184" s="2" t="s">
        <v>71</v>
      </c>
      <c r="D184" s="2" t="s">
        <v>72</v>
      </c>
      <c r="E184" s="8" t="s">
        <v>12</v>
      </c>
      <c r="F184" s="2">
        <v>0</v>
      </c>
      <c r="G184" s="2">
        <v>77.900000000000006</v>
      </c>
      <c r="H184" s="2">
        <f t="shared" si="2"/>
        <v>0</v>
      </c>
      <c r="I184" s="2">
        <v>0</v>
      </c>
      <c r="J184" s="2">
        <v>0</v>
      </c>
      <c r="K184" s="2">
        <v>0</v>
      </c>
      <c r="L184" s="2" t="s">
        <v>42</v>
      </c>
    </row>
    <row r="185" spans="1:12" x14ac:dyDescent="0.25">
      <c r="A185" s="2" t="s">
        <v>66</v>
      </c>
      <c r="B185" s="2" t="s">
        <v>109</v>
      </c>
      <c r="C185" s="2" t="s">
        <v>71</v>
      </c>
      <c r="D185" s="2" t="s">
        <v>72</v>
      </c>
      <c r="E185" s="8" t="s">
        <v>13</v>
      </c>
      <c r="F185" s="2">
        <v>0</v>
      </c>
      <c r="G185" s="2">
        <v>77.900000000000006</v>
      </c>
      <c r="H185" s="2">
        <f t="shared" si="2"/>
        <v>0</v>
      </c>
      <c r="I185" s="2">
        <v>0</v>
      </c>
      <c r="J185" s="2">
        <v>0</v>
      </c>
      <c r="K185" s="2">
        <v>0</v>
      </c>
      <c r="L185" s="2" t="s">
        <v>42</v>
      </c>
    </row>
    <row r="186" spans="1:12" x14ac:dyDescent="0.25">
      <c r="A186" s="2" t="s">
        <v>66</v>
      </c>
      <c r="B186" s="2" t="s">
        <v>109</v>
      </c>
      <c r="C186" s="2" t="s">
        <v>71</v>
      </c>
      <c r="D186" s="2" t="s">
        <v>72</v>
      </c>
      <c r="E186" s="8" t="s">
        <v>50</v>
      </c>
      <c r="F186" s="2">
        <v>0</v>
      </c>
      <c r="G186" s="2">
        <v>317.60000000000002</v>
      </c>
      <c r="H186" s="2">
        <f t="shared" si="2"/>
        <v>0</v>
      </c>
      <c r="I186" s="2">
        <v>0</v>
      </c>
      <c r="J186" s="2">
        <v>0</v>
      </c>
      <c r="K186" s="2">
        <v>0</v>
      </c>
      <c r="L186" s="2" t="s">
        <v>44</v>
      </c>
    </row>
    <row r="187" spans="1:12" x14ac:dyDescent="0.25">
      <c r="A187" s="2" t="s">
        <v>66</v>
      </c>
      <c r="B187" s="2" t="s">
        <v>109</v>
      </c>
      <c r="C187" s="2" t="s">
        <v>71</v>
      </c>
      <c r="D187" s="2" t="s">
        <v>72</v>
      </c>
      <c r="E187" s="8" t="s">
        <v>7</v>
      </c>
      <c r="F187" s="2">
        <v>0</v>
      </c>
      <c r="G187" s="2">
        <v>327.9</v>
      </c>
      <c r="H187" s="2">
        <f t="shared" si="2"/>
        <v>0</v>
      </c>
      <c r="I187" s="2">
        <v>0</v>
      </c>
      <c r="J187" s="2">
        <v>0</v>
      </c>
      <c r="K187" s="2">
        <v>0</v>
      </c>
      <c r="L187" s="2" t="s">
        <v>44</v>
      </c>
    </row>
    <row r="188" spans="1:12" x14ac:dyDescent="0.25">
      <c r="A188" s="2" t="s">
        <v>66</v>
      </c>
      <c r="B188" s="2" t="s">
        <v>109</v>
      </c>
      <c r="C188" s="2" t="s">
        <v>71</v>
      </c>
      <c r="D188" s="2" t="s">
        <v>72</v>
      </c>
      <c r="E188" s="8" t="s">
        <v>51</v>
      </c>
      <c r="F188" s="2">
        <v>0</v>
      </c>
      <c r="G188" s="2">
        <v>29.8</v>
      </c>
      <c r="H188" s="2">
        <f t="shared" si="2"/>
        <v>0</v>
      </c>
      <c r="I188" s="2">
        <v>0</v>
      </c>
      <c r="J188" s="2">
        <v>0</v>
      </c>
      <c r="K188" s="2">
        <v>0</v>
      </c>
      <c r="L188" s="2" t="s">
        <v>44</v>
      </c>
    </row>
    <row r="189" spans="1:12" x14ac:dyDescent="0.25">
      <c r="A189" s="2" t="s">
        <v>66</v>
      </c>
      <c r="B189" s="2" t="s">
        <v>109</v>
      </c>
      <c r="C189" s="2" t="s">
        <v>71</v>
      </c>
      <c r="D189" s="2" t="s">
        <v>72</v>
      </c>
      <c r="E189" s="8" t="s">
        <v>9</v>
      </c>
      <c r="F189" s="2">
        <v>0</v>
      </c>
      <c r="G189" s="2">
        <v>77.900000000000006</v>
      </c>
      <c r="H189" s="2">
        <f t="shared" si="2"/>
        <v>0</v>
      </c>
      <c r="I189" s="2">
        <v>0</v>
      </c>
      <c r="J189" s="2">
        <v>0</v>
      </c>
      <c r="K189" s="2">
        <v>0</v>
      </c>
      <c r="L189" s="2" t="s">
        <v>44</v>
      </c>
    </row>
    <row r="190" spans="1:12" x14ac:dyDescent="0.25">
      <c r="A190" s="2" t="s">
        <v>66</v>
      </c>
      <c r="B190" s="2" t="s">
        <v>109</v>
      </c>
      <c r="C190" s="2" t="s">
        <v>71</v>
      </c>
      <c r="D190" s="2" t="s">
        <v>72</v>
      </c>
      <c r="E190" s="8" t="s">
        <v>10</v>
      </c>
      <c r="F190" s="2">
        <v>0</v>
      </c>
      <c r="G190" s="2">
        <v>77.900000000000006</v>
      </c>
      <c r="H190" s="2">
        <f t="shared" si="2"/>
        <v>0</v>
      </c>
      <c r="I190" s="2">
        <v>0</v>
      </c>
      <c r="J190" s="2">
        <v>0</v>
      </c>
      <c r="K190" s="2">
        <v>0</v>
      </c>
      <c r="L190" s="2" t="s">
        <v>44</v>
      </c>
    </row>
    <row r="191" spans="1:12" x14ac:dyDescent="0.25">
      <c r="A191" s="2" t="s">
        <v>66</v>
      </c>
      <c r="B191" s="2" t="s">
        <v>109</v>
      </c>
      <c r="C191" s="2" t="s">
        <v>71</v>
      </c>
      <c r="D191" s="2" t="s">
        <v>72</v>
      </c>
      <c r="E191" s="8" t="s">
        <v>11</v>
      </c>
      <c r="F191" s="2">
        <v>0</v>
      </c>
      <c r="G191" s="2">
        <v>77.900000000000006</v>
      </c>
      <c r="H191" s="2">
        <f t="shared" si="2"/>
        <v>0</v>
      </c>
      <c r="I191" s="2">
        <v>0</v>
      </c>
      <c r="J191" s="2">
        <v>0</v>
      </c>
      <c r="K191" s="2">
        <v>0</v>
      </c>
      <c r="L191" s="2" t="s">
        <v>44</v>
      </c>
    </row>
    <row r="192" spans="1:12" x14ac:dyDescent="0.25">
      <c r="A192" s="2" t="s">
        <v>66</v>
      </c>
      <c r="B192" s="2" t="s">
        <v>109</v>
      </c>
      <c r="C192" s="2" t="s">
        <v>71</v>
      </c>
      <c r="D192" s="2" t="s">
        <v>72</v>
      </c>
      <c r="E192" s="8" t="s">
        <v>12</v>
      </c>
      <c r="F192" s="2">
        <v>0</v>
      </c>
      <c r="G192" s="2">
        <v>77.900000000000006</v>
      </c>
      <c r="H192" s="2">
        <f t="shared" si="2"/>
        <v>0</v>
      </c>
      <c r="I192" s="2">
        <v>0</v>
      </c>
      <c r="J192" s="2">
        <v>0</v>
      </c>
      <c r="K192" s="2">
        <v>0</v>
      </c>
      <c r="L192" s="2" t="s">
        <v>44</v>
      </c>
    </row>
    <row r="193" spans="1:12" x14ac:dyDescent="0.25">
      <c r="A193" s="2" t="s">
        <v>66</v>
      </c>
      <c r="B193" s="2" t="s">
        <v>109</v>
      </c>
      <c r="C193" s="2" t="s">
        <v>71</v>
      </c>
      <c r="D193" s="2" t="s">
        <v>72</v>
      </c>
      <c r="E193" s="8" t="s">
        <v>13</v>
      </c>
      <c r="F193" s="2">
        <v>0</v>
      </c>
      <c r="G193" s="2">
        <v>77.900000000000006</v>
      </c>
      <c r="H193" s="2">
        <f t="shared" si="2"/>
        <v>0</v>
      </c>
      <c r="I193" s="2">
        <v>0</v>
      </c>
      <c r="J193" s="2">
        <v>0</v>
      </c>
      <c r="K193" s="2">
        <v>0</v>
      </c>
      <c r="L193" s="2" t="s">
        <v>44</v>
      </c>
    </row>
    <row r="194" spans="1:12" x14ac:dyDescent="0.25">
      <c r="A194" s="2" t="s">
        <v>66</v>
      </c>
      <c r="B194" s="2" t="s">
        <v>109</v>
      </c>
      <c r="C194" s="2" t="s">
        <v>69</v>
      </c>
      <c r="D194" s="2" t="s">
        <v>70</v>
      </c>
      <c r="E194" s="8" t="s">
        <v>50</v>
      </c>
      <c r="F194" s="2">
        <v>0</v>
      </c>
      <c r="G194" s="2">
        <v>193.3</v>
      </c>
      <c r="H194" s="2">
        <f t="shared" si="2"/>
        <v>0</v>
      </c>
      <c r="I194" s="2">
        <v>0</v>
      </c>
      <c r="J194" s="2">
        <v>0</v>
      </c>
      <c r="K194" s="2">
        <v>0</v>
      </c>
      <c r="L194" s="2" t="s">
        <v>43</v>
      </c>
    </row>
    <row r="195" spans="1:12" ht="17.25" customHeight="1" x14ac:dyDescent="0.25">
      <c r="A195" s="2" t="s">
        <v>66</v>
      </c>
      <c r="B195" s="2" t="s">
        <v>109</v>
      </c>
      <c r="C195" s="2" t="s">
        <v>69</v>
      </c>
      <c r="D195" s="2" t="s">
        <v>70</v>
      </c>
      <c r="E195" s="8" t="s">
        <v>7</v>
      </c>
      <c r="F195" s="2">
        <v>0</v>
      </c>
      <c r="G195" s="2">
        <v>40.200000000000003</v>
      </c>
      <c r="H195" s="2">
        <f t="shared" ref="H195:H258" si="3">(F195/100)*G195</f>
        <v>0</v>
      </c>
      <c r="I195" s="2">
        <v>0</v>
      </c>
      <c r="J195" s="2">
        <v>0</v>
      </c>
      <c r="K195" s="2">
        <v>0</v>
      </c>
      <c r="L195" s="2" t="s">
        <v>43</v>
      </c>
    </row>
    <row r="196" spans="1:12" ht="17.25" customHeight="1" x14ac:dyDescent="0.25">
      <c r="A196" s="2" t="s">
        <v>66</v>
      </c>
      <c r="B196" s="2" t="s">
        <v>109</v>
      </c>
      <c r="C196" s="2" t="s">
        <v>69</v>
      </c>
      <c r="D196" s="2" t="s">
        <v>70</v>
      </c>
      <c r="E196" s="8" t="s">
        <v>51</v>
      </c>
      <c r="F196" s="2">
        <v>0</v>
      </c>
      <c r="G196" s="2">
        <v>40.200000000000003</v>
      </c>
      <c r="H196" s="2">
        <f t="shared" si="3"/>
        <v>0</v>
      </c>
      <c r="I196" s="2">
        <v>0</v>
      </c>
      <c r="J196" s="2">
        <v>0</v>
      </c>
      <c r="K196" s="2">
        <v>0</v>
      </c>
      <c r="L196" s="2" t="s">
        <v>43</v>
      </c>
    </row>
    <row r="197" spans="1:12" x14ac:dyDescent="0.25">
      <c r="A197" s="2" t="s">
        <v>66</v>
      </c>
      <c r="B197" s="2" t="s">
        <v>109</v>
      </c>
      <c r="C197" s="2" t="s">
        <v>69</v>
      </c>
      <c r="D197" s="2" t="s">
        <v>70</v>
      </c>
      <c r="E197" s="8" t="s">
        <v>9</v>
      </c>
      <c r="F197" s="2">
        <v>0</v>
      </c>
      <c r="G197" s="2">
        <v>317.60000000000002</v>
      </c>
      <c r="H197" s="2">
        <f t="shared" si="3"/>
        <v>0</v>
      </c>
      <c r="I197" s="2">
        <v>0</v>
      </c>
      <c r="J197" s="2">
        <v>0</v>
      </c>
      <c r="K197" s="2">
        <v>0</v>
      </c>
      <c r="L197" s="2" t="s">
        <v>43</v>
      </c>
    </row>
    <row r="198" spans="1:12" x14ac:dyDescent="0.25">
      <c r="A198" s="2" t="s">
        <v>66</v>
      </c>
      <c r="B198" s="2" t="s">
        <v>109</v>
      </c>
      <c r="C198" s="2" t="s">
        <v>69</v>
      </c>
      <c r="D198" s="2" t="s">
        <v>70</v>
      </c>
      <c r="E198" s="8" t="s">
        <v>10</v>
      </c>
      <c r="F198" s="2">
        <v>0</v>
      </c>
      <c r="G198" s="2">
        <v>327.9</v>
      </c>
      <c r="H198" s="2">
        <f t="shared" si="3"/>
        <v>0</v>
      </c>
      <c r="I198" s="2">
        <v>0</v>
      </c>
      <c r="J198" s="2">
        <v>0</v>
      </c>
      <c r="K198" s="2">
        <v>0</v>
      </c>
      <c r="L198" s="2" t="s">
        <v>43</v>
      </c>
    </row>
    <row r="199" spans="1:12" x14ac:dyDescent="0.25">
      <c r="A199" s="2" t="s">
        <v>66</v>
      </c>
      <c r="B199" s="2" t="s">
        <v>109</v>
      </c>
      <c r="C199" s="2" t="s">
        <v>69</v>
      </c>
      <c r="D199" s="2" t="s">
        <v>70</v>
      </c>
      <c r="E199" s="8" t="s">
        <v>11</v>
      </c>
      <c r="F199" s="2">
        <v>0</v>
      </c>
      <c r="G199" s="2">
        <v>29.8</v>
      </c>
      <c r="H199" s="2">
        <f t="shared" si="3"/>
        <v>0</v>
      </c>
      <c r="I199" s="2">
        <v>0</v>
      </c>
      <c r="J199" s="2">
        <v>0</v>
      </c>
      <c r="K199" s="2">
        <v>0</v>
      </c>
      <c r="L199" s="2" t="s">
        <v>43</v>
      </c>
    </row>
    <row r="200" spans="1:12" x14ac:dyDescent="0.25">
      <c r="A200" s="2" t="s">
        <v>66</v>
      </c>
      <c r="B200" s="2" t="s">
        <v>109</v>
      </c>
      <c r="C200" s="2" t="s">
        <v>69</v>
      </c>
      <c r="D200" s="2" t="s">
        <v>70</v>
      </c>
      <c r="E200" s="8" t="s">
        <v>12</v>
      </c>
      <c r="F200" s="2">
        <v>0</v>
      </c>
      <c r="G200" s="2">
        <v>77.900000000000006</v>
      </c>
      <c r="H200" s="2">
        <f t="shared" si="3"/>
        <v>0</v>
      </c>
      <c r="I200" s="2">
        <v>0</v>
      </c>
      <c r="J200" s="2">
        <v>0</v>
      </c>
      <c r="K200" s="2">
        <v>0</v>
      </c>
      <c r="L200" s="2" t="s">
        <v>43</v>
      </c>
    </row>
    <row r="201" spans="1:12" x14ac:dyDescent="0.25">
      <c r="A201" s="2" t="s">
        <v>66</v>
      </c>
      <c r="B201" s="2" t="s">
        <v>109</v>
      </c>
      <c r="C201" s="2" t="s">
        <v>69</v>
      </c>
      <c r="D201" s="2" t="s">
        <v>70</v>
      </c>
      <c r="E201" s="8" t="s">
        <v>13</v>
      </c>
      <c r="F201" s="2">
        <v>0</v>
      </c>
      <c r="G201" s="2">
        <v>359.7</v>
      </c>
      <c r="H201" s="2">
        <f t="shared" si="3"/>
        <v>0</v>
      </c>
      <c r="I201" s="2">
        <v>0</v>
      </c>
      <c r="J201" s="2">
        <v>0</v>
      </c>
      <c r="K201" s="2">
        <v>0</v>
      </c>
      <c r="L201" s="2" t="s">
        <v>43</v>
      </c>
    </row>
    <row r="202" spans="1:12" x14ac:dyDescent="0.25">
      <c r="A202" s="2" t="s">
        <v>66</v>
      </c>
      <c r="B202" s="2" t="s">
        <v>109</v>
      </c>
      <c r="C202" s="2" t="s">
        <v>69</v>
      </c>
      <c r="D202" s="2" t="s">
        <v>70</v>
      </c>
      <c r="E202" s="8" t="s">
        <v>50</v>
      </c>
      <c r="F202" s="2">
        <v>0</v>
      </c>
      <c r="G202" s="2">
        <v>193.3</v>
      </c>
      <c r="H202" s="2">
        <f t="shared" si="3"/>
        <v>0</v>
      </c>
      <c r="I202" s="2">
        <v>0</v>
      </c>
      <c r="J202" s="2">
        <v>0</v>
      </c>
      <c r="K202" s="2">
        <v>0</v>
      </c>
      <c r="L202" s="2" t="s">
        <v>42</v>
      </c>
    </row>
    <row r="203" spans="1:12" x14ac:dyDescent="0.25">
      <c r="A203" s="2" t="s">
        <v>66</v>
      </c>
      <c r="B203" s="2" t="s">
        <v>109</v>
      </c>
      <c r="C203" s="2" t="s">
        <v>69</v>
      </c>
      <c r="D203" s="2" t="s">
        <v>70</v>
      </c>
      <c r="E203" s="8" t="s">
        <v>7</v>
      </c>
      <c r="F203" s="2">
        <v>0</v>
      </c>
      <c r="G203" s="2">
        <v>40.200000000000003</v>
      </c>
      <c r="H203" s="2">
        <f t="shared" si="3"/>
        <v>0</v>
      </c>
      <c r="I203" s="2">
        <v>0</v>
      </c>
      <c r="J203" s="2">
        <v>0</v>
      </c>
      <c r="K203" s="2">
        <v>0</v>
      </c>
      <c r="L203" s="2" t="s">
        <v>42</v>
      </c>
    </row>
    <row r="204" spans="1:12" x14ac:dyDescent="0.25">
      <c r="A204" s="2" t="s">
        <v>66</v>
      </c>
      <c r="B204" s="2" t="s">
        <v>109</v>
      </c>
      <c r="C204" s="2" t="s">
        <v>69</v>
      </c>
      <c r="D204" s="2" t="s">
        <v>70</v>
      </c>
      <c r="E204" s="8" t="s">
        <v>51</v>
      </c>
      <c r="F204" s="2">
        <v>0</v>
      </c>
      <c r="G204" s="2">
        <v>317.60000000000002</v>
      </c>
      <c r="H204" s="2">
        <f t="shared" si="3"/>
        <v>0</v>
      </c>
      <c r="I204" s="2">
        <v>0</v>
      </c>
      <c r="J204" s="2">
        <v>0</v>
      </c>
      <c r="K204" s="2">
        <v>0</v>
      </c>
      <c r="L204" s="2" t="s">
        <v>42</v>
      </c>
    </row>
    <row r="205" spans="1:12" x14ac:dyDescent="0.25">
      <c r="A205" s="2" t="s">
        <v>66</v>
      </c>
      <c r="B205" s="2" t="s">
        <v>109</v>
      </c>
      <c r="C205" s="2" t="s">
        <v>69</v>
      </c>
      <c r="D205" s="2" t="s">
        <v>70</v>
      </c>
      <c r="E205" s="8" t="s">
        <v>9</v>
      </c>
      <c r="F205" s="2">
        <v>0</v>
      </c>
      <c r="G205" s="2">
        <v>327.9</v>
      </c>
      <c r="H205" s="2">
        <f t="shared" si="3"/>
        <v>0</v>
      </c>
      <c r="I205" s="2">
        <v>0</v>
      </c>
      <c r="J205" s="2">
        <v>0</v>
      </c>
      <c r="K205" s="2">
        <v>0</v>
      </c>
      <c r="L205" s="2" t="s">
        <v>42</v>
      </c>
    </row>
    <row r="206" spans="1:12" x14ac:dyDescent="0.25">
      <c r="A206" s="2" t="s">
        <v>66</v>
      </c>
      <c r="B206" s="2" t="s">
        <v>109</v>
      </c>
      <c r="C206" s="2" t="s">
        <v>69</v>
      </c>
      <c r="D206" s="2" t="s">
        <v>70</v>
      </c>
      <c r="E206" s="8" t="s">
        <v>10</v>
      </c>
      <c r="F206" s="2">
        <v>0</v>
      </c>
      <c r="G206" s="2">
        <v>29.8</v>
      </c>
      <c r="H206" s="2">
        <f t="shared" si="3"/>
        <v>0</v>
      </c>
      <c r="I206" s="2">
        <v>0</v>
      </c>
      <c r="J206" s="2">
        <v>0</v>
      </c>
      <c r="K206" s="2">
        <v>0</v>
      </c>
      <c r="L206" s="2" t="s">
        <v>42</v>
      </c>
    </row>
    <row r="207" spans="1:12" x14ac:dyDescent="0.25">
      <c r="A207" s="2" t="s">
        <v>66</v>
      </c>
      <c r="B207" s="2" t="s">
        <v>109</v>
      </c>
      <c r="C207" s="2" t="s">
        <v>69</v>
      </c>
      <c r="D207" s="2" t="s">
        <v>70</v>
      </c>
      <c r="E207" s="8" t="s">
        <v>11</v>
      </c>
      <c r="F207" s="2">
        <v>0</v>
      </c>
      <c r="G207" s="2">
        <v>77.900000000000006</v>
      </c>
      <c r="H207" s="2">
        <f t="shared" si="3"/>
        <v>0</v>
      </c>
      <c r="I207" s="2">
        <v>0</v>
      </c>
      <c r="J207" s="2">
        <v>0</v>
      </c>
      <c r="K207" s="2">
        <v>0</v>
      </c>
      <c r="L207" s="2" t="s">
        <v>42</v>
      </c>
    </row>
    <row r="208" spans="1:12" x14ac:dyDescent="0.25">
      <c r="A208" s="2" t="s">
        <v>66</v>
      </c>
      <c r="B208" s="2" t="s">
        <v>109</v>
      </c>
      <c r="C208" s="2" t="s">
        <v>69</v>
      </c>
      <c r="D208" s="2" t="s">
        <v>70</v>
      </c>
      <c r="E208" s="8" t="s">
        <v>12</v>
      </c>
      <c r="F208" s="2">
        <v>0</v>
      </c>
      <c r="G208" s="2">
        <v>359.7</v>
      </c>
      <c r="H208" s="2">
        <f t="shared" si="3"/>
        <v>0</v>
      </c>
      <c r="I208" s="2">
        <v>0</v>
      </c>
      <c r="J208" s="2">
        <v>0</v>
      </c>
      <c r="K208" s="2">
        <v>0</v>
      </c>
      <c r="L208" s="2" t="s">
        <v>42</v>
      </c>
    </row>
    <row r="209" spans="1:12" x14ac:dyDescent="0.25">
      <c r="A209" s="2" t="s">
        <v>66</v>
      </c>
      <c r="B209" s="2" t="s">
        <v>109</v>
      </c>
      <c r="C209" s="2" t="s">
        <v>69</v>
      </c>
      <c r="D209" s="2" t="s">
        <v>70</v>
      </c>
      <c r="E209" s="8" t="s">
        <v>13</v>
      </c>
      <c r="F209" s="2">
        <v>0</v>
      </c>
      <c r="G209" s="2">
        <v>193.3</v>
      </c>
      <c r="H209" s="2">
        <f t="shared" si="3"/>
        <v>0</v>
      </c>
      <c r="I209" s="2">
        <v>0</v>
      </c>
      <c r="J209" s="2">
        <v>0</v>
      </c>
      <c r="K209" s="2">
        <v>0</v>
      </c>
      <c r="L209" s="2" t="s">
        <v>42</v>
      </c>
    </row>
    <row r="210" spans="1:12" x14ac:dyDescent="0.25">
      <c r="A210" s="2" t="s">
        <v>66</v>
      </c>
      <c r="B210" s="2" t="s">
        <v>109</v>
      </c>
      <c r="C210" s="2" t="s">
        <v>69</v>
      </c>
      <c r="D210" s="2" t="s">
        <v>70</v>
      </c>
      <c r="E210" s="8" t="s">
        <v>50</v>
      </c>
      <c r="F210" s="2">
        <v>0</v>
      </c>
      <c r="G210" s="2">
        <v>193.3</v>
      </c>
      <c r="H210" s="2">
        <f t="shared" si="3"/>
        <v>0</v>
      </c>
      <c r="I210" s="2">
        <v>0</v>
      </c>
      <c r="J210" s="2">
        <v>0</v>
      </c>
      <c r="K210" s="2">
        <v>0</v>
      </c>
      <c r="L210" s="2" t="s">
        <v>44</v>
      </c>
    </row>
    <row r="211" spans="1:12" x14ac:dyDescent="0.25">
      <c r="A211" s="2" t="s">
        <v>66</v>
      </c>
      <c r="B211" s="2" t="s">
        <v>109</v>
      </c>
      <c r="C211" s="2" t="s">
        <v>69</v>
      </c>
      <c r="D211" s="2" t="s">
        <v>70</v>
      </c>
      <c r="E211" s="8" t="s">
        <v>7</v>
      </c>
      <c r="F211" s="2">
        <v>0</v>
      </c>
      <c r="G211" s="2">
        <v>40.200000000000003</v>
      </c>
      <c r="H211" s="2">
        <f t="shared" si="3"/>
        <v>0</v>
      </c>
      <c r="I211" s="2">
        <v>0</v>
      </c>
      <c r="J211" s="2">
        <v>0</v>
      </c>
      <c r="K211" s="2">
        <v>0</v>
      </c>
      <c r="L211" s="2" t="s">
        <v>44</v>
      </c>
    </row>
    <row r="212" spans="1:12" x14ac:dyDescent="0.25">
      <c r="A212" s="2" t="s">
        <v>66</v>
      </c>
      <c r="B212" s="2" t="s">
        <v>109</v>
      </c>
      <c r="C212" s="2" t="s">
        <v>69</v>
      </c>
      <c r="D212" s="2" t="s">
        <v>70</v>
      </c>
      <c r="E212" s="8" t="s">
        <v>51</v>
      </c>
      <c r="F212" s="2">
        <v>0</v>
      </c>
      <c r="G212" s="2">
        <v>317.60000000000002</v>
      </c>
      <c r="H212" s="2">
        <f t="shared" si="3"/>
        <v>0</v>
      </c>
      <c r="I212" s="2">
        <v>0</v>
      </c>
      <c r="J212" s="2">
        <v>0</v>
      </c>
      <c r="K212" s="2">
        <v>0</v>
      </c>
      <c r="L212" s="2" t="s">
        <v>44</v>
      </c>
    </row>
    <row r="213" spans="1:12" x14ac:dyDescent="0.25">
      <c r="A213" s="2" t="s">
        <v>66</v>
      </c>
      <c r="B213" s="2" t="s">
        <v>109</v>
      </c>
      <c r="C213" s="2" t="s">
        <v>69</v>
      </c>
      <c r="D213" s="2" t="s">
        <v>70</v>
      </c>
      <c r="E213" s="8" t="s">
        <v>9</v>
      </c>
      <c r="F213" s="2">
        <v>0</v>
      </c>
      <c r="G213" s="2">
        <v>327.9</v>
      </c>
      <c r="H213" s="2">
        <f t="shared" si="3"/>
        <v>0</v>
      </c>
      <c r="I213" s="2">
        <v>0</v>
      </c>
      <c r="J213" s="2">
        <v>0</v>
      </c>
      <c r="K213" s="2">
        <v>0</v>
      </c>
      <c r="L213" s="2" t="s">
        <v>44</v>
      </c>
    </row>
    <row r="214" spans="1:12" x14ac:dyDescent="0.25">
      <c r="A214" s="2" t="s">
        <v>66</v>
      </c>
      <c r="B214" s="2" t="s">
        <v>109</v>
      </c>
      <c r="C214" s="2" t="s">
        <v>69</v>
      </c>
      <c r="D214" s="2" t="s">
        <v>70</v>
      </c>
      <c r="E214" s="8" t="s">
        <v>10</v>
      </c>
      <c r="F214" s="2">
        <v>0</v>
      </c>
      <c r="G214" s="2">
        <v>29.8</v>
      </c>
      <c r="H214" s="2">
        <f t="shared" si="3"/>
        <v>0</v>
      </c>
      <c r="I214" s="2">
        <v>0</v>
      </c>
      <c r="J214" s="2">
        <v>0</v>
      </c>
      <c r="K214" s="2">
        <v>0</v>
      </c>
      <c r="L214" s="2" t="s">
        <v>44</v>
      </c>
    </row>
    <row r="215" spans="1:12" x14ac:dyDescent="0.25">
      <c r="A215" s="2" t="s">
        <v>66</v>
      </c>
      <c r="B215" s="2" t="s">
        <v>109</v>
      </c>
      <c r="C215" s="2" t="s">
        <v>69</v>
      </c>
      <c r="D215" s="2" t="s">
        <v>70</v>
      </c>
      <c r="E215" s="8" t="s">
        <v>11</v>
      </c>
      <c r="F215" s="2">
        <v>0</v>
      </c>
      <c r="G215" s="2">
        <v>77.900000000000006</v>
      </c>
      <c r="H215" s="2">
        <f t="shared" si="3"/>
        <v>0</v>
      </c>
      <c r="I215" s="2">
        <v>0</v>
      </c>
      <c r="J215" s="2">
        <v>0</v>
      </c>
      <c r="K215" s="2">
        <v>0</v>
      </c>
      <c r="L215" s="2" t="s">
        <v>44</v>
      </c>
    </row>
    <row r="216" spans="1:12" x14ac:dyDescent="0.25">
      <c r="A216" s="2" t="s">
        <v>66</v>
      </c>
      <c r="B216" s="2" t="s">
        <v>109</v>
      </c>
      <c r="C216" s="2" t="s">
        <v>69</v>
      </c>
      <c r="D216" s="2" t="s">
        <v>70</v>
      </c>
      <c r="E216" s="8" t="s">
        <v>12</v>
      </c>
      <c r="F216" s="2">
        <v>0</v>
      </c>
      <c r="G216" s="2">
        <v>359.7</v>
      </c>
      <c r="H216" s="2">
        <f t="shared" si="3"/>
        <v>0</v>
      </c>
      <c r="I216" s="2">
        <v>0</v>
      </c>
      <c r="J216" s="2">
        <v>0</v>
      </c>
      <c r="K216" s="2">
        <v>0</v>
      </c>
      <c r="L216" s="2" t="s">
        <v>44</v>
      </c>
    </row>
    <row r="217" spans="1:12" x14ac:dyDescent="0.25">
      <c r="A217" s="2" t="s">
        <v>66</v>
      </c>
      <c r="B217" s="2" t="s">
        <v>109</v>
      </c>
      <c r="C217" s="2" t="s">
        <v>69</v>
      </c>
      <c r="D217" s="2" t="s">
        <v>70</v>
      </c>
      <c r="E217" s="8" t="s">
        <v>13</v>
      </c>
      <c r="F217" s="2">
        <v>0</v>
      </c>
      <c r="G217" s="2">
        <v>193.3</v>
      </c>
      <c r="H217" s="2">
        <f t="shared" si="3"/>
        <v>0</v>
      </c>
      <c r="I217" s="2">
        <v>0</v>
      </c>
      <c r="J217" s="2">
        <v>0</v>
      </c>
      <c r="K217" s="2">
        <v>0</v>
      </c>
      <c r="L217" s="2" t="s">
        <v>44</v>
      </c>
    </row>
    <row r="218" spans="1:12" x14ac:dyDescent="0.25">
      <c r="A218" s="2" t="s">
        <v>66</v>
      </c>
      <c r="B218" s="2" t="s">
        <v>109</v>
      </c>
      <c r="C218" s="2" t="s">
        <v>69</v>
      </c>
      <c r="D218" s="2" t="s">
        <v>72</v>
      </c>
      <c r="E218" s="8" t="s">
        <v>50</v>
      </c>
      <c r="F218" s="2">
        <v>0</v>
      </c>
      <c r="G218" s="2">
        <v>193.3</v>
      </c>
      <c r="H218" s="2">
        <f t="shared" si="3"/>
        <v>0</v>
      </c>
      <c r="I218" s="2">
        <v>0</v>
      </c>
      <c r="J218" s="2">
        <v>0</v>
      </c>
      <c r="K218" s="2">
        <v>0</v>
      </c>
      <c r="L218" s="2" t="s">
        <v>43</v>
      </c>
    </row>
    <row r="219" spans="1:12" ht="17.25" customHeight="1" x14ac:dyDescent="0.25">
      <c r="A219" s="2" t="s">
        <v>66</v>
      </c>
      <c r="B219" s="2" t="s">
        <v>109</v>
      </c>
      <c r="C219" s="2" t="s">
        <v>69</v>
      </c>
      <c r="D219" s="2" t="s">
        <v>72</v>
      </c>
      <c r="E219" s="8" t="s">
        <v>7</v>
      </c>
      <c r="F219" s="2">
        <v>0</v>
      </c>
      <c r="G219" s="2">
        <v>40.200000000000003</v>
      </c>
      <c r="H219" s="2">
        <f t="shared" si="3"/>
        <v>0</v>
      </c>
      <c r="I219" s="2">
        <v>0</v>
      </c>
      <c r="J219" s="2">
        <v>0</v>
      </c>
      <c r="K219" s="2">
        <v>0</v>
      </c>
      <c r="L219" s="2" t="s">
        <v>43</v>
      </c>
    </row>
    <row r="220" spans="1:12" ht="17.25" customHeight="1" x14ac:dyDescent="0.25">
      <c r="A220" s="2" t="s">
        <v>66</v>
      </c>
      <c r="B220" s="2" t="s">
        <v>109</v>
      </c>
      <c r="C220" s="2" t="s">
        <v>69</v>
      </c>
      <c r="D220" s="2" t="s">
        <v>72</v>
      </c>
      <c r="E220" s="8" t="s">
        <v>51</v>
      </c>
      <c r="F220" s="2">
        <v>0</v>
      </c>
      <c r="G220" s="2">
        <v>40.200000000000003</v>
      </c>
      <c r="H220" s="2">
        <f t="shared" si="3"/>
        <v>0</v>
      </c>
      <c r="I220" s="2">
        <v>0</v>
      </c>
      <c r="J220" s="2">
        <v>0</v>
      </c>
      <c r="K220" s="2">
        <v>0</v>
      </c>
      <c r="L220" s="2" t="s">
        <v>43</v>
      </c>
    </row>
    <row r="221" spans="1:12" x14ac:dyDescent="0.25">
      <c r="A221" s="2" t="s">
        <v>66</v>
      </c>
      <c r="B221" s="2" t="s">
        <v>109</v>
      </c>
      <c r="C221" s="2" t="s">
        <v>69</v>
      </c>
      <c r="D221" s="2" t="s">
        <v>72</v>
      </c>
      <c r="E221" s="8" t="s">
        <v>9</v>
      </c>
      <c r="F221" s="2">
        <v>0</v>
      </c>
      <c r="G221" s="2">
        <v>317.60000000000002</v>
      </c>
      <c r="H221" s="2">
        <f t="shared" si="3"/>
        <v>0</v>
      </c>
      <c r="I221" s="2">
        <v>0</v>
      </c>
      <c r="J221" s="2">
        <v>0</v>
      </c>
      <c r="K221" s="2">
        <v>0</v>
      </c>
      <c r="L221" s="2" t="s">
        <v>43</v>
      </c>
    </row>
    <row r="222" spans="1:12" x14ac:dyDescent="0.25">
      <c r="A222" s="2" t="s">
        <v>66</v>
      </c>
      <c r="B222" s="2" t="s">
        <v>109</v>
      </c>
      <c r="C222" s="2" t="s">
        <v>69</v>
      </c>
      <c r="D222" s="2" t="s">
        <v>72</v>
      </c>
      <c r="E222" s="8" t="s">
        <v>10</v>
      </c>
      <c r="F222" s="2">
        <v>0</v>
      </c>
      <c r="G222" s="2">
        <v>327.9</v>
      </c>
      <c r="H222" s="2">
        <f t="shared" si="3"/>
        <v>0</v>
      </c>
      <c r="I222" s="2">
        <v>0</v>
      </c>
      <c r="J222" s="2">
        <v>0</v>
      </c>
      <c r="K222" s="2">
        <v>0</v>
      </c>
      <c r="L222" s="2" t="s">
        <v>43</v>
      </c>
    </row>
    <row r="223" spans="1:12" x14ac:dyDescent="0.25">
      <c r="A223" s="2" t="s">
        <v>66</v>
      </c>
      <c r="B223" s="2" t="s">
        <v>109</v>
      </c>
      <c r="C223" s="2" t="s">
        <v>69</v>
      </c>
      <c r="D223" s="2" t="s">
        <v>72</v>
      </c>
      <c r="E223" s="8" t="s">
        <v>11</v>
      </c>
      <c r="F223" s="2">
        <v>0</v>
      </c>
      <c r="G223" s="2">
        <v>29.8</v>
      </c>
      <c r="H223" s="2">
        <f t="shared" si="3"/>
        <v>0</v>
      </c>
      <c r="I223" s="2">
        <v>0</v>
      </c>
      <c r="J223" s="2">
        <v>0</v>
      </c>
      <c r="K223" s="2">
        <v>0</v>
      </c>
      <c r="L223" s="2" t="s">
        <v>43</v>
      </c>
    </row>
    <row r="224" spans="1:12" x14ac:dyDescent="0.25">
      <c r="A224" s="2" t="s">
        <v>66</v>
      </c>
      <c r="B224" s="2" t="s">
        <v>109</v>
      </c>
      <c r="C224" s="2" t="s">
        <v>69</v>
      </c>
      <c r="D224" s="2" t="s">
        <v>72</v>
      </c>
      <c r="E224" s="8" t="s">
        <v>12</v>
      </c>
      <c r="F224" s="2">
        <v>0</v>
      </c>
      <c r="G224" s="2">
        <v>77.900000000000006</v>
      </c>
      <c r="H224" s="2">
        <f t="shared" si="3"/>
        <v>0</v>
      </c>
      <c r="I224" s="2">
        <v>0</v>
      </c>
      <c r="J224" s="2">
        <v>0</v>
      </c>
      <c r="K224" s="2">
        <v>0</v>
      </c>
      <c r="L224" s="2" t="s">
        <v>43</v>
      </c>
    </row>
    <row r="225" spans="1:12" x14ac:dyDescent="0.25">
      <c r="A225" s="2" t="s">
        <v>66</v>
      </c>
      <c r="B225" s="2" t="s">
        <v>109</v>
      </c>
      <c r="C225" s="2" t="s">
        <v>69</v>
      </c>
      <c r="D225" s="2" t="s">
        <v>72</v>
      </c>
      <c r="E225" s="8" t="s">
        <v>13</v>
      </c>
      <c r="F225" s="2">
        <v>0</v>
      </c>
      <c r="G225" s="2">
        <v>359.7</v>
      </c>
      <c r="H225" s="2">
        <f t="shared" si="3"/>
        <v>0</v>
      </c>
      <c r="I225" s="2">
        <v>0</v>
      </c>
      <c r="J225" s="2">
        <v>0</v>
      </c>
      <c r="K225" s="2">
        <v>0</v>
      </c>
      <c r="L225" s="2" t="s">
        <v>43</v>
      </c>
    </row>
    <row r="226" spans="1:12" x14ac:dyDescent="0.25">
      <c r="A226" s="2" t="s">
        <v>66</v>
      </c>
      <c r="B226" s="2" t="s">
        <v>109</v>
      </c>
      <c r="C226" s="2" t="s">
        <v>69</v>
      </c>
      <c r="D226" s="2" t="s">
        <v>72</v>
      </c>
      <c r="E226" s="8" t="s">
        <v>50</v>
      </c>
      <c r="F226" s="2">
        <v>0</v>
      </c>
      <c r="G226" s="2">
        <v>193.3</v>
      </c>
      <c r="H226" s="2">
        <f t="shared" si="3"/>
        <v>0</v>
      </c>
      <c r="I226" s="2">
        <v>0</v>
      </c>
      <c r="J226" s="2">
        <v>0</v>
      </c>
      <c r="K226" s="2">
        <v>0</v>
      </c>
      <c r="L226" s="2" t="s">
        <v>42</v>
      </c>
    </row>
    <row r="227" spans="1:12" x14ac:dyDescent="0.25">
      <c r="A227" s="2" t="s">
        <v>66</v>
      </c>
      <c r="B227" s="2" t="s">
        <v>109</v>
      </c>
      <c r="C227" s="2" t="s">
        <v>69</v>
      </c>
      <c r="D227" s="2" t="s">
        <v>72</v>
      </c>
      <c r="E227" s="8" t="s">
        <v>7</v>
      </c>
      <c r="F227" s="2">
        <v>0</v>
      </c>
      <c r="G227" s="2">
        <v>40.200000000000003</v>
      </c>
      <c r="H227" s="2">
        <f t="shared" si="3"/>
        <v>0</v>
      </c>
      <c r="I227" s="2">
        <v>0</v>
      </c>
      <c r="J227" s="2">
        <v>0</v>
      </c>
      <c r="K227" s="2">
        <v>0</v>
      </c>
      <c r="L227" s="2" t="s">
        <v>42</v>
      </c>
    </row>
    <row r="228" spans="1:12" x14ac:dyDescent="0.25">
      <c r="A228" s="2" t="s">
        <v>66</v>
      </c>
      <c r="B228" s="2" t="s">
        <v>109</v>
      </c>
      <c r="C228" s="2" t="s">
        <v>69</v>
      </c>
      <c r="D228" s="2" t="s">
        <v>72</v>
      </c>
      <c r="E228" s="8" t="s">
        <v>51</v>
      </c>
      <c r="F228" s="2">
        <v>0</v>
      </c>
      <c r="G228" s="2">
        <v>317.60000000000002</v>
      </c>
      <c r="H228" s="2">
        <f t="shared" si="3"/>
        <v>0</v>
      </c>
      <c r="I228" s="2">
        <v>0</v>
      </c>
      <c r="J228" s="2">
        <v>0</v>
      </c>
      <c r="K228" s="2">
        <v>0</v>
      </c>
      <c r="L228" s="2" t="s">
        <v>42</v>
      </c>
    </row>
    <row r="229" spans="1:12" x14ac:dyDescent="0.25">
      <c r="A229" s="2" t="s">
        <v>66</v>
      </c>
      <c r="B229" s="2" t="s">
        <v>109</v>
      </c>
      <c r="C229" s="2" t="s">
        <v>69</v>
      </c>
      <c r="D229" s="2" t="s">
        <v>72</v>
      </c>
      <c r="E229" s="8" t="s">
        <v>9</v>
      </c>
      <c r="F229" s="2">
        <v>0</v>
      </c>
      <c r="G229" s="2">
        <v>327.9</v>
      </c>
      <c r="H229" s="2">
        <f t="shared" si="3"/>
        <v>0</v>
      </c>
      <c r="I229" s="2">
        <v>0</v>
      </c>
      <c r="J229" s="2">
        <v>0</v>
      </c>
      <c r="K229" s="2">
        <v>0</v>
      </c>
      <c r="L229" s="2" t="s">
        <v>42</v>
      </c>
    </row>
    <row r="230" spans="1:12" x14ac:dyDescent="0.25">
      <c r="A230" s="2" t="s">
        <v>66</v>
      </c>
      <c r="B230" s="2" t="s">
        <v>109</v>
      </c>
      <c r="C230" s="2" t="s">
        <v>69</v>
      </c>
      <c r="D230" s="2" t="s">
        <v>72</v>
      </c>
      <c r="E230" s="8" t="s">
        <v>10</v>
      </c>
      <c r="F230" s="2">
        <v>0</v>
      </c>
      <c r="G230" s="2">
        <v>29.8</v>
      </c>
      <c r="H230" s="2">
        <f t="shared" si="3"/>
        <v>0</v>
      </c>
      <c r="I230" s="2">
        <v>0</v>
      </c>
      <c r="J230" s="2">
        <v>0</v>
      </c>
      <c r="K230" s="2">
        <v>0</v>
      </c>
      <c r="L230" s="2" t="s">
        <v>42</v>
      </c>
    </row>
    <row r="231" spans="1:12" x14ac:dyDescent="0.25">
      <c r="A231" s="2" t="s">
        <v>66</v>
      </c>
      <c r="B231" s="2" t="s">
        <v>109</v>
      </c>
      <c r="C231" s="2" t="s">
        <v>69</v>
      </c>
      <c r="D231" s="2" t="s">
        <v>72</v>
      </c>
      <c r="E231" s="8" t="s">
        <v>11</v>
      </c>
      <c r="F231" s="2">
        <v>0</v>
      </c>
      <c r="G231" s="2">
        <v>77.900000000000006</v>
      </c>
      <c r="H231" s="2">
        <f t="shared" si="3"/>
        <v>0</v>
      </c>
      <c r="I231" s="2">
        <v>0</v>
      </c>
      <c r="J231" s="2">
        <v>0</v>
      </c>
      <c r="K231" s="2">
        <v>0</v>
      </c>
      <c r="L231" s="2" t="s">
        <v>42</v>
      </c>
    </row>
    <row r="232" spans="1:12" x14ac:dyDescent="0.25">
      <c r="A232" s="2" t="s">
        <v>66</v>
      </c>
      <c r="B232" s="2" t="s">
        <v>109</v>
      </c>
      <c r="C232" s="2" t="s">
        <v>69</v>
      </c>
      <c r="D232" s="2" t="s">
        <v>72</v>
      </c>
      <c r="E232" s="8" t="s">
        <v>12</v>
      </c>
      <c r="F232" s="2">
        <v>0</v>
      </c>
      <c r="G232" s="2">
        <v>359.7</v>
      </c>
      <c r="H232" s="2">
        <f t="shared" si="3"/>
        <v>0</v>
      </c>
      <c r="I232" s="2">
        <v>0</v>
      </c>
      <c r="J232" s="2">
        <v>0</v>
      </c>
      <c r="K232" s="2">
        <v>0</v>
      </c>
      <c r="L232" s="2" t="s">
        <v>42</v>
      </c>
    </row>
    <row r="233" spans="1:12" x14ac:dyDescent="0.25">
      <c r="A233" s="2" t="s">
        <v>66</v>
      </c>
      <c r="B233" s="2" t="s">
        <v>109</v>
      </c>
      <c r="C233" s="2" t="s">
        <v>69</v>
      </c>
      <c r="D233" s="2" t="s">
        <v>72</v>
      </c>
      <c r="E233" s="8" t="s">
        <v>13</v>
      </c>
      <c r="F233" s="2">
        <v>0</v>
      </c>
      <c r="G233" s="2">
        <v>193.3</v>
      </c>
      <c r="H233" s="2">
        <f t="shared" si="3"/>
        <v>0</v>
      </c>
      <c r="I233" s="2">
        <v>0</v>
      </c>
      <c r="J233" s="2">
        <v>0</v>
      </c>
      <c r="K233" s="2">
        <v>0</v>
      </c>
      <c r="L233" s="2" t="s">
        <v>42</v>
      </c>
    </row>
    <row r="234" spans="1:12" x14ac:dyDescent="0.25">
      <c r="A234" s="2" t="s">
        <v>66</v>
      </c>
      <c r="B234" s="2" t="s">
        <v>109</v>
      </c>
      <c r="C234" s="2" t="s">
        <v>69</v>
      </c>
      <c r="D234" s="2" t="s">
        <v>72</v>
      </c>
      <c r="E234" s="8" t="s">
        <v>50</v>
      </c>
      <c r="F234" s="2">
        <v>0</v>
      </c>
      <c r="G234" s="2">
        <v>193.3</v>
      </c>
      <c r="H234" s="2">
        <f t="shared" si="3"/>
        <v>0</v>
      </c>
      <c r="I234" s="2">
        <v>0</v>
      </c>
      <c r="J234" s="2">
        <v>0</v>
      </c>
      <c r="K234" s="2">
        <v>0</v>
      </c>
      <c r="L234" s="2" t="s">
        <v>44</v>
      </c>
    </row>
    <row r="235" spans="1:12" x14ac:dyDescent="0.25">
      <c r="A235" s="2" t="s">
        <v>66</v>
      </c>
      <c r="B235" s="2" t="s">
        <v>109</v>
      </c>
      <c r="C235" s="2" t="s">
        <v>69</v>
      </c>
      <c r="D235" s="2" t="s">
        <v>72</v>
      </c>
      <c r="E235" s="8" t="s">
        <v>7</v>
      </c>
      <c r="F235" s="2">
        <v>0</v>
      </c>
      <c r="G235" s="2">
        <v>40.200000000000003</v>
      </c>
      <c r="H235" s="2">
        <f t="shared" si="3"/>
        <v>0</v>
      </c>
      <c r="I235" s="2">
        <v>0</v>
      </c>
      <c r="J235" s="2">
        <v>0</v>
      </c>
      <c r="K235" s="2">
        <v>0</v>
      </c>
      <c r="L235" s="2" t="s">
        <v>44</v>
      </c>
    </row>
    <row r="236" spans="1:12" x14ac:dyDescent="0.25">
      <c r="A236" s="2" t="s">
        <v>66</v>
      </c>
      <c r="B236" s="2" t="s">
        <v>109</v>
      </c>
      <c r="C236" s="2" t="s">
        <v>69</v>
      </c>
      <c r="D236" s="2" t="s">
        <v>72</v>
      </c>
      <c r="E236" s="8" t="s">
        <v>51</v>
      </c>
      <c r="F236" s="2">
        <v>0</v>
      </c>
      <c r="G236" s="2">
        <v>317.60000000000002</v>
      </c>
      <c r="H236" s="2">
        <f t="shared" si="3"/>
        <v>0</v>
      </c>
      <c r="I236" s="2">
        <v>0</v>
      </c>
      <c r="J236" s="2">
        <v>0</v>
      </c>
      <c r="K236" s="2">
        <v>0</v>
      </c>
      <c r="L236" s="2" t="s">
        <v>44</v>
      </c>
    </row>
    <row r="237" spans="1:12" x14ac:dyDescent="0.25">
      <c r="A237" s="2" t="s">
        <v>66</v>
      </c>
      <c r="B237" s="2" t="s">
        <v>109</v>
      </c>
      <c r="C237" s="2" t="s">
        <v>69</v>
      </c>
      <c r="D237" s="2" t="s">
        <v>72</v>
      </c>
      <c r="E237" s="8" t="s">
        <v>9</v>
      </c>
      <c r="F237" s="2">
        <v>0</v>
      </c>
      <c r="G237" s="2">
        <v>327.9</v>
      </c>
      <c r="H237" s="2">
        <f t="shared" si="3"/>
        <v>0</v>
      </c>
      <c r="I237" s="2">
        <v>0</v>
      </c>
      <c r="J237" s="2">
        <v>0</v>
      </c>
      <c r="K237" s="2">
        <v>0</v>
      </c>
      <c r="L237" s="2" t="s">
        <v>44</v>
      </c>
    </row>
    <row r="238" spans="1:12" x14ac:dyDescent="0.25">
      <c r="A238" s="2" t="s">
        <v>66</v>
      </c>
      <c r="B238" s="2" t="s">
        <v>109</v>
      </c>
      <c r="C238" s="2" t="s">
        <v>69</v>
      </c>
      <c r="D238" s="2" t="s">
        <v>72</v>
      </c>
      <c r="E238" s="8" t="s">
        <v>10</v>
      </c>
      <c r="F238" s="2">
        <v>0</v>
      </c>
      <c r="G238" s="2">
        <v>29.8</v>
      </c>
      <c r="H238" s="2">
        <f t="shared" si="3"/>
        <v>0</v>
      </c>
      <c r="I238" s="2">
        <v>0</v>
      </c>
      <c r="J238" s="2">
        <v>0</v>
      </c>
      <c r="K238" s="2">
        <v>0</v>
      </c>
      <c r="L238" s="2" t="s">
        <v>44</v>
      </c>
    </row>
    <row r="239" spans="1:12" x14ac:dyDescent="0.25">
      <c r="A239" s="2" t="s">
        <v>66</v>
      </c>
      <c r="B239" s="2" t="s">
        <v>109</v>
      </c>
      <c r="C239" s="2" t="s">
        <v>69</v>
      </c>
      <c r="D239" s="2" t="s">
        <v>72</v>
      </c>
      <c r="E239" s="8" t="s">
        <v>11</v>
      </c>
      <c r="F239" s="2">
        <v>0</v>
      </c>
      <c r="G239" s="2">
        <v>77.900000000000006</v>
      </c>
      <c r="H239" s="2">
        <f t="shared" si="3"/>
        <v>0</v>
      </c>
      <c r="I239" s="2">
        <v>0</v>
      </c>
      <c r="J239" s="2">
        <v>0</v>
      </c>
      <c r="K239" s="2">
        <v>0</v>
      </c>
      <c r="L239" s="2" t="s">
        <v>44</v>
      </c>
    </row>
    <row r="240" spans="1:12" x14ac:dyDescent="0.25">
      <c r="A240" s="2" t="s">
        <v>66</v>
      </c>
      <c r="B240" s="2" t="s">
        <v>109</v>
      </c>
      <c r="C240" s="2" t="s">
        <v>69</v>
      </c>
      <c r="D240" s="2" t="s">
        <v>72</v>
      </c>
      <c r="E240" s="8" t="s">
        <v>12</v>
      </c>
      <c r="F240" s="2">
        <v>0</v>
      </c>
      <c r="G240" s="2">
        <v>359.7</v>
      </c>
      <c r="H240" s="2">
        <f t="shared" si="3"/>
        <v>0</v>
      </c>
      <c r="I240" s="2">
        <v>0</v>
      </c>
      <c r="J240" s="2">
        <v>0</v>
      </c>
      <c r="K240" s="2">
        <v>0</v>
      </c>
      <c r="L240" s="2" t="s">
        <v>44</v>
      </c>
    </row>
    <row r="241" spans="1:12" x14ac:dyDescent="0.25">
      <c r="A241" s="2" t="s">
        <v>66</v>
      </c>
      <c r="B241" s="2" t="s">
        <v>109</v>
      </c>
      <c r="C241" s="2" t="s">
        <v>69</v>
      </c>
      <c r="D241" s="2" t="s">
        <v>72</v>
      </c>
      <c r="E241" s="8" t="s">
        <v>13</v>
      </c>
      <c r="F241" s="2">
        <v>0</v>
      </c>
      <c r="G241" s="2">
        <v>193.3</v>
      </c>
      <c r="H241" s="2">
        <f t="shared" si="3"/>
        <v>0</v>
      </c>
      <c r="I241" s="2">
        <v>0</v>
      </c>
      <c r="J241" s="2">
        <v>0</v>
      </c>
      <c r="K241" s="2">
        <v>0</v>
      </c>
      <c r="L241" s="2" t="s">
        <v>44</v>
      </c>
    </row>
    <row r="242" spans="1:12" x14ac:dyDescent="0.25">
      <c r="A242" s="2" t="s">
        <v>66</v>
      </c>
      <c r="B242" s="2" t="s">
        <v>109</v>
      </c>
      <c r="C242" s="2" t="s">
        <v>71</v>
      </c>
      <c r="D242" s="2" t="s">
        <v>70</v>
      </c>
      <c r="E242" s="8" t="s">
        <v>50</v>
      </c>
      <c r="F242" s="2">
        <v>0</v>
      </c>
      <c r="G242" s="2">
        <v>40.200000000000003</v>
      </c>
      <c r="H242" s="2">
        <f t="shared" si="3"/>
        <v>0</v>
      </c>
      <c r="I242" s="2">
        <v>0</v>
      </c>
      <c r="J242" s="2">
        <v>0</v>
      </c>
      <c r="K242" s="2">
        <v>0</v>
      </c>
      <c r="L242" s="2" t="s">
        <v>43</v>
      </c>
    </row>
    <row r="243" spans="1:12" x14ac:dyDescent="0.25">
      <c r="A243" s="2" t="s">
        <v>66</v>
      </c>
      <c r="B243" s="2" t="s">
        <v>109</v>
      </c>
      <c r="C243" s="2" t="s">
        <v>71</v>
      </c>
      <c r="D243" s="2" t="s">
        <v>70</v>
      </c>
      <c r="E243" s="8" t="s">
        <v>7</v>
      </c>
      <c r="F243" s="2">
        <v>0</v>
      </c>
      <c r="G243" s="2">
        <v>317.60000000000002</v>
      </c>
      <c r="H243" s="2">
        <f t="shared" si="3"/>
        <v>0</v>
      </c>
      <c r="I243" s="2">
        <v>0</v>
      </c>
      <c r="J243" s="2">
        <v>0</v>
      </c>
      <c r="K243" s="2">
        <v>0</v>
      </c>
      <c r="L243" s="2" t="s">
        <v>43</v>
      </c>
    </row>
    <row r="244" spans="1:12" x14ac:dyDescent="0.25">
      <c r="A244" s="2" t="s">
        <v>66</v>
      </c>
      <c r="B244" s="2" t="s">
        <v>109</v>
      </c>
      <c r="C244" s="2" t="s">
        <v>71</v>
      </c>
      <c r="D244" s="2" t="s">
        <v>70</v>
      </c>
      <c r="E244" s="8" t="s">
        <v>51</v>
      </c>
      <c r="F244" s="2">
        <v>0</v>
      </c>
      <c r="G244" s="2">
        <v>327.9</v>
      </c>
      <c r="H244" s="2">
        <f t="shared" si="3"/>
        <v>0</v>
      </c>
      <c r="I244" s="2">
        <v>0</v>
      </c>
      <c r="J244" s="2">
        <v>0</v>
      </c>
      <c r="K244" s="2">
        <v>0</v>
      </c>
      <c r="L244" s="2" t="s">
        <v>43</v>
      </c>
    </row>
    <row r="245" spans="1:12" x14ac:dyDescent="0.25">
      <c r="A245" s="2" t="s">
        <v>66</v>
      </c>
      <c r="B245" s="2" t="s">
        <v>109</v>
      </c>
      <c r="C245" s="2" t="s">
        <v>71</v>
      </c>
      <c r="D245" s="2" t="s">
        <v>70</v>
      </c>
      <c r="E245" s="8" t="s">
        <v>9</v>
      </c>
      <c r="F245" s="2">
        <v>0</v>
      </c>
      <c r="G245" s="2">
        <v>29.8</v>
      </c>
      <c r="H245" s="2">
        <f t="shared" si="3"/>
        <v>0</v>
      </c>
      <c r="I245" s="2">
        <v>0</v>
      </c>
      <c r="J245" s="2">
        <v>0</v>
      </c>
      <c r="K245" s="2">
        <v>0</v>
      </c>
      <c r="L245" s="2" t="s">
        <v>43</v>
      </c>
    </row>
    <row r="246" spans="1:12" x14ac:dyDescent="0.25">
      <c r="A246" s="2" t="s">
        <v>66</v>
      </c>
      <c r="B246" s="2" t="s">
        <v>109</v>
      </c>
      <c r="C246" s="2" t="s">
        <v>71</v>
      </c>
      <c r="D246" s="2" t="s">
        <v>70</v>
      </c>
      <c r="E246" s="8" t="s">
        <v>10</v>
      </c>
      <c r="F246" s="2">
        <v>0</v>
      </c>
      <c r="G246" s="2">
        <v>77.900000000000006</v>
      </c>
      <c r="H246" s="2">
        <f t="shared" si="3"/>
        <v>0</v>
      </c>
      <c r="I246" s="2">
        <v>0</v>
      </c>
      <c r="J246" s="2">
        <v>0</v>
      </c>
      <c r="K246" s="2">
        <v>0</v>
      </c>
      <c r="L246" s="2" t="s">
        <v>43</v>
      </c>
    </row>
    <row r="247" spans="1:12" x14ac:dyDescent="0.25">
      <c r="A247" s="2" t="s">
        <v>66</v>
      </c>
      <c r="B247" s="2" t="s">
        <v>109</v>
      </c>
      <c r="C247" s="2" t="s">
        <v>71</v>
      </c>
      <c r="D247" s="2" t="s">
        <v>70</v>
      </c>
      <c r="E247" s="8" t="s">
        <v>11</v>
      </c>
      <c r="F247" s="2">
        <v>0</v>
      </c>
      <c r="G247" s="2">
        <v>359.7</v>
      </c>
      <c r="H247" s="2">
        <f t="shared" si="3"/>
        <v>0</v>
      </c>
      <c r="I247" s="2">
        <v>0</v>
      </c>
      <c r="J247" s="2">
        <v>0</v>
      </c>
      <c r="K247" s="2">
        <v>0</v>
      </c>
      <c r="L247" s="2" t="s">
        <v>43</v>
      </c>
    </row>
    <row r="248" spans="1:12" x14ac:dyDescent="0.25">
      <c r="A248" s="2" t="s">
        <v>66</v>
      </c>
      <c r="B248" s="2" t="s">
        <v>109</v>
      </c>
      <c r="C248" s="2" t="s">
        <v>71</v>
      </c>
      <c r="D248" s="2" t="s">
        <v>70</v>
      </c>
      <c r="E248" s="8" t="s">
        <v>12</v>
      </c>
      <c r="F248" s="2">
        <v>0</v>
      </c>
      <c r="G248" s="2">
        <v>193.3</v>
      </c>
      <c r="H248" s="2">
        <f t="shared" si="3"/>
        <v>0</v>
      </c>
      <c r="I248" s="2">
        <v>0</v>
      </c>
      <c r="J248" s="2">
        <v>0</v>
      </c>
      <c r="K248" s="2">
        <v>0</v>
      </c>
      <c r="L248" s="2" t="s">
        <v>43</v>
      </c>
    </row>
    <row r="249" spans="1:12" x14ac:dyDescent="0.25">
      <c r="A249" s="2" t="s">
        <v>66</v>
      </c>
      <c r="B249" s="2" t="s">
        <v>109</v>
      </c>
      <c r="C249" s="2" t="s">
        <v>71</v>
      </c>
      <c r="D249" s="2" t="s">
        <v>70</v>
      </c>
      <c r="E249" s="8" t="s">
        <v>13</v>
      </c>
      <c r="F249" s="2">
        <v>0</v>
      </c>
      <c r="G249" s="2">
        <v>40.200000000000003</v>
      </c>
      <c r="H249" s="2">
        <f t="shared" si="3"/>
        <v>0</v>
      </c>
      <c r="I249" s="2">
        <v>0</v>
      </c>
      <c r="J249" s="2">
        <v>0</v>
      </c>
      <c r="K249" s="2">
        <v>0</v>
      </c>
      <c r="L249" s="2" t="s">
        <v>43</v>
      </c>
    </row>
    <row r="250" spans="1:12" x14ac:dyDescent="0.25">
      <c r="A250" s="2" t="s">
        <v>66</v>
      </c>
      <c r="B250" s="2" t="s">
        <v>109</v>
      </c>
      <c r="C250" s="2" t="s">
        <v>71</v>
      </c>
      <c r="D250" s="2" t="s">
        <v>70</v>
      </c>
      <c r="E250" s="8" t="s">
        <v>50</v>
      </c>
      <c r="F250" s="2">
        <v>0</v>
      </c>
      <c r="G250" s="2">
        <v>317.60000000000002</v>
      </c>
      <c r="H250" s="2">
        <f t="shared" si="3"/>
        <v>0</v>
      </c>
      <c r="I250" s="2">
        <v>0</v>
      </c>
      <c r="J250" s="2">
        <v>0</v>
      </c>
      <c r="K250" s="2">
        <v>0</v>
      </c>
      <c r="L250" s="2" t="s">
        <v>42</v>
      </c>
    </row>
    <row r="251" spans="1:12" x14ac:dyDescent="0.25">
      <c r="A251" s="2" t="s">
        <v>66</v>
      </c>
      <c r="B251" s="2" t="s">
        <v>109</v>
      </c>
      <c r="C251" s="2" t="s">
        <v>71</v>
      </c>
      <c r="D251" s="2" t="s">
        <v>70</v>
      </c>
      <c r="E251" s="8" t="s">
        <v>7</v>
      </c>
      <c r="F251" s="2">
        <v>0</v>
      </c>
      <c r="G251" s="2">
        <v>327.9</v>
      </c>
      <c r="H251" s="2">
        <f t="shared" si="3"/>
        <v>0</v>
      </c>
      <c r="I251" s="2">
        <v>0</v>
      </c>
      <c r="J251" s="2">
        <v>0</v>
      </c>
      <c r="K251" s="2">
        <v>0</v>
      </c>
      <c r="L251" s="2" t="s">
        <v>42</v>
      </c>
    </row>
    <row r="252" spans="1:12" x14ac:dyDescent="0.25">
      <c r="A252" s="2" t="s">
        <v>66</v>
      </c>
      <c r="B252" s="2" t="s">
        <v>109</v>
      </c>
      <c r="C252" s="2" t="s">
        <v>71</v>
      </c>
      <c r="D252" s="2" t="s">
        <v>70</v>
      </c>
      <c r="E252" s="8" t="s">
        <v>51</v>
      </c>
      <c r="F252" s="2">
        <v>0</v>
      </c>
      <c r="G252" s="2">
        <v>29.8</v>
      </c>
      <c r="H252" s="2">
        <f t="shared" si="3"/>
        <v>0</v>
      </c>
      <c r="I252" s="2">
        <v>0</v>
      </c>
      <c r="J252" s="2">
        <v>0</v>
      </c>
      <c r="K252" s="2">
        <v>0</v>
      </c>
      <c r="L252" s="2" t="s">
        <v>42</v>
      </c>
    </row>
    <row r="253" spans="1:12" x14ac:dyDescent="0.25">
      <c r="A253" s="2" t="s">
        <v>66</v>
      </c>
      <c r="B253" s="2" t="s">
        <v>109</v>
      </c>
      <c r="C253" s="2" t="s">
        <v>71</v>
      </c>
      <c r="D253" s="2" t="s">
        <v>70</v>
      </c>
      <c r="E253" s="8" t="s">
        <v>9</v>
      </c>
      <c r="F253" s="2">
        <v>0</v>
      </c>
      <c r="G253" s="2">
        <v>77.900000000000006</v>
      </c>
      <c r="H253" s="2">
        <f t="shared" si="3"/>
        <v>0</v>
      </c>
      <c r="I253" s="2">
        <v>0</v>
      </c>
      <c r="J253" s="2">
        <v>0</v>
      </c>
      <c r="K253" s="2">
        <v>0</v>
      </c>
      <c r="L253" s="2" t="s">
        <v>42</v>
      </c>
    </row>
    <row r="254" spans="1:12" x14ac:dyDescent="0.25">
      <c r="A254" s="2" t="s">
        <v>66</v>
      </c>
      <c r="B254" s="2" t="s">
        <v>109</v>
      </c>
      <c r="C254" s="2" t="s">
        <v>71</v>
      </c>
      <c r="D254" s="2" t="s">
        <v>70</v>
      </c>
      <c r="E254" s="8" t="s">
        <v>10</v>
      </c>
      <c r="F254" s="2">
        <v>0</v>
      </c>
      <c r="G254" s="2">
        <v>77.900000000000006</v>
      </c>
      <c r="H254" s="2">
        <f t="shared" si="3"/>
        <v>0</v>
      </c>
      <c r="I254" s="2">
        <v>0</v>
      </c>
      <c r="J254" s="2">
        <v>0</v>
      </c>
      <c r="K254" s="2">
        <v>0</v>
      </c>
      <c r="L254" s="2" t="s">
        <v>42</v>
      </c>
    </row>
    <row r="255" spans="1:12" x14ac:dyDescent="0.25">
      <c r="A255" s="2" t="s">
        <v>66</v>
      </c>
      <c r="B255" s="2" t="s">
        <v>109</v>
      </c>
      <c r="C255" s="2" t="s">
        <v>71</v>
      </c>
      <c r="D255" s="2" t="s">
        <v>70</v>
      </c>
      <c r="E255" s="8" t="s">
        <v>11</v>
      </c>
      <c r="F255" s="2">
        <v>0</v>
      </c>
      <c r="G255" s="2">
        <v>77.900000000000006</v>
      </c>
      <c r="H255" s="2">
        <f t="shared" si="3"/>
        <v>0</v>
      </c>
      <c r="I255" s="2">
        <v>0</v>
      </c>
      <c r="J255" s="2">
        <v>0</v>
      </c>
      <c r="K255" s="2">
        <v>0</v>
      </c>
      <c r="L255" s="2" t="s">
        <v>42</v>
      </c>
    </row>
    <row r="256" spans="1:12" x14ac:dyDescent="0.25">
      <c r="A256" s="2" t="s">
        <v>66</v>
      </c>
      <c r="B256" s="2" t="s">
        <v>109</v>
      </c>
      <c r="C256" s="2" t="s">
        <v>71</v>
      </c>
      <c r="D256" s="2" t="s">
        <v>70</v>
      </c>
      <c r="E256" s="8" t="s">
        <v>12</v>
      </c>
      <c r="F256" s="2">
        <v>0</v>
      </c>
      <c r="G256" s="2">
        <v>77.900000000000006</v>
      </c>
      <c r="H256" s="2">
        <f t="shared" si="3"/>
        <v>0</v>
      </c>
      <c r="I256" s="2">
        <v>0</v>
      </c>
      <c r="J256" s="2">
        <v>0</v>
      </c>
      <c r="K256" s="2">
        <v>0</v>
      </c>
      <c r="L256" s="2" t="s">
        <v>42</v>
      </c>
    </row>
    <row r="257" spans="1:12" x14ac:dyDescent="0.25">
      <c r="A257" s="2" t="s">
        <v>66</v>
      </c>
      <c r="B257" s="2" t="s">
        <v>109</v>
      </c>
      <c r="C257" s="2" t="s">
        <v>71</v>
      </c>
      <c r="D257" s="2" t="s">
        <v>70</v>
      </c>
      <c r="E257" s="8" t="s">
        <v>13</v>
      </c>
      <c r="F257" s="2">
        <v>0</v>
      </c>
      <c r="G257" s="2">
        <v>77.900000000000006</v>
      </c>
      <c r="H257" s="2">
        <f t="shared" si="3"/>
        <v>0</v>
      </c>
      <c r="I257" s="2">
        <v>0</v>
      </c>
      <c r="J257" s="2">
        <v>0</v>
      </c>
      <c r="K257" s="2">
        <v>0</v>
      </c>
      <c r="L257" s="2" t="s">
        <v>42</v>
      </c>
    </row>
    <row r="258" spans="1:12" x14ac:dyDescent="0.25">
      <c r="A258" s="2" t="s">
        <v>66</v>
      </c>
      <c r="B258" s="2" t="s">
        <v>109</v>
      </c>
      <c r="C258" s="2" t="s">
        <v>71</v>
      </c>
      <c r="D258" s="2" t="s">
        <v>70</v>
      </c>
      <c r="E258" s="8" t="s">
        <v>50</v>
      </c>
      <c r="F258" s="2">
        <v>0</v>
      </c>
      <c r="G258" s="2">
        <v>317.60000000000002</v>
      </c>
      <c r="H258" s="2">
        <f t="shared" si="3"/>
        <v>0</v>
      </c>
      <c r="I258" s="2">
        <v>0</v>
      </c>
      <c r="J258" s="2">
        <v>0</v>
      </c>
      <c r="K258" s="2">
        <v>0</v>
      </c>
      <c r="L258" s="2" t="s">
        <v>44</v>
      </c>
    </row>
    <row r="259" spans="1:12" x14ac:dyDescent="0.25">
      <c r="A259" s="2" t="s">
        <v>66</v>
      </c>
      <c r="B259" s="2" t="s">
        <v>109</v>
      </c>
      <c r="C259" s="2" t="s">
        <v>71</v>
      </c>
      <c r="D259" s="2" t="s">
        <v>70</v>
      </c>
      <c r="E259" s="8" t="s">
        <v>7</v>
      </c>
      <c r="F259" s="2">
        <v>0</v>
      </c>
      <c r="G259" s="2">
        <v>327.9</v>
      </c>
      <c r="H259" s="2">
        <f t="shared" ref="H259:H289" si="4">(F259/100)*G259</f>
        <v>0</v>
      </c>
      <c r="I259" s="2">
        <v>0</v>
      </c>
      <c r="J259" s="2">
        <v>0</v>
      </c>
      <c r="K259" s="2">
        <v>0</v>
      </c>
      <c r="L259" s="2" t="s">
        <v>44</v>
      </c>
    </row>
    <row r="260" spans="1:12" x14ac:dyDescent="0.25">
      <c r="A260" s="2" t="s">
        <v>66</v>
      </c>
      <c r="B260" s="2" t="s">
        <v>109</v>
      </c>
      <c r="C260" s="2" t="s">
        <v>71</v>
      </c>
      <c r="D260" s="2" t="s">
        <v>70</v>
      </c>
      <c r="E260" s="8" t="s">
        <v>51</v>
      </c>
      <c r="F260" s="2">
        <v>0</v>
      </c>
      <c r="G260" s="2">
        <v>29.8</v>
      </c>
      <c r="H260" s="2">
        <f t="shared" si="4"/>
        <v>0</v>
      </c>
      <c r="I260" s="2">
        <v>0</v>
      </c>
      <c r="J260" s="2">
        <v>0</v>
      </c>
      <c r="K260" s="2">
        <v>0</v>
      </c>
      <c r="L260" s="2" t="s">
        <v>44</v>
      </c>
    </row>
    <row r="261" spans="1:12" x14ac:dyDescent="0.25">
      <c r="A261" s="2" t="s">
        <v>66</v>
      </c>
      <c r="B261" s="2" t="s">
        <v>109</v>
      </c>
      <c r="C261" s="2" t="s">
        <v>71</v>
      </c>
      <c r="D261" s="2" t="s">
        <v>70</v>
      </c>
      <c r="E261" s="8" t="s">
        <v>9</v>
      </c>
      <c r="F261" s="2">
        <v>0</v>
      </c>
      <c r="G261" s="2">
        <v>77.900000000000006</v>
      </c>
      <c r="H261" s="2">
        <f t="shared" si="4"/>
        <v>0</v>
      </c>
      <c r="I261" s="2">
        <v>0</v>
      </c>
      <c r="J261" s="2">
        <v>0</v>
      </c>
      <c r="K261" s="2">
        <v>0</v>
      </c>
      <c r="L261" s="2" t="s">
        <v>44</v>
      </c>
    </row>
    <row r="262" spans="1:12" x14ac:dyDescent="0.25">
      <c r="A262" s="2" t="s">
        <v>66</v>
      </c>
      <c r="B262" s="2" t="s">
        <v>109</v>
      </c>
      <c r="C262" s="2" t="s">
        <v>71</v>
      </c>
      <c r="D262" s="2" t="s">
        <v>70</v>
      </c>
      <c r="E262" s="8" t="s">
        <v>10</v>
      </c>
      <c r="F262" s="2">
        <v>0</v>
      </c>
      <c r="G262" s="2">
        <v>77.900000000000006</v>
      </c>
      <c r="H262" s="2">
        <f t="shared" si="4"/>
        <v>0</v>
      </c>
      <c r="I262" s="2">
        <v>0</v>
      </c>
      <c r="J262" s="2">
        <v>0</v>
      </c>
      <c r="K262" s="2">
        <v>0</v>
      </c>
      <c r="L262" s="2" t="s">
        <v>44</v>
      </c>
    </row>
    <row r="263" spans="1:12" x14ac:dyDescent="0.25">
      <c r="A263" s="2" t="s">
        <v>66</v>
      </c>
      <c r="B263" s="2" t="s">
        <v>109</v>
      </c>
      <c r="C263" s="2" t="s">
        <v>71</v>
      </c>
      <c r="D263" s="2" t="s">
        <v>70</v>
      </c>
      <c r="E263" s="8" t="s">
        <v>11</v>
      </c>
      <c r="F263" s="2">
        <v>0</v>
      </c>
      <c r="G263" s="2">
        <v>77.900000000000006</v>
      </c>
      <c r="H263" s="2">
        <f t="shared" si="4"/>
        <v>0</v>
      </c>
      <c r="I263" s="2">
        <v>0</v>
      </c>
      <c r="J263" s="2">
        <v>0</v>
      </c>
      <c r="K263" s="2">
        <v>0</v>
      </c>
      <c r="L263" s="2" t="s">
        <v>44</v>
      </c>
    </row>
    <row r="264" spans="1:12" x14ac:dyDescent="0.25">
      <c r="A264" s="2" t="s">
        <v>66</v>
      </c>
      <c r="B264" s="2" t="s">
        <v>109</v>
      </c>
      <c r="C264" s="2" t="s">
        <v>71</v>
      </c>
      <c r="D264" s="2" t="s">
        <v>70</v>
      </c>
      <c r="E264" s="8" t="s">
        <v>12</v>
      </c>
      <c r="F264" s="2">
        <v>0</v>
      </c>
      <c r="G264" s="2">
        <v>77.900000000000006</v>
      </c>
      <c r="H264" s="2">
        <f t="shared" si="4"/>
        <v>0</v>
      </c>
      <c r="I264" s="2">
        <v>0</v>
      </c>
      <c r="J264" s="2">
        <v>0</v>
      </c>
      <c r="K264" s="2">
        <v>0</v>
      </c>
      <c r="L264" s="2" t="s">
        <v>44</v>
      </c>
    </row>
    <row r="265" spans="1:12" x14ac:dyDescent="0.25">
      <c r="A265" s="2" t="s">
        <v>66</v>
      </c>
      <c r="B265" s="2" t="s">
        <v>109</v>
      </c>
      <c r="C265" s="2" t="s">
        <v>71</v>
      </c>
      <c r="D265" s="2" t="s">
        <v>70</v>
      </c>
      <c r="E265" s="8" t="s">
        <v>13</v>
      </c>
      <c r="F265" s="2">
        <v>0</v>
      </c>
      <c r="G265" s="2">
        <v>77.900000000000006</v>
      </c>
      <c r="H265" s="2">
        <f t="shared" si="4"/>
        <v>0</v>
      </c>
      <c r="I265" s="2">
        <v>0</v>
      </c>
      <c r="J265" s="2">
        <v>0</v>
      </c>
      <c r="K265" s="2">
        <v>0</v>
      </c>
      <c r="L265" s="2" t="s">
        <v>44</v>
      </c>
    </row>
    <row r="266" spans="1:12" x14ac:dyDescent="0.25">
      <c r="A266" s="2" t="s">
        <v>66</v>
      </c>
      <c r="B266" s="2" t="s">
        <v>109</v>
      </c>
      <c r="C266" s="2" t="s">
        <v>71</v>
      </c>
      <c r="D266" s="2" t="s">
        <v>72</v>
      </c>
      <c r="E266" s="8" t="s">
        <v>50</v>
      </c>
      <c r="F266" s="2">
        <v>0</v>
      </c>
      <c r="G266" s="2">
        <v>40.200000000000003</v>
      </c>
      <c r="H266" s="2">
        <f t="shared" si="4"/>
        <v>0</v>
      </c>
      <c r="I266" s="2">
        <v>0</v>
      </c>
      <c r="J266" s="2">
        <v>0</v>
      </c>
      <c r="K266" s="2">
        <v>0</v>
      </c>
      <c r="L266" s="2" t="s">
        <v>43</v>
      </c>
    </row>
    <row r="267" spans="1:12" x14ac:dyDescent="0.25">
      <c r="A267" s="2" t="s">
        <v>66</v>
      </c>
      <c r="B267" s="2" t="s">
        <v>109</v>
      </c>
      <c r="C267" s="2" t="s">
        <v>71</v>
      </c>
      <c r="D267" s="2" t="s">
        <v>72</v>
      </c>
      <c r="E267" s="8" t="s">
        <v>7</v>
      </c>
      <c r="F267" s="2">
        <v>0</v>
      </c>
      <c r="G267" s="2">
        <v>317.60000000000002</v>
      </c>
      <c r="H267" s="2">
        <f t="shared" si="4"/>
        <v>0</v>
      </c>
      <c r="I267" s="2">
        <v>0</v>
      </c>
      <c r="J267" s="2">
        <v>0</v>
      </c>
      <c r="K267" s="2">
        <v>0</v>
      </c>
      <c r="L267" s="2" t="s">
        <v>43</v>
      </c>
    </row>
    <row r="268" spans="1:12" x14ac:dyDescent="0.25">
      <c r="A268" s="2" t="s">
        <v>66</v>
      </c>
      <c r="B268" s="2" t="s">
        <v>109</v>
      </c>
      <c r="C268" s="2" t="s">
        <v>71</v>
      </c>
      <c r="D268" s="2" t="s">
        <v>72</v>
      </c>
      <c r="E268" s="8" t="s">
        <v>51</v>
      </c>
      <c r="F268" s="2">
        <v>0</v>
      </c>
      <c r="G268" s="2">
        <v>327.9</v>
      </c>
      <c r="H268" s="2">
        <f t="shared" si="4"/>
        <v>0</v>
      </c>
      <c r="I268" s="2">
        <v>0</v>
      </c>
      <c r="J268" s="2">
        <v>0</v>
      </c>
      <c r="K268" s="2">
        <v>0</v>
      </c>
      <c r="L268" s="2" t="s">
        <v>43</v>
      </c>
    </row>
    <row r="269" spans="1:12" x14ac:dyDescent="0.25">
      <c r="A269" s="2" t="s">
        <v>66</v>
      </c>
      <c r="B269" s="2" t="s">
        <v>109</v>
      </c>
      <c r="C269" s="2" t="s">
        <v>71</v>
      </c>
      <c r="D269" s="2" t="s">
        <v>72</v>
      </c>
      <c r="E269" s="8" t="s">
        <v>9</v>
      </c>
      <c r="F269" s="2">
        <v>0</v>
      </c>
      <c r="G269" s="2">
        <v>29.8</v>
      </c>
      <c r="H269" s="2">
        <f t="shared" si="4"/>
        <v>0</v>
      </c>
      <c r="I269" s="2">
        <v>0</v>
      </c>
      <c r="J269" s="2">
        <v>0</v>
      </c>
      <c r="K269" s="2">
        <v>0</v>
      </c>
      <c r="L269" s="2" t="s">
        <v>43</v>
      </c>
    </row>
    <row r="270" spans="1:12" x14ac:dyDescent="0.25">
      <c r="A270" s="2" t="s">
        <v>66</v>
      </c>
      <c r="B270" s="2" t="s">
        <v>109</v>
      </c>
      <c r="C270" s="2" t="s">
        <v>71</v>
      </c>
      <c r="D270" s="2" t="s">
        <v>72</v>
      </c>
      <c r="E270" s="8" t="s">
        <v>10</v>
      </c>
      <c r="F270" s="2">
        <v>0</v>
      </c>
      <c r="G270" s="2">
        <v>77.900000000000006</v>
      </c>
      <c r="H270" s="2">
        <f t="shared" si="4"/>
        <v>0</v>
      </c>
      <c r="I270" s="2">
        <v>0</v>
      </c>
      <c r="J270" s="2">
        <v>0</v>
      </c>
      <c r="K270" s="2">
        <v>0</v>
      </c>
      <c r="L270" s="2" t="s">
        <v>43</v>
      </c>
    </row>
    <row r="271" spans="1:12" x14ac:dyDescent="0.25">
      <c r="A271" s="2" t="s">
        <v>66</v>
      </c>
      <c r="B271" s="2" t="s">
        <v>109</v>
      </c>
      <c r="C271" s="2" t="s">
        <v>71</v>
      </c>
      <c r="D271" s="2" t="s">
        <v>72</v>
      </c>
      <c r="E271" s="8" t="s">
        <v>11</v>
      </c>
      <c r="F271" s="2">
        <v>0</v>
      </c>
      <c r="G271" s="2">
        <v>359.7</v>
      </c>
      <c r="H271" s="2">
        <f t="shared" si="4"/>
        <v>0</v>
      </c>
      <c r="I271" s="2">
        <v>0</v>
      </c>
      <c r="J271" s="2">
        <v>0</v>
      </c>
      <c r="K271" s="2">
        <v>0</v>
      </c>
      <c r="L271" s="2" t="s">
        <v>43</v>
      </c>
    </row>
    <row r="272" spans="1:12" x14ac:dyDescent="0.25">
      <c r="A272" s="2" t="s">
        <v>66</v>
      </c>
      <c r="B272" s="2" t="s">
        <v>109</v>
      </c>
      <c r="C272" s="2" t="s">
        <v>71</v>
      </c>
      <c r="D272" s="2" t="s">
        <v>72</v>
      </c>
      <c r="E272" s="8" t="s">
        <v>12</v>
      </c>
      <c r="F272" s="2">
        <v>0</v>
      </c>
      <c r="G272" s="2">
        <v>193.3</v>
      </c>
      <c r="H272" s="2">
        <f t="shared" si="4"/>
        <v>0</v>
      </c>
      <c r="I272" s="2">
        <v>0</v>
      </c>
      <c r="J272" s="2">
        <v>0</v>
      </c>
      <c r="K272" s="2">
        <v>0</v>
      </c>
      <c r="L272" s="2" t="s">
        <v>43</v>
      </c>
    </row>
    <row r="273" spans="1:12" x14ac:dyDescent="0.25">
      <c r="A273" s="2" t="s">
        <v>66</v>
      </c>
      <c r="B273" s="2" t="s">
        <v>109</v>
      </c>
      <c r="C273" s="2" t="s">
        <v>71</v>
      </c>
      <c r="D273" s="2" t="s">
        <v>72</v>
      </c>
      <c r="E273" s="8" t="s">
        <v>13</v>
      </c>
      <c r="F273" s="2">
        <v>0</v>
      </c>
      <c r="G273" s="2">
        <v>40.200000000000003</v>
      </c>
      <c r="H273" s="2">
        <f t="shared" si="4"/>
        <v>0</v>
      </c>
      <c r="I273" s="2">
        <v>0</v>
      </c>
      <c r="J273" s="2">
        <v>0</v>
      </c>
      <c r="K273" s="2">
        <v>0</v>
      </c>
      <c r="L273" s="2" t="s">
        <v>43</v>
      </c>
    </row>
    <row r="274" spans="1:12" x14ac:dyDescent="0.25">
      <c r="A274" s="2" t="s">
        <v>66</v>
      </c>
      <c r="B274" s="2" t="s">
        <v>109</v>
      </c>
      <c r="C274" s="2" t="s">
        <v>71</v>
      </c>
      <c r="D274" s="2" t="s">
        <v>72</v>
      </c>
      <c r="E274" s="8" t="s">
        <v>50</v>
      </c>
      <c r="F274" s="2">
        <v>0</v>
      </c>
      <c r="G274" s="2">
        <v>317.60000000000002</v>
      </c>
      <c r="H274" s="2">
        <f t="shared" si="4"/>
        <v>0</v>
      </c>
      <c r="I274" s="2">
        <v>0</v>
      </c>
      <c r="J274" s="2">
        <v>0</v>
      </c>
      <c r="K274" s="2">
        <v>0</v>
      </c>
      <c r="L274" s="2" t="s">
        <v>42</v>
      </c>
    </row>
    <row r="275" spans="1:12" x14ac:dyDescent="0.25">
      <c r="A275" s="2" t="s">
        <v>66</v>
      </c>
      <c r="B275" s="2" t="s">
        <v>109</v>
      </c>
      <c r="C275" s="2" t="s">
        <v>71</v>
      </c>
      <c r="D275" s="2" t="s">
        <v>72</v>
      </c>
      <c r="E275" s="8" t="s">
        <v>7</v>
      </c>
      <c r="F275" s="2">
        <v>0</v>
      </c>
      <c r="G275" s="2">
        <v>327.9</v>
      </c>
      <c r="H275" s="2">
        <f t="shared" si="4"/>
        <v>0</v>
      </c>
      <c r="I275" s="2">
        <v>0</v>
      </c>
      <c r="J275" s="2">
        <v>0</v>
      </c>
      <c r="K275" s="2">
        <v>0</v>
      </c>
      <c r="L275" s="2" t="s">
        <v>42</v>
      </c>
    </row>
    <row r="276" spans="1:12" x14ac:dyDescent="0.25">
      <c r="A276" s="2" t="s">
        <v>66</v>
      </c>
      <c r="B276" s="2" t="s">
        <v>109</v>
      </c>
      <c r="C276" s="2" t="s">
        <v>71</v>
      </c>
      <c r="D276" s="2" t="s">
        <v>72</v>
      </c>
      <c r="E276" s="8" t="s">
        <v>51</v>
      </c>
      <c r="F276" s="2">
        <v>0</v>
      </c>
      <c r="G276" s="2">
        <v>29.8</v>
      </c>
      <c r="H276" s="2">
        <f t="shared" si="4"/>
        <v>0</v>
      </c>
      <c r="I276" s="2">
        <v>0</v>
      </c>
      <c r="J276" s="2">
        <v>0</v>
      </c>
      <c r="K276" s="2">
        <v>0</v>
      </c>
      <c r="L276" s="2" t="s">
        <v>42</v>
      </c>
    </row>
    <row r="277" spans="1:12" x14ac:dyDescent="0.25">
      <c r="A277" s="2" t="s">
        <v>66</v>
      </c>
      <c r="B277" s="2" t="s">
        <v>109</v>
      </c>
      <c r="C277" s="2" t="s">
        <v>71</v>
      </c>
      <c r="D277" s="2" t="s">
        <v>72</v>
      </c>
      <c r="E277" s="8" t="s">
        <v>9</v>
      </c>
      <c r="F277" s="2">
        <v>0</v>
      </c>
      <c r="G277" s="2">
        <v>77.900000000000006</v>
      </c>
      <c r="H277" s="2">
        <f t="shared" si="4"/>
        <v>0</v>
      </c>
      <c r="I277" s="2">
        <v>0</v>
      </c>
      <c r="J277" s="2">
        <v>0</v>
      </c>
      <c r="K277" s="2">
        <v>0</v>
      </c>
      <c r="L277" s="2" t="s">
        <v>42</v>
      </c>
    </row>
    <row r="278" spans="1:12" x14ac:dyDescent="0.25">
      <c r="A278" s="2" t="s">
        <v>66</v>
      </c>
      <c r="B278" s="2" t="s">
        <v>109</v>
      </c>
      <c r="C278" s="2" t="s">
        <v>71</v>
      </c>
      <c r="D278" s="2" t="s">
        <v>72</v>
      </c>
      <c r="E278" s="8" t="s">
        <v>10</v>
      </c>
      <c r="F278" s="2">
        <v>0</v>
      </c>
      <c r="G278" s="2">
        <v>77.900000000000006</v>
      </c>
      <c r="H278" s="2">
        <f t="shared" si="4"/>
        <v>0</v>
      </c>
      <c r="I278" s="2">
        <v>0</v>
      </c>
      <c r="J278" s="2">
        <v>0</v>
      </c>
      <c r="K278" s="2">
        <v>0</v>
      </c>
      <c r="L278" s="2" t="s">
        <v>42</v>
      </c>
    </row>
    <row r="279" spans="1:12" x14ac:dyDescent="0.25">
      <c r="A279" s="2" t="s">
        <v>66</v>
      </c>
      <c r="B279" s="2" t="s">
        <v>109</v>
      </c>
      <c r="C279" s="2" t="s">
        <v>71</v>
      </c>
      <c r="D279" s="2" t="s">
        <v>72</v>
      </c>
      <c r="E279" s="8" t="s">
        <v>11</v>
      </c>
      <c r="F279" s="2">
        <v>0</v>
      </c>
      <c r="G279" s="2">
        <v>77.900000000000006</v>
      </c>
      <c r="H279" s="2">
        <f t="shared" si="4"/>
        <v>0</v>
      </c>
      <c r="I279" s="2">
        <v>0</v>
      </c>
      <c r="J279" s="2">
        <v>0</v>
      </c>
      <c r="K279" s="2">
        <v>0</v>
      </c>
      <c r="L279" s="2" t="s">
        <v>42</v>
      </c>
    </row>
    <row r="280" spans="1:12" x14ac:dyDescent="0.25">
      <c r="A280" s="2" t="s">
        <v>66</v>
      </c>
      <c r="B280" s="2" t="s">
        <v>109</v>
      </c>
      <c r="C280" s="2" t="s">
        <v>71</v>
      </c>
      <c r="D280" s="2" t="s">
        <v>72</v>
      </c>
      <c r="E280" s="8" t="s">
        <v>12</v>
      </c>
      <c r="F280" s="2">
        <v>0</v>
      </c>
      <c r="G280" s="2">
        <v>77.900000000000006</v>
      </c>
      <c r="H280" s="2">
        <f t="shared" si="4"/>
        <v>0</v>
      </c>
      <c r="I280" s="2">
        <v>0</v>
      </c>
      <c r="J280" s="2">
        <v>0</v>
      </c>
      <c r="K280" s="2">
        <v>0</v>
      </c>
      <c r="L280" s="2" t="s">
        <v>42</v>
      </c>
    </row>
    <row r="281" spans="1:12" x14ac:dyDescent="0.25">
      <c r="A281" s="2" t="s">
        <v>66</v>
      </c>
      <c r="B281" s="2" t="s">
        <v>109</v>
      </c>
      <c r="C281" s="2" t="s">
        <v>71</v>
      </c>
      <c r="D281" s="2" t="s">
        <v>72</v>
      </c>
      <c r="E281" s="8" t="s">
        <v>13</v>
      </c>
      <c r="F281" s="2">
        <v>0</v>
      </c>
      <c r="G281" s="2">
        <v>77.900000000000006</v>
      </c>
      <c r="H281" s="2">
        <f t="shared" si="4"/>
        <v>0</v>
      </c>
      <c r="I281" s="2">
        <v>0</v>
      </c>
      <c r="J281" s="2">
        <v>0</v>
      </c>
      <c r="K281" s="2">
        <v>0</v>
      </c>
      <c r="L281" s="2" t="s">
        <v>42</v>
      </c>
    </row>
    <row r="282" spans="1:12" x14ac:dyDescent="0.25">
      <c r="A282" s="2" t="s">
        <v>66</v>
      </c>
      <c r="B282" s="2" t="s">
        <v>109</v>
      </c>
      <c r="C282" s="2" t="s">
        <v>71</v>
      </c>
      <c r="D282" s="2" t="s">
        <v>72</v>
      </c>
      <c r="E282" s="8" t="s">
        <v>50</v>
      </c>
      <c r="F282" s="2">
        <v>0</v>
      </c>
      <c r="G282" s="2">
        <v>317.60000000000002</v>
      </c>
      <c r="H282" s="2">
        <f t="shared" si="4"/>
        <v>0</v>
      </c>
      <c r="I282" s="2">
        <v>0</v>
      </c>
      <c r="J282" s="2">
        <v>0</v>
      </c>
      <c r="K282" s="2">
        <v>0</v>
      </c>
      <c r="L282" s="2" t="s">
        <v>44</v>
      </c>
    </row>
    <row r="283" spans="1:12" x14ac:dyDescent="0.25">
      <c r="A283" s="2" t="s">
        <v>66</v>
      </c>
      <c r="B283" s="2" t="s">
        <v>109</v>
      </c>
      <c r="C283" s="2" t="s">
        <v>71</v>
      </c>
      <c r="D283" s="2" t="s">
        <v>72</v>
      </c>
      <c r="E283" s="8" t="s">
        <v>7</v>
      </c>
      <c r="F283" s="2">
        <v>0</v>
      </c>
      <c r="G283" s="2">
        <v>327.9</v>
      </c>
      <c r="H283" s="2">
        <f t="shared" si="4"/>
        <v>0</v>
      </c>
      <c r="I283" s="2">
        <v>0</v>
      </c>
      <c r="J283" s="2">
        <v>0</v>
      </c>
      <c r="K283" s="2">
        <v>0</v>
      </c>
      <c r="L283" s="2" t="s">
        <v>44</v>
      </c>
    </row>
    <row r="284" spans="1:12" x14ac:dyDescent="0.25">
      <c r="A284" s="2" t="s">
        <v>66</v>
      </c>
      <c r="B284" s="2" t="s">
        <v>109</v>
      </c>
      <c r="C284" s="2" t="s">
        <v>71</v>
      </c>
      <c r="D284" s="2" t="s">
        <v>72</v>
      </c>
      <c r="E284" s="8" t="s">
        <v>51</v>
      </c>
      <c r="F284" s="2">
        <v>0</v>
      </c>
      <c r="G284" s="2">
        <v>29.8</v>
      </c>
      <c r="H284" s="2">
        <f t="shared" si="4"/>
        <v>0</v>
      </c>
      <c r="I284" s="2">
        <v>0</v>
      </c>
      <c r="J284" s="2">
        <v>0</v>
      </c>
      <c r="K284" s="2">
        <v>0</v>
      </c>
      <c r="L284" s="2" t="s">
        <v>44</v>
      </c>
    </row>
    <row r="285" spans="1:12" x14ac:dyDescent="0.25">
      <c r="A285" s="2" t="s">
        <v>66</v>
      </c>
      <c r="B285" s="2" t="s">
        <v>109</v>
      </c>
      <c r="C285" s="2" t="s">
        <v>71</v>
      </c>
      <c r="D285" s="2" t="s">
        <v>72</v>
      </c>
      <c r="E285" s="8" t="s">
        <v>9</v>
      </c>
      <c r="F285" s="2">
        <v>0</v>
      </c>
      <c r="G285" s="2">
        <v>77.900000000000006</v>
      </c>
      <c r="H285" s="2">
        <f t="shared" si="4"/>
        <v>0</v>
      </c>
      <c r="I285" s="2">
        <v>0</v>
      </c>
      <c r="J285" s="2">
        <v>0</v>
      </c>
      <c r="K285" s="2">
        <v>0</v>
      </c>
      <c r="L285" s="2" t="s">
        <v>44</v>
      </c>
    </row>
    <row r="286" spans="1:12" x14ac:dyDescent="0.25">
      <c r="A286" s="2" t="s">
        <v>66</v>
      </c>
      <c r="B286" s="2" t="s">
        <v>109</v>
      </c>
      <c r="C286" s="2" t="s">
        <v>71</v>
      </c>
      <c r="D286" s="2" t="s">
        <v>72</v>
      </c>
      <c r="E286" s="8" t="s">
        <v>10</v>
      </c>
      <c r="F286" s="2">
        <v>0</v>
      </c>
      <c r="G286" s="2">
        <v>77.900000000000006</v>
      </c>
      <c r="H286" s="2">
        <f t="shared" si="4"/>
        <v>0</v>
      </c>
      <c r="I286" s="2">
        <v>0</v>
      </c>
      <c r="J286" s="2">
        <v>0</v>
      </c>
      <c r="K286" s="2">
        <v>0</v>
      </c>
      <c r="L286" s="2" t="s">
        <v>44</v>
      </c>
    </row>
    <row r="287" spans="1:12" x14ac:dyDescent="0.25">
      <c r="A287" s="2" t="s">
        <v>66</v>
      </c>
      <c r="B287" s="2" t="s">
        <v>109</v>
      </c>
      <c r="C287" s="2" t="s">
        <v>71</v>
      </c>
      <c r="D287" s="2" t="s">
        <v>72</v>
      </c>
      <c r="E287" s="8" t="s">
        <v>11</v>
      </c>
      <c r="F287" s="2">
        <v>0</v>
      </c>
      <c r="G287" s="2">
        <v>77.900000000000006</v>
      </c>
      <c r="H287" s="2">
        <f t="shared" si="4"/>
        <v>0</v>
      </c>
      <c r="I287" s="2">
        <v>0</v>
      </c>
      <c r="J287" s="2">
        <v>0</v>
      </c>
      <c r="K287" s="2">
        <v>0</v>
      </c>
      <c r="L287" s="2" t="s">
        <v>44</v>
      </c>
    </row>
    <row r="288" spans="1:12" x14ac:dyDescent="0.25">
      <c r="A288" s="2" t="s">
        <v>66</v>
      </c>
      <c r="B288" s="2" t="s">
        <v>109</v>
      </c>
      <c r="C288" s="2" t="s">
        <v>71</v>
      </c>
      <c r="D288" s="2" t="s">
        <v>72</v>
      </c>
      <c r="E288" s="8" t="s">
        <v>12</v>
      </c>
      <c r="F288" s="2">
        <v>0</v>
      </c>
      <c r="G288" s="2">
        <v>77.900000000000006</v>
      </c>
      <c r="H288" s="2">
        <f t="shared" si="4"/>
        <v>0</v>
      </c>
      <c r="I288" s="2">
        <v>0</v>
      </c>
      <c r="J288" s="2">
        <v>0</v>
      </c>
      <c r="K288" s="2">
        <v>0</v>
      </c>
      <c r="L288" s="2" t="s">
        <v>44</v>
      </c>
    </row>
    <row r="289" spans="1:85" x14ac:dyDescent="0.25">
      <c r="A289" s="2" t="s">
        <v>66</v>
      </c>
      <c r="B289" s="2" t="s">
        <v>109</v>
      </c>
      <c r="C289" s="2" t="s">
        <v>71</v>
      </c>
      <c r="D289" s="2" t="s">
        <v>72</v>
      </c>
      <c r="E289" s="8" t="s">
        <v>13</v>
      </c>
      <c r="F289" s="2">
        <v>0</v>
      </c>
      <c r="G289" s="2">
        <v>77.900000000000006</v>
      </c>
      <c r="H289" s="2">
        <f t="shared" si="4"/>
        <v>0</v>
      </c>
      <c r="I289" s="2">
        <v>0</v>
      </c>
      <c r="J289" s="2">
        <v>0</v>
      </c>
      <c r="K289" s="2">
        <v>0</v>
      </c>
      <c r="L289" s="2" t="s">
        <v>44</v>
      </c>
    </row>
    <row r="290" spans="1:85" x14ac:dyDescent="0.25">
      <c r="E290" s="8"/>
    </row>
    <row r="291" spans="1:85" ht="59.25" thickBot="1" x14ac:dyDescent="0.3">
      <c r="A291" s="1"/>
      <c r="B291" s="6" t="s">
        <v>25</v>
      </c>
      <c r="C291" s="12" t="s">
        <v>67</v>
      </c>
      <c r="D291" s="12" t="s">
        <v>68</v>
      </c>
      <c r="E291" s="6" t="s">
        <v>24</v>
      </c>
      <c r="F291" s="1"/>
      <c r="G291" s="6" t="s">
        <v>26</v>
      </c>
      <c r="H291" s="6" t="s">
        <v>27</v>
      </c>
      <c r="I291" s="6" t="s">
        <v>28</v>
      </c>
      <c r="J291" s="6" t="s">
        <v>34</v>
      </c>
      <c r="K291" s="1"/>
      <c r="L291" s="1" t="s">
        <v>65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thickTop="1" x14ac:dyDescent="0.25">
      <c r="B292" s="2" t="s">
        <v>31</v>
      </c>
      <c r="C292" s="2" t="s">
        <v>69</v>
      </c>
      <c r="D292" s="8" t="s">
        <v>70</v>
      </c>
      <c r="E292" s="2">
        <f>AVERAGE(F2:F9)</f>
        <v>0</v>
      </c>
      <c r="G292" s="2">
        <f>AVERAGE(H2:H9)</f>
        <v>0</v>
      </c>
      <c r="H292" s="2">
        <f>AVERAGE(I2:I9)</f>
        <v>0</v>
      </c>
      <c r="I292" s="2">
        <f>AVERAGE(J2:J9)</f>
        <v>0</v>
      </c>
      <c r="J292" s="2">
        <f>AVERAGE(K2:K9)</f>
        <v>0</v>
      </c>
      <c r="L292" s="2" t="s">
        <v>43</v>
      </c>
    </row>
    <row r="293" spans="1:85" x14ac:dyDescent="0.25">
      <c r="B293" s="2" t="s">
        <v>31</v>
      </c>
      <c r="C293" s="2" t="s">
        <v>69</v>
      </c>
      <c r="D293" s="8" t="s">
        <v>70</v>
      </c>
      <c r="E293" s="2">
        <f>AVERAGE(F10:F17)</f>
        <v>0</v>
      </c>
      <c r="G293" s="2">
        <f>AVERAGE(H10:H17)</f>
        <v>0</v>
      </c>
      <c r="H293" s="2">
        <f>AVERAGE(I10:I17)</f>
        <v>0</v>
      </c>
      <c r="I293" s="2">
        <f>AVERAGE(J10:J17)</f>
        <v>0</v>
      </c>
      <c r="J293" s="2">
        <f>AVERAGE(K10:K17)</f>
        <v>0</v>
      </c>
      <c r="L293" s="2" t="s">
        <v>42</v>
      </c>
    </row>
    <row r="294" spans="1:85" x14ac:dyDescent="0.25">
      <c r="B294" s="2" t="s">
        <v>31</v>
      </c>
      <c r="C294" s="2" t="s">
        <v>69</v>
      </c>
      <c r="D294" s="8" t="s">
        <v>70</v>
      </c>
      <c r="E294" s="2">
        <f>AVERAGE(F18:F25)</f>
        <v>0</v>
      </c>
      <c r="G294" s="2">
        <f>AVERAGE(H18:H25)</f>
        <v>0</v>
      </c>
      <c r="H294" s="2">
        <f>AVERAGE(I18:I25)</f>
        <v>0</v>
      </c>
      <c r="I294" s="2">
        <f>AVERAGE(J18:J25)</f>
        <v>0</v>
      </c>
      <c r="J294" s="2">
        <f>AVERAGE(K18:K25)</f>
        <v>0</v>
      </c>
      <c r="L294" s="2" t="s">
        <v>44</v>
      </c>
    </row>
    <row r="295" spans="1:85" x14ac:dyDescent="0.25">
      <c r="B295" s="2" t="s">
        <v>31</v>
      </c>
      <c r="C295" s="2" t="s">
        <v>69</v>
      </c>
      <c r="D295" s="8" t="s">
        <v>72</v>
      </c>
      <c r="E295" s="2">
        <f>AVERAGE(F26:F33)</f>
        <v>0</v>
      </c>
      <c r="G295" s="2">
        <f>AVERAGE(H26:H33)</f>
        <v>0</v>
      </c>
      <c r="H295" s="2">
        <f>AVERAGE(I26:I33)</f>
        <v>0</v>
      </c>
      <c r="I295" s="2">
        <f>AVERAGE(J26:J33)</f>
        <v>0</v>
      </c>
      <c r="J295" s="2">
        <f>AVERAGE(K26:K33)</f>
        <v>0</v>
      </c>
      <c r="L295" s="2" t="s">
        <v>43</v>
      </c>
    </row>
    <row r="296" spans="1:85" x14ac:dyDescent="0.25">
      <c r="B296" s="2" t="s">
        <v>31</v>
      </c>
      <c r="C296" s="2" t="s">
        <v>69</v>
      </c>
      <c r="D296" s="8" t="s">
        <v>72</v>
      </c>
      <c r="E296" s="2">
        <f>AVERAGE(F34:F41)</f>
        <v>0</v>
      </c>
      <c r="G296" s="2">
        <f>AVERAGE(H34:H41)</f>
        <v>0</v>
      </c>
      <c r="H296" s="2">
        <f>AVERAGE(I34:I41)</f>
        <v>0</v>
      </c>
      <c r="I296" s="2">
        <f>AVERAGE(J34:J41)</f>
        <v>0</v>
      </c>
      <c r="J296" s="2">
        <f>AVERAGE(K34:K41)</f>
        <v>0</v>
      </c>
      <c r="L296" s="2" t="s">
        <v>42</v>
      </c>
    </row>
    <row r="297" spans="1:85" x14ac:dyDescent="0.25">
      <c r="B297" s="2" t="s">
        <v>31</v>
      </c>
      <c r="C297" s="2" t="s">
        <v>69</v>
      </c>
      <c r="D297" s="8" t="s">
        <v>72</v>
      </c>
      <c r="E297" s="2">
        <f>AVERAGE(F42:F49)</f>
        <v>0</v>
      </c>
      <c r="G297" s="2">
        <f>AVERAGE(H42:H49)</f>
        <v>0</v>
      </c>
      <c r="H297" s="2">
        <f>AVERAGE(I42:I49)</f>
        <v>0</v>
      </c>
      <c r="I297" s="2">
        <f>AVERAGE(J42:J49)</f>
        <v>0</v>
      </c>
      <c r="J297" s="2">
        <f>AVERAGE(K42:K49)</f>
        <v>0</v>
      </c>
      <c r="L297" s="2" t="s">
        <v>44</v>
      </c>
    </row>
    <row r="298" spans="1:85" x14ac:dyDescent="0.25">
      <c r="B298" s="2" t="s">
        <v>31</v>
      </c>
      <c r="C298" s="2" t="s">
        <v>71</v>
      </c>
      <c r="D298" s="8" t="s">
        <v>70</v>
      </c>
      <c r="E298" s="2">
        <f>AVERAGE(F50:F57)</f>
        <v>0</v>
      </c>
      <c r="G298" s="2">
        <f>AVERAGE(H50:H57)</f>
        <v>0</v>
      </c>
      <c r="H298" s="2">
        <f>AVERAGE(I50:I57)</f>
        <v>0</v>
      </c>
      <c r="I298" s="2">
        <f>AVERAGE(J50:J57)</f>
        <v>0</v>
      </c>
      <c r="J298" s="2">
        <f>AVERAGE(K50:K57)</f>
        <v>0</v>
      </c>
      <c r="L298" s="2" t="s">
        <v>43</v>
      </c>
    </row>
    <row r="299" spans="1:85" x14ac:dyDescent="0.25">
      <c r="B299" s="2" t="s">
        <v>31</v>
      </c>
      <c r="C299" s="2" t="s">
        <v>71</v>
      </c>
      <c r="D299" s="8" t="s">
        <v>70</v>
      </c>
      <c r="E299" s="2">
        <f>AVERAGE(F58:F65)</f>
        <v>0</v>
      </c>
      <c r="G299" s="2">
        <f>AVERAGE(H58:H65)</f>
        <v>0</v>
      </c>
      <c r="H299" s="2">
        <f>AVERAGE(I58:I65)</f>
        <v>0</v>
      </c>
      <c r="I299" s="2">
        <f>AVERAGE(J58:J65)</f>
        <v>0</v>
      </c>
      <c r="J299" s="2">
        <f>AVERAGE(K58:K65)</f>
        <v>0</v>
      </c>
      <c r="L299" s="2" t="s">
        <v>42</v>
      </c>
    </row>
    <row r="300" spans="1:85" x14ac:dyDescent="0.25">
      <c r="B300" s="2" t="s">
        <v>31</v>
      </c>
      <c r="C300" s="2" t="s">
        <v>71</v>
      </c>
      <c r="D300" s="8" t="s">
        <v>70</v>
      </c>
      <c r="E300" s="2">
        <f>AVERAGE(F66:F73)</f>
        <v>0</v>
      </c>
      <c r="G300" s="2">
        <f>AVERAGE(H66:H73)</f>
        <v>0</v>
      </c>
      <c r="H300" s="2">
        <f>AVERAGE(I66:I73)</f>
        <v>0</v>
      </c>
      <c r="I300" s="2">
        <f>AVERAGE(J66:J73)</f>
        <v>0</v>
      </c>
      <c r="J300" s="2">
        <f>AVERAGE(K66:K73)</f>
        <v>0</v>
      </c>
      <c r="L300" s="2" t="s">
        <v>44</v>
      </c>
    </row>
    <row r="301" spans="1:85" x14ac:dyDescent="0.25">
      <c r="B301" s="2" t="s">
        <v>31</v>
      </c>
      <c r="C301" s="2" t="s">
        <v>71</v>
      </c>
      <c r="D301" s="8" t="s">
        <v>72</v>
      </c>
      <c r="E301" s="2">
        <f>AVERAGE(F74:F81)</f>
        <v>0</v>
      </c>
      <c r="G301" s="2">
        <f>AVERAGE(H74:H81)</f>
        <v>0</v>
      </c>
      <c r="H301" s="2">
        <f>AVERAGE(I74:I81)</f>
        <v>0</v>
      </c>
      <c r="I301" s="2">
        <f>AVERAGE(J74:J81)</f>
        <v>0</v>
      </c>
      <c r="J301" s="2">
        <f>AVERAGE(K74:K81)</f>
        <v>0</v>
      </c>
      <c r="L301" s="2" t="s">
        <v>43</v>
      </c>
    </row>
    <row r="302" spans="1:85" x14ac:dyDescent="0.25">
      <c r="B302" s="2" t="s">
        <v>31</v>
      </c>
      <c r="C302" s="2" t="s">
        <v>71</v>
      </c>
      <c r="D302" s="8" t="s">
        <v>72</v>
      </c>
      <c r="E302" s="2">
        <f>AVERAGE(F82:F89)</f>
        <v>0</v>
      </c>
      <c r="G302" s="2">
        <f>AVERAGE(H82:H89)</f>
        <v>0</v>
      </c>
      <c r="H302" s="2">
        <f>AVERAGE(I82:I89)</f>
        <v>0</v>
      </c>
      <c r="I302" s="2">
        <f>AVERAGE(J82:J89)</f>
        <v>0</v>
      </c>
      <c r="J302" s="2">
        <f>AVERAGE(K82:K89)</f>
        <v>0</v>
      </c>
      <c r="L302" s="2" t="s">
        <v>42</v>
      </c>
    </row>
    <row r="303" spans="1:85" x14ac:dyDescent="0.25">
      <c r="B303" s="2" t="s">
        <v>31</v>
      </c>
      <c r="C303" s="2" t="s">
        <v>71</v>
      </c>
      <c r="D303" s="8" t="s">
        <v>72</v>
      </c>
      <c r="E303" s="2">
        <f>AVERAGE(F90:F97)</f>
        <v>0</v>
      </c>
      <c r="G303" s="2">
        <f>AVERAGE(H90:H97)</f>
        <v>0</v>
      </c>
      <c r="H303" s="2">
        <f>AVERAGE(I90:I97)</f>
        <v>0</v>
      </c>
      <c r="I303" s="2">
        <f>AVERAGE(J90:J97)</f>
        <v>0</v>
      </c>
      <c r="J303" s="2">
        <f>AVERAGE(K90:K97)</f>
        <v>0</v>
      </c>
      <c r="L303" s="2" t="s">
        <v>44</v>
      </c>
    </row>
    <row r="304" spans="1:85" x14ac:dyDescent="0.25">
      <c r="B304" s="2" t="s">
        <v>107</v>
      </c>
      <c r="C304" s="2" t="s">
        <v>69</v>
      </c>
      <c r="D304" s="8" t="s">
        <v>70</v>
      </c>
      <c r="E304" s="2">
        <f>AVERAGE(F98:F105)</f>
        <v>0</v>
      </c>
      <c r="G304" s="2">
        <f>AVERAGE(H98:H105)</f>
        <v>0</v>
      </c>
      <c r="H304" s="2">
        <f>AVERAGE(I98:I105)</f>
        <v>0</v>
      </c>
      <c r="I304" s="2">
        <f>AVERAGE(J98:J105)</f>
        <v>0</v>
      </c>
      <c r="J304" s="2">
        <f>AVERAGE(K98:K105)</f>
        <v>0</v>
      </c>
      <c r="L304" s="2" t="s">
        <v>43</v>
      </c>
    </row>
    <row r="305" spans="2:12" x14ac:dyDescent="0.25">
      <c r="B305" s="2" t="s">
        <v>107</v>
      </c>
      <c r="C305" s="2" t="s">
        <v>69</v>
      </c>
      <c r="D305" s="8" t="s">
        <v>70</v>
      </c>
      <c r="E305" s="2">
        <f>AVERAGE(F106:F113)</f>
        <v>0</v>
      </c>
      <c r="G305" s="2">
        <f>AVERAGE(H106:H113)</f>
        <v>0</v>
      </c>
      <c r="H305" s="2">
        <f>AVERAGE(I106:I113)</f>
        <v>0</v>
      </c>
      <c r="I305" s="2">
        <f>AVERAGE(J106:J113)</f>
        <v>0</v>
      </c>
      <c r="J305" s="2">
        <f>AVERAGE(K106:K113)</f>
        <v>0</v>
      </c>
      <c r="L305" s="2" t="s">
        <v>42</v>
      </c>
    </row>
    <row r="306" spans="2:12" x14ac:dyDescent="0.25">
      <c r="B306" s="2" t="s">
        <v>107</v>
      </c>
      <c r="C306" s="2" t="s">
        <v>69</v>
      </c>
      <c r="D306" s="8" t="s">
        <v>70</v>
      </c>
      <c r="E306" s="2">
        <f>AVERAGE(F114:F121)</f>
        <v>0</v>
      </c>
      <c r="G306" s="2">
        <f>AVERAGE(H114:H121)</f>
        <v>0</v>
      </c>
      <c r="H306" s="2">
        <f>AVERAGE(I114:I121)</f>
        <v>0</v>
      </c>
      <c r="I306" s="2">
        <f>AVERAGE(J114:J121)</f>
        <v>0</v>
      </c>
      <c r="J306" s="2">
        <f>AVERAGE(K114:K121)</f>
        <v>0</v>
      </c>
      <c r="L306" s="2" t="s">
        <v>44</v>
      </c>
    </row>
    <row r="307" spans="2:12" x14ac:dyDescent="0.25">
      <c r="B307" s="2" t="s">
        <v>107</v>
      </c>
      <c r="C307" s="2" t="s">
        <v>69</v>
      </c>
      <c r="D307" s="8" t="s">
        <v>72</v>
      </c>
      <c r="E307" s="2">
        <f>AVERAGE(F122:F129)</f>
        <v>0</v>
      </c>
      <c r="G307" s="2">
        <f>AVERAGE(H122:H129)</f>
        <v>0</v>
      </c>
      <c r="H307" s="2">
        <f>AVERAGE(I122:I129)</f>
        <v>0</v>
      </c>
      <c r="I307" s="2">
        <f>AVERAGE(J122:J129)</f>
        <v>0</v>
      </c>
      <c r="J307" s="2">
        <f>AVERAGE(K122:K129)</f>
        <v>0</v>
      </c>
      <c r="L307" s="2" t="s">
        <v>43</v>
      </c>
    </row>
    <row r="308" spans="2:12" x14ac:dyDescent="0.25">
      <c r="B308" s="2" t="s">
        <v>107</v>
      </c>
      <c r="C308" s="2" t="s">
        <v>69</v>
      </c>
      <c r="D308" s="8" t="s">
        <v>72</v>
      </c>
      <c r="E308" s="2">
        <f>AVERAGE(F130:F137)</f>
        <v>0</v>
      </c>
      <c r="G308" s="2">
        <f>AVERAGE(H130:H137)</f>
        <v>0</v>
      </c>
      <c r="H308" s="2">
        <f>AVERAGE(I130:I137)</f>
        <v>0</v>
      </c>
      <c r="I308" s="2">
        <f>AVERAGE(J130:J137)</f>
        <v>0</v>
      </c>
      <c r="J308" s="2">
        <f>AVERAGE(K130:K137)</f>
        <v>0</v>
      </c>
      <c r="L308" s="2" t="s">
        <v>42</v>
      </c>
    </row>
    <row r="309" spans="2:12" x14ac:dyDescent="0.25">
      <c r="B309" s="2" t="s">
        <v>107</v>
      </c>
      <c r="C309" s="2" t="s">
        <v>69</v>
      </c>
      <c r="D309" s="8" t="s">
        <v>72</v>
      </c>
      <c r="E309" s="2">
        <f>AVERAGE(F138:F145)</f>
        <v>0</v>
      </c>
      <c r="G309" s="2">
        <f>AVERAGE(H138:H145)</f>
        <v>0</v>
      </c>
      <c r="H309" s="2">
        <f>AVERAGE(I138:I145)</f>
        <v>0</v>
      </c>
      <c r="I309" s="2">
        <f>AVERAGE(J138:J145)</f>
        <v>0</v>
      </c>
      <c r="J309" s="2">
        <f>AVERAGE(K138:K145)</f>
        <v>0</v>
      </c>
      <c r="L309" s="2" t="s">
        <v>44</v>
      </c>
    </row>
    <row r="310" spans="2:12" x14ac:dyDescent="0.25">
      <c r="B310" s="2" t="s">
        <v>107</v>
      </c>
      <c r="C310" s="2" t="s">
        <v>71</v>
      </c>
      <c r="D310" s="8" t="s">
        <v>70</v>
      </c>
      <c r="E310" s="2">
        <f>AVERAGE(F146:F153)</f>
        <v>0</v>
      </c>
      <c r="G310" s="2">
        <f>AVERAGE(H146:H153)</f>
        <v>0</v>
      </c>
      <c r="H310" s="2">
        <f>AVERAGE(I146:I153)</f>
        <v>0</v>
      </c>
      <c r="I310" s="2">
        <f>AVERAGE(J146:J153)</f>
        <v>0</v>
      </c>
      <c r="J310" s="2">
        <f>AVERAGE(K146:K153)</f>
        <v>0</v>
      </c>
      <c r="L310" s="2" t="s">
        <v>43</v>
      </c>
    </row>
    <row r="311" spans="2:12" x14ac:dyDescent="0.25">
      <c r="B311" s="2" t="s">
        <v>107</v>
      </c>
      <c r="C311" s="2" t="s">
        <v>71</v>
      </c>
      <c r="D311" s="8" t="s">
        <v>70</v>
      </c>
      <c r="E311" s="2">
        <f>AVERAGE(F154:F161)</f>
        <v>0</v>
      </c>
      <c r="G311" s="2">
        <f>AVERAGE(H154:H161)</f>
        <v>0</v>
      </c>
      <c r="H311" s="2">
        <f>AVERAGE(I154:I161)</f>
        <v>0</v>
      </c>
      <c r="I311" s="2">
        <f>AVERAGE(J154:J161)</f>
        <v>0</v>
      </c>
      <c r="J311" s="2">
        <f>AVERAGE(K154:K161)</f>
        <v>0</v>
      </c>
      <c r="L311" s="2" t="s">
        <v>42</v>
      </c>
    </row>
    <row r="312" spans="2:12" x14ac:dyDescent="0.25">
      <c r="B312" s="2" t="s">
        <v>107</v>
      </c>
      <c r="C312" s="2" t="s">
        <v>71</v>
      </c>
      <c r="D312" s="8" t="s">
        <v>70</v>
      </c>
      <c r="E312" s="2">
        <f>AVERAGE(F162:F169)</f>
        <v>0</v>
      </c>
      <c r="G312" s="2">
        <f>AVERAGE(H162:H169)</f>
        <v>0</v>
      </c>
      <c r="H312" s="2">
        <f>AVERAGE(I162:I169)</f>
        <v>0</v>
      </c>
      <c r="I312" s="2">
        <f>AVERAGE(J162:J169)</f>
        <v>0</v>
      </c>
      <c r="J312" s="2">
        <f>AVERAGE(K162:K169)</f>
        <v>0</v>
      </c>
      <c r="L312" s="2" t="s">
        <v>44</v>
      </c>
    </row>
    <row r="313" spans="2:12" x14ac:dyDescent="0.25">
      <c r="B313" s="2" t="s">
        <v>107</v>
      </c>
      <c r="C313" s="2" t="s">
        <v>71</v>
      </c>
      <c r="D313" s="8" t="s">
        <v>72</v>
      </c>
      <c r="E313" s="2">
        <f>AVERAGE(F170:F177)</f>
        <v>0</v>
      </c>
      <c r="G313" s="2">
        <f>AVERAGE(H170:H177)</f>
        <v>0</v>
      </c>
      <c r="H313" s="2">
        <f>AVERAGE(I170:I177)</f>
        <v>0</v>
      </c>
      <c r="I313" s="2">
        <f>AVERAGE(J170:J177)</f>
        <v>0</v>
      </c>
      <c r="J313" s="2">
        <f>AVERAGE(K170:K177)</f>
        <v>0</v>
      </c>
      <c r="L313" s="2" t="s">
        <v>43</v>
      </c>
    </row>
    <row r="314" spans="2:12" x14ac:dyDescent="0.25">
      <c r="B314" s="2" t="s">
        <v>107</v>
      </c>
      <c r="C314" s="2" t="s">
        <v>71</v>
      </c>
      <c r="D314" s="8" t="s">
        <v>72</v>
      </c>
      <c r="E314" s="2">
        <f>AVERAGE(F178:F185)</f>
        <v>0</v>
      </c>
      <c r="G314" s="2">
        <f>AVERAGE(H178:H185)</f>
        <v>0</v>
      </c>
      <c r="H314" s="2">
        <f>AVERAGE(I178:I185)</f>
        <v>0</v>
      </c>
      <c r="I314" s="2">
        <f>AVERAGE(J178:J185)</f>
        <v>0</v>
      </c>
      <c r="J314" s="2">
        <f>AVERAGE(K178:K185)</f>
        <v>0</v>
      </c>
      <c r="L314" s="2" t="s">
        <v>42</v>
      </c>
    </row>
    <row r="315" spans="2:12" x14ac:dyDescent="0.25">
      <c r="B315" s="2" t="s">
        <v>107</v>
      </c>
      <c r="C315" s="2" t="s">
        <v>71</v>
      </c>
      <c r="D315" s="8" t="s">
        <v>72</v>
      </c>
      <c r="E315" s="2">
        <f>AVERAGE(F186:F193)</f>
        <v>0</v>
      </c>
      <c r="G315" s="2">
        <f>AVERAGE(H186:H193)</f>
        <v>0</v>
      </c>
      <c r="H315" s="2">
        <f>AVERAGE(I186:I193)</f>
        <v>0</v>
      </c>
      <c r="I315" s="2">
        <f>AVERAGE(J186:J193)</f>
        <v>0</v>
      </c>
      <c r="J315" s="2">
        <f>AVERAGE(K186:K193)</f>
        <v>0</v>
      </c>
      <c r="L315" s="2" t="s">
        <v>44</v>
      </c>
    </row>
    <row r="316" spans="2:12" x14ac:dyDescent="0.25">
      <c r="B316" s="2" t="s">
        <v>107</v>
      </c>
      <c r="C316" s="2" t="s">
        <v>69</v>
      </c>
      <c r="D316" s="8" t="s">
        <v>70</v>
      </c>
      <c r="E316" s="2">
        <f>AVERAGE(F194:F201)</f>
        <v>0</v>
      </c>
      <c r="G316" s="2">
        <f>AVERAGE(H194:H201)</f>
        <v>0</v>
      </c>
      <c r="H316" s="2">
        <f>AVERAGE(I194:I201)</f>
        <v>0</v>
      </c>
      <c r="I316" s="2">
        <f>AVERAGE(J194:J201)</f>
        <v>0</v>
      </c>
      <c r="J316" s="2">
        <f>AVERAGE(K194:K201)</f>
        <v>0</v>
      </c>
      <c r="L316" s="2" t="s">
        <v>43</v>
      </c>
    </row>
    <row r="317" spans="2:12" x14ac:dyDescent="0.25">
      <c r="B317" s="2" t="s">
        <v>108</v>
      </c>
      <c r="C317" s="2" t="s">
        <v>69</v>
      </c>
      <c r="D317" s="8" t="s">
        <v>70</v>
      </c>
      <c r="E317" s="2">
        <f>AVERAGE(F202:F209)</f>
        <v>0</v>
      </c>
      <c r="G317" s="2">
        <f>AVERAGE(H202:H209)</f>
        <v>0</v>
      </c>
      <c r="H317" s="2">
        <f>AVERAGE(I202:I209)</f>
        <v>0</v>
      </c>
      <c r="I317" s="2">
        <f>AVERAGE(J202:J209)</f>
        <v>0</v>
      </c>
      <c r="J317" s="2">
        <f>AVERAGE(K202:K209)</f>
        <v>0</v>
      </c>
      <c r="L317" s="2" t="s">
        <v>42</v>
      </c>
    </row>
    <row r="318" spans="2:12" x14ac:dyDescent="0.25">
      <c r="B318" s="2" t="s">
        <v>108</v>
      </c>
      <c r="C318" s="2" t="s">
        <v>69</v>
      </c>
      <c r="D318" s="8" t="s">
        <v>70</v>
      </c>
      <c r="E318" s="2">
        <f>AVERAGE(F210:F217)</f>
        <v>0</v>
      </c>
      <c r="G318" s="2">
        <f>AVERAGE(H210:H217)</f>
        <v>0</v>
      </c>
      <c r="H318" s="2">
        <f>AVERAGE(I210:I217)</f>
        <v>0</v>
      </c>
      <c r="I318" s="2">
        <f>AVERAGE(J210:J217)</f>
        <v>0</v>
      </c>
      <c r="J318" s="2">
        <f>AVERAGE(K210:K217)</f>
        <v>0</v>
      </c>
      <c r="L318" s="2" t="s">
        <v>44</v>
      </c>
    </row>
    <row r="319" spans="2:12" x14ac:dyDescent="0.25">
      <c r="B319" s="2" t="s">
        <v>108</v>
      </c>
      <c r="C319" s="2" t="s">
        <v>69</v>
      </c>
      <c r="D319" s="8" t="s">
        <v>72</v>
      </c>
      <c r="E319" s="2">
        <f>AVERAGE(F218:F225)</f>
        <v>0</v>
      </c>
      <c r="G319" s="2">
        <f>AVERAGE(H218:H225)</f>
        <v>0</v>
      </c>
      <c r="H319" s="2">
        <f>AVERAGE(I218:I225)</f>
        <v>0</v>
      </c>
      <c r="I319" s="2">
        <f>AVERAGE(J218:J225)</f>
        <v>0</v>
      </c>
      <c r="J319" s="2">
        <f>AVERAGE(K218:K225)</f>
        <v>0</v>
      </c>
      <c r="L319" s="2" t="s">
        <v>43</v>
      </c>
    </row>
    <row r="320" spans="2:12" x14ac:dyDescent="0.25">
      <c r="B320" s="2" t="s">
        <v>108</v>
      </c>
      <c r="C320" s="2" t="s">
        <v>69</v>
      </c>
      <c r="D320" s="8" t="s">
        <v>72</v>
      </c>
      <c r="E320" s="2">
        <f>AVERAGE(F226:F234)</f>
        <v>0</v>
      </c>
      <c r="G320" s="2">
        <f>AVERAGE(H226:H234)</f>
        <v>0</v>
      </c>
      <c r="H320" s="2">
        <f>AVERAGE(I226:I234)</f>
        <v>0</v>
      </c>
      <c r="I320" s="2">
        <f>AVERAGE(J226:J234)</f>
        <v>0</v>
      </c>
      <c r="J320" s="2">
        <f>AVERAGE(K226:K234)</f>
        <v>0</v>
      </c>
      <c r="L320" s="2" t="s">
        <v>42</v>
      </c>
    </row>
    <row r="321" spans="2:12" x14ac:dyDescent="0.25">
      <c r="B321" s="2" t="s">
        <v>108</v>
      </c>
      <c r="C321" s="2" t="s">
        <v>69</v>
      </c>
      <c r="D321" s="8" t="s">
        <v>72</v>
      </c>
      <c r="E321" s="2">
        <f>AVERAGE(F234:F241)</f>
        <v>0</v>
      </c>
      <c r="G321" s="2">
        <f>AVERAGE(H234:H241)</f>
        <v>0</v>
      </c>
      <c r="H321" s="2">
        <f>AVERAGE(I234:I241)</f>
        <v>0</v>
      </c>
      <c r="I321" s="2">
        <f>AVERAGE(J234:J241)</f>
        <v>0</v>
      </c>
      <c r="J321" s="2">
        <f>AVERAGE(K234:K241)</f>
        <v>0</v>
      </c>
      <c r="L321" s="2" t="s">
        <v>44</v>
      </c>
    </row>
    <row r="322" spans="2:12" x14ac:dyDescent="0.25">
      <c r="B322" s="2" t="s">
        <v>108</v>
      </c>
      <c r="C322" s="2" t="s">
        <v>71</v>
      </c>
      <c r="D322" s="8" t="s">
        <v>70</v>
      </c>
      <c r="E322" s="2">
        <f>AVERAGE(F242:F249)</f>
        <v>0</v>
      </c>
      <c r="G322" s="2">
        <f>AVERAGE(H242:H249)</f>
        <v>0</v>
      </c>
      <c r="H322" s="2">
        <f>AVERAGE(I242:I249)</f>
        <v>0</v>
      </c>
      <c r="I322" s="2">
        <f>AVERAGE(J242:J249)</f>
        <v>0</v>
      </c>
      <c r="J322" s="2">
        <f>AVERAGE(K242:K249)</f>
        <v>0</v>
      </c>
      <c r="L322" s="2" t="s">
        <v>43</v>
      </c>
    </row>
    <row r="323" spans="2:12" x14ac:dyDescent="0.25">
      <c r="B323" s="2" t="s">
        <v>108</v>
      </c>
      <c r="C323" s="2" t="s">
        <v>71</v>
      </c>
      <c r="D323" s="8" t="s">
        <v>70</v>
      </c>
      <c r="E323" s="2">
        <f>AVERAGE(F250:F257)</f>
        <v>0</v>
      </c>
      <c r="G323" s="2">
        <f>AVERAGE(H250:H257)</f>
        <v>0</v>
      </c>
      <c r="H323" s="2">
        <f>AVERAGE(I250:I257)</f>
        <v>0</v>
      </c>
      <c r="I323" s="2">
        <f>AVERAGE(J250:J257)</f>
        <v>0</v>
      </c>
      <c r="J323" s="2">
        <f>AVERAGE(K250:K257)</f>
        <v>0</v>
      </c>
      <c r="L323" s="2" t="s">
        <v>42</v>
      </c>
    </row>
    <row r="324" spans="2:12" x14ac:dyDescent="0.25">
      <c r="B324" s="2" t="s">
        <v>108</v>
      </c>
      <c r="C324" s="2" t="s">
        <v>71</v>
      </c>
      <c r="D324" s="8" t="s">
        <v>70</v>
      </c>
      <c r="E324" s="2">
        <f>AVERAGE(F258:F265)</f>
        <v>0</v>
      </c>
      <c r="G324" s="2">
        <f>AVERAGE(H258:H265)</f>
        <v>0</v>
      </c>
      <c r="H324" s="2">
        <f>AVERAGE(I258:I265)</f>
        <v>0</v>
      </c>
      <c r="I324" s="2">
        <f>AVERAGE(J258:J265)</f>
        <v>0</v>
      </c>
      <c r="J324" s="2">
        <f>AVERAGE(K258:K265)</f>
        <v>0</v>
      </c>
      <c r="L324" s="2" t="s">
        <v>44</v>
      </c>
    </row>
    <row r="325" spans="2:12" x14ac:dyDescent="0.25">
      <c r="B325" s="2" t="s">
        <v>108</v>
      </c>
      <c r="C325" s="2" t="s">
        <v>71</v>
      </c>
      <c r="D325" s="8" t="s">
        <v>72</v>
      </c>
      <c r="E325" s="2">
        <f>AVERAGE(F266:F273)</f>
        <v>0</v>
      </c>
      <c r="G325" s="2">
        <f>AVERAGE(H266:H273)</f>
        <v>0</v>
      </c>
      <c r="H325" s="2">
        <f>AVERAGE(I266:I273)</f>
        <v>0</v>
      </c>
      <c r="I325" s="2">
        <f>AVERAGE(J266:J273)</f>
        <v>0</v>
      </c>
      <c r="J325" s="2">
        <f>AVERAGE(K266:K273)</f>
        <v>0</v>
      </c>
      <c r="L325" s="2" t="s">
        <v>43</v>
      </c>
    </row>
    <row r="326" spans="2:12" x14ac:dyDescent="0.25">
      <c r="B326" s="2" t="s">
        <v>108</v>
      </c>
      <c r="C326" s="2" t="s">
        <v>71</v>
      </c>
      <c r="D326" s="8" t="s">
        <v>72</v>
      </c>
      <c r="E326" s="2">
        <f>AVERAGE(F274:F281)</f>
        <v>0</v>
      </c>
      <c r="G326" s="2">
        <f>AVERAGE(H274:H281)</f>
        <v>0</v>
      </c>
      <c r="H326" s="2">
        <f>AVERAGE(I274:I281)</f>
        <v>0</v>
      </c>
      <c r="I326" s="2">
        <f>AVERAGE(J274:J281)</f>
        <v>0</v>
      </c>
      <c r="J326" s="2">
        <f>AVERAGE(K274:K281)</f>
        <v>0</v>
      </c>
      <c r="L326" s="2" t="s">
        <v>42</v>
      </c>
    </row>
    <row r="327" spans="2:12" x14ac:dyDescent="0.25">
      <c r="B327" s="2" t="s">
        <v>108</v>
      </c>
      <c r="C327" s="2" t="s">
        <v>71</v>
      </c>
      <c r="D327" s="8" t="s">
        <v>72</v>
      </c>
      <c r="E327" s="2">
        <f>AVERAGE(F282:F289)</f>
        <v>0</v>
      </c>
      <c r="G327" s="2">
        <f>AVERAGE(H282:H289)</f>
        <v>0</v>
      </c>
      <c r="H327" s="2">
        <f>AVERAGE(I282:I289)</f>
        <v>0</v>
      </c>
      <c r="I327" s="2">
        <f>AVERAGE(J282:J289)</f>
        <v>0</v>
      </c>
      <c r="J327" s="2">
        <f>AVERAGE(K282:K289)</f>
        <v>0</v>
      </c>
      <c r="L327" s="2" t="s">
        <v>44</v>
      </c>
    </row>
    <row r="328" spans="2:12" x14ac:dyDescent="0.25">
      <c r="D328" s="8"/>
    </row>
    <row r="329" spans="2:12" x14ac:dyDescent="0.25">
      <c r="D329" s="8"/>
    </row>
    <row r="330" spans="2:12" x14ac:dyDescent="0.25">
      <c r="D330" s="8"/>
    </row>
    <row r="331" spans="2:12" x14ac:dyDescent="0.25">
      <c r="D331" s="8"/>
    </row>
    <row r="332" spans="2:12" x14ac:dyDescent="0.25">
      <c r="D332" s="8"/>
    </row>
    <row r="333" spans="2:12" x14ac:dyDescent="0.25">
      <c r="D333" s="8"/>
    </row>
    <row r="334" spans="2:12" s="1" customFormat="1" ht="20.25" thickBot="1" x14ac:dyDescent="0.3">
      <c r="C334" s="1" t="s">
        <v>25</v>
      </c>
      <c r="F334" s="1" t="s">
        <v>24</v>
      </c>
      <c r="H334" s="1" t="s">
        <v>26</v>
      </c>
      <c r="I334" s="1" t="s">
        <v>27</v>
      </c>
      <c r="J334" s="1" t="s">
        <v>28</v>
      </c>
      <c r="K334" s="1" t="s">
        <v>34</v>
      </c>
    </row>
    <row r="335" spans="2:12" ht="15.75" thickTop="1" x14ac:dyDescent="0.25">
      <c r="C335" s="2" t="s">
        <v>31</v>
      </c>
      <c r="F335" s="2">
        <f t="shared" ref="F335:K335" si="5">AVERAGE(F4:F10)</f>
        <v>0</v>
      </c>
      <c r="G335" s="2">
        <f t="shared" si="5"/>
        <v>192.34285714285713</v>
      </c>
      <c r="H335" s="2">
        <f t="shared" si="5"/>
        <v>0</v>
      </c>
      <c r="I335" s="2">
        <f t="shared" si="5"/>
        <v>0</v>
      </c>
      <c r="J335" s="2">
        <f t="shared" si="5"/>
        <v>0</v>
      </c>
      <c r="K335" s="2">
        <f t="shared" si="5"/>
        <v>0</v>
      </c>
    </row>
    <row r="336" spans="2:12" x14ac:dyDescent="0.25">
      <c r="C336" s="2" t="s">
        <v>35</v>
      </c>
      <c r="F336" s="2">
        <f t="shared" ref="F336:K336" si="6">AVERAGE(F10:F16)</f>
        <v>0</v>
      </c>
      <c r="G336" s="2">
        <f t="shared" si="6"/>
        <v>192.34285714285713</v>
      </c>
      <c r="H336" s="2">
        <f t="shared" si="6"/>
        <v>0</v>
      </c>
      <c r="I336" s="2">
        <f t="shared" si="6"/>
        <v>0</v>
      </c>
      <c r="J336" s="2">
        <f t="shared" si="6"/>
        <v>0</v>
      </c>
      <c r="K336" s="2">
        <f t="shared" si="6"/>
        <v>0</v>
      </c>
    </row>
    <row r="337" spans="3:11" x14ac:dyDescent="0.25">
      <c r="C337" s="2" t="s">
        <v>36</v>
      </c>
      <c r="F337" s="2">
        <f t="shared" ref="F337:K337" si="7">AVERAGE(F17:F55)</f>
        <v>0</v>
      </c>
      <c r="G337" s="2">
        <f t="shared" si="7"/>
        <v>188.51538461538459</v>
      </c>
      <c r="H337" s="2">
        <f t="shared" si="7"/>
        <v>0</v>
      </c>
      <c r="I337" s="2">
        <f t="shared" si="7"/>
        <v>0</v>
      </c>
      <c r="J337" s="2">
        <f t="shared" si="7"/>
        <v>0</v>
      </c>
      <c r="K337" s="2">
        <f t="shared" si="7"/>
        <v>0</v>
      </c>
    </row>
    <row r="338" spans="3:11" x14ac:dyDescent="0.25">
      <c r="C338" s="2" t="s">
        <v>33</v>
      </c>
      <c r="F338" s="2">
        <f t="shared" ref="F338:K338" si="8">AVERAGE(F56:F64)</f>
        <v>0</v>
      </c>
      <c r="G338" s="2">
        <f t="shared" si="8"/>
        <v>135.60000000000002</v>
      </c>
      <c r="H338" s="2">
        <f t="shared" si="8"/>
        <v>0</v>
      </c>
      <c r="I338" s="2">
        <f t="shared" si="8"/>
        <v>0</v>
      </c>
      <c r="J338" s="2">
        <f t="shared" si="8"/>
        <v>0</v>
      </c>
      <c r="K338" s="2">
        <f t="shared" si="8"/>
        <v>0</v>
      </c>
    </row>
    <row r="339" spans="3:11" x14ac:dyDescent="0.25">
      <c r="E339" s="8"/>
    </row>
    <row r="340" spans="3:11" x14ac:dyDescent="0.25">
      <c r="E340" s="8"/>
    </row>
    <row r="341" spans="3:11" x14ac:dyDescent="0.25">
      <c r="E341" s="8"/>
    </row>
    <row r="342" spans="3:11" x14ac:dyDescent="0.25">
      <c r="E342" s="8"/>
    </row>
    <row r="343" spans="3:11" x14ac:dyDescent="0.25">
      <c r="E343" s="8"/>
    </row>
    <row r="344" spans="3:11" x14ac:dyDescent="0.25">
      <c r="E344" s="8"/>
    </row>
    <row r="345" spans="3:11" x14ac:dyDescent="0.25">
      <c r="E345" s="8"/>
    </row>
    <row r="346" spans="3:11" x14ac:dyDescent="0.25">
      <c r="E346" s="8"/>
    </row>
    <row r="347" spans="3:11" x14ac:dyDescent="0.25">
      <c r="E347" s="8"/>
    </row>
    <row r="348" spans="3:11" x14ac:dyDescent="0.25">
      <c r="E348" s="8"/>
    </row>
    <row r="349" spans="3:11" x14ac:dyDescent="0.25">
      <c r="E349" s="8"/>
    </row>
    <row r="350" spans="3:11" x14ac:dyDescent="0.25">
      <c r="E350" s="8"/>
    </row>
    <row r="351" spans="3:11" x14ac:dyDescent="0.25">
      <c r="E351" s="8"/>
    </row>
    <row r="352" spans="3:11" x14ac:dyDescent="0.25">
      <c r="E352" s="8"/>
    </row>
    <row r="353" spans="5:5" x14ac:dyDescent="0.25">
      <c r="E35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38CA-3164-4B82-9E69-68668C86A04A}">
  <dimension ref="A1:CG481"/>
  <sheetViews>
    <sheetView topLeftCell="A253" zoomScale="70" zoomScaleNormal="70" workbookViewId="0">
      <selection activeCell="F74" sqref="F74"/>
    </sheetView>
  </sheetViews>
  <sheetFormatPr defaultRowHeight="15" x14ac:dyDescent="0.25"/>
  <cols>
    <col min="1" max="1" width="15.42578125" style="2" customWidth="1"/>
    <col min="2" max="2" width="12.42578125" style="2" customWidth="1"/>
    <col min="3" max="3" width="15.85546875" style="2" customWidth="1"/>
    <col min="4" max="4" width="18.7109375" style="2" customWidth="1"/>
    <col min="5" max="5" width="32.5703125" style="2" customWidth="1"/>
    <col min="6" max="6" width="21.5703125" style="2" customWidth="1"/>
    <col min="7" max="7" width="20.140625" style="2" customWidth="1"/>
    <col min="8" max="8" width="25.85546875" style="2" customWidth="1"/>
    <col min="9" max="9" width="17.5703125" style="2" customWidth="1"/>
    <col min="10" max="10" width="20.7109375" style="2" customWidth="1"/>
    <col min="11" max="11" width="21" style="2" customWidth="1"/>
    <col min="12" max="12" width="9.28515625" style="2" customWidth="1"/>
    <col min="13" max="13" width="14.7109375" style="2" customWidth="1"/>
    <col min="14" max="14" width="13.5703125" style="2" customWidth="1"/>
    <col min="15" max="15" width="14.28515625" style="2" customWidth="1"/>
    <col min="16" max="16" width="18.28515625" style="2" customWidth="1"/>
    <col min="17" max="21" width="16.7109375" style="2" customWidth="1"/>
    <col min="22" max="16384" width="9.140625" style="2"/>
  </cols>
  <sheetData>
    <row r="1" spans="1:27" s="7" customFormat="1" ht="67.5" customHeight="1" thickBot="1" x14ac:dyDescent="0.3">
      <c r="A1" s="6" t="s">
        <v>1</v>
      </c>
      <c r="B1" s="6" t="s">
        <v>19</v>
      </c>
      <c r="C1" s="6" t="s">
        <v>67</v>
      </c>
      <c r="D1" s="6" t="s">
        <v>68</v>
      </c>
      <c r="E1" s="6" t="s">
        <v>0</v>
      </c>
      <c r="F1" s="6" t="s">
        <v>2</v>
      </c>
      <c r="G1" s="6" t="s">
        <v>3</v>
      </c>
      <c r="H1" s="6" t="s">
        <v>14</v>
      </c>
      <c r="I1" s="6" t="s">
        <v>61</v>
      </c>
      <c r="J1" s="6" t="s">
        <v>62</v>
      </c>
      <c r="K1" s="6" t="s">
        <v>63</v>
      </c>
      <c r="L1" s="6" t="s">
        <v>41</v>
      </c>
      <c r="M1" s="6" t="s">
        <v>45</v>
      </c>
      <c r="N1" s="6" t="s">
        <v>46</v>
      </c>
      <c r="O1" s="6" t="s">
        <v>47</v>
      </c>
      <c r="P1" s="6" t="s">
        <v>49</v>
      </c>
      <c r="Q1" s="6" t="s">
        <v>48</v>
      </c>
      <c r="R1" s="6" t="s">
        <v>111</v>
      </c>
      <c r="S1" s="6" t="s">
        <v>112</v>
      </c>
      <c r="T1" s="6" t="s">
        <v>113</v>
      </c>
      <c r="U1" s="6" t="s">
        <v>110</v>
      </c>
    </row>
    <row r="2" spans="1:27" ht="15.75" thickTop="1" x14ac:dyDescent="0.25">
      <c r="A2" s="15" t="s">
        <v>66</v>
      </c>
      <c r="B2" s="15">
        <v>1.9</v>
      </c>
      <c r="C2" s="15" t="s">
        <v>69</v>
      </c>
      <c r="D2" s="15" t="s">
        <v>70</v>
      </c>
      <c r="E2" s="16" t="s">
        <v>50</v>
      </c>
      <c r="F2" s="15">
        <v>36.700000000000003</v>
      </c>
      <c r="G2" s="15">
        <v>29.6</v>
      </c>
      <c r="H2" s="15">
        <f>(F2/100)*G2</f>
        <v>10.863200000000003</v>
      </c>
      <c r="I2" s="15">
        <v>0.67500000000000004</v>
      </c>
      <c r="J2" s="15">
        <v>3.0150000000000001</v>
      </c>
      <c r="K2" s="15">
        <v>0.92300000000000004</v>
      </c>
      <c r="L2" s="15" t="s">
        <v>43</v>
      </c>
      <c r="M2" s="36">
        <v>6</v>
      </c>
      <c r="N2" s="36">
        <v>9.9</v>
      </c>
      <c r="O2" s="36">
        <v>25.6</v>
      </c>
      <c r="P2" s="36">
        <v>2.5</v>
      </c>
      <c r="Q2" s="36">
        <v>144.19999999999999</v>
      </c>
      <c r="R2" s="36">
        <v>2193</v>
      </c>
      <c r="S2" s="36">
        <v>110</v>
      </c>
      <c r="T2" s="36">
        <v>70</v>
      </c>
      <c r="U2" s="36">
        <v>30</v>
      </c>
      <c r="V2" s="37" t="s">
        <v>115</v>
      </c>
      <c r="W2" s="37"/>
      <c r="X2" s="37"/>
      <c r="Y2" s="37"/>
      <c r="Z2" s="37"/>
      <c r="AA2" s="37"/>
    </row>
    <row r="3" spans="1:27" ht="17.25" customHeight="1" x14ac:dyDescent="0.25">
      <c r="A3" s="15" t="s">
        <v>66</v>
      </c>
      <c r="B3" s="15">
        <v>1.9</v>
      </c>
      <c r="C3" s="15" t="s">
        <v>69</v>
      </c>
      <c r="D3" s="15" t="s">
        <v>70</v>
      </c>
      <c r="E3" s="16" t="s">
        <v>7</v>
      </c>
      <c r="F3" s="15">
        <v>18.3</v>
      </c>
      <c r="G3" s="15">
        <v>193.3</v>
      </c>
      <c r="H3" s="15">
        <f t="shared" ref="H3:H114" si="0">(F3/100)*G3</f>
        <v>35.373899999999999</v>
      </c>
      <c r="I3" s="15">
        <v>0.19700000000000001</v>
      </c>
      <c r="J3" s="15">
        <v>0.67900000000000005</v>
      </c>
      <c r="K3" s="15">
        <v>0.34799999999999998</v>
      </c>
      <c r="L3" s="15" t="s">
        <v>43</v>
      </c>
      <c r="M3" s="35"/>
      <c r="N3" s="35"/>
      <c r="O3" s="35"/>
      <c r="P3" s="35"/>
      <c r="Q3" s="35"/>
      <c r="R3" s="35"/>
      <c r="S3" s="35"/>
      <c r="T3" s="35"/>
      <c r="U3" s="35"/>
      <c r="V3" s="37"/>
      <c r="W3" s="37"/>
      <c r="X3" s="37"/>
      <c r="Y3" s="37"/>
      <c r="Z3" s="37"/>
      <c r="AA3" s="37"/>
    </row>
    <row r="4" spans="1:27" ht="17.25" customHeight="1" x14ac:dyDescent="0.25">
      <c r="A4" s="15" t="s">
        <v>66</v>
      </c>
      <c r="B4" s="15">
        <v>1.9</v>
      </c>
      <c r="C4" s="15" t="s">
        <v>69</v>
      </c>
      <c r="D4" s="15" t="s">
        <v>70</v>
      </c>
      <c r="E4" s="16" t="s">
        <v>51</v>
      </c>
      <c r="F4" s="15">
        <v>16.8</v>
      </c>
      <c r="G4" s="15">
        <v>172.7</v>
      </c>
      <c r="H4" s="15">
        <f t="shared" si="0"/>
        <v>29.0136</v>
      </c>
      <c r="I4" s="15">
        <v>0.19600000000000001</v>
      </c>
      <c r="J4" s="15">
        <v>0.73</v>
      </c>
      <c r="K4" s="15">
        <v>0.33200000000000002</v>
      </c>
      <c r="L4" s="15" t="s">
        <v>43</v>
      </c>
      <c r="M4" s="35"/>
      <c r="N4" s="35"/>
      <c r="O4" s="35"/>
      <c r="P4" s="35"/>
      <c r="Q4" s="35"/>
      <c r="R4" s="35"/>
      <c r="S4" s="35"/>
      <c r="T4" s="35"/>
      <c r="U4" s="35"/>
      <c r="V4" s="37"/>
      <c r="W4" s="37"/>
      <c r="X4" s="37"/>
      <c r="Y4" s="37"/>
      <c r="Z4" s="37"/>
      <c r="AA4" s="37"/>
    </row>
    <row r="5" spans="1:27" x14ac:dyDescent="0.25">
      <c r="A5" s="15" t="s">
        <v>66</v>
      </c>
      <c r="B5" s="15">
        <v>1.9</v>
      </c>
      <c r="C5" s="15" t="s">
        <v>69</v>
      </c>
      <c r="D5" s="15" t="s">
        <v>70</v>
      </c>
      <c r="E5" s="16" t="s">
        <v>9</v>
      </c>
      <c r="F5" s="15">
        <v>14.9</v>
      </c>
      <c r="G5" s="15">
        <v>317.60000000000002</v>
      </c>
      <c r="H5" s="15">
        <f t="shared" si="0"/>
        <v>47.322400000000002</v>
      </c>
      <c r="I5" s="15">
        <v>0.17399999999999999</v>
      </c>
      <c r="J5" s="15">
        <v>0.65500000000000003</v>
      </c>
      <c r="K5" s="15">
        <v>0.29199999999999998</v>
      </c>
      <c r="L5" s="15" t="s">
        <v>43</v>
      </c>
      <c r="M5" s="35"/>
      <c r="N5" s="35"/>
      <c r="O5" s="35"/>
      <c r="P5" s="35"/>
      <c r="Q5" s="35"/>
      <c r="R5" s="35"/>
      <c r="S5" s="35"/>
      <c r="T5" s="35"/>
      <c r="U5" s="35"/>
      <c r="V5" s="37"/>
      <c r="W5" s="37"/>
      <c r="X5" s="37"/>
      <c r="Y5" s="37"/>
      <c r="Z5" s="37"/>
      <c r="AA5" s="37"/>
    </row>
    <row r="6" spans="1:27" x14ac:dyDescent="0.25">
      <c r="A6" s="15" t="s">
        <v>66</v>
      </c>
      <c r="B6" s="15">
        <v>1.9</v>
      </c>
      <c r="C6" s="15" t="s">
        <v>69</v>
      </c>
      <c r="D6" s="15" t="s">
        <v>70</v>
      </c>
      <c r="E6" s="16" t="s">
        <v>10</v>
      </c>
      <c r="F6" s="15">
        <v>14.8</v>
      </c>
      <c r="G6" s="15">
        <v>327.9</v>
      </c>
      <c r="H6" s="15">
        <f t="shared" si="0"/>
        <v>48.529200000000003</v>
      </c>
      <c r="I6" s="15">
        <v>0.17199999999999999</v>
      </c>
      <c r="J6" s="15">
        <v>0.64700000000000002</v>
      </c>
      <c r="K6" s="15">
        <v>0.28899999999999998</v>
      </c>
      <c r="L6" s="15" t="s">
        <v>43</v>
      </c>
      <c r="M6" s="35"/>
      <c r="N6" s="35"/>
      <c r="O6" s="35"/>
      <c r="P6" s="35"/>
      <c r="Q6" s="35"/>
      <c r="R6" s="35"/>
      <c r="S6" s="35"/>
      <c r="T6" s="35"/>
      <c r="U6" s="35"/>
      <c r="V6" s="37"/>
      <c r="W6" s="37"/>
      <c r="X6" s="37"/>
      <c r="Y6" s="37"/>
      <c r="Z6" s="37"/>
      <c r="AA6" s="37"/>
    </row>
    <row r="7" spans="1:27" x14ac:dyDescent="0.25">
      <c r="A7" s="15" t="s">
        <v>66</v>
      </c>
      <c r="B7" s="15">
        <v>1.9</v>
      </c>
      <c r="C7" s="15" t="s">
        <v>69</v>
      </c>
      <c r="D7" s="15" t="s">
        <v>70</v>
      </c>
      <c r="E7" s="16" t="s">
        <v>11</v>
      </c>
      <c r="F7" s="15">
        <v>17.399999999999999</v>
      </c>
      <c r="G7" s="15">
        <v>29.8</v>
      </c>
      <c r="H7" s="15">
        <f t="shared" si="0"/>
        <v>5.1852</v>
      </c>
      <c r="I7" s="15">
        <v>0.40500000000000003</v>
      </c>
      <c r="J7" s="15">
        <v>1.704</v>
      </c>
      <c r="K7" s="15">
        <v>0.499</v>
      </c>
      <c r="L7" s="15" t="s">
        <v>43</v>
      </c>
      <c r="M7" s="35"/>
      <c r="N7" s="35"/>
      <c r="O7" s="35"/>
      <c r="P7" s="35"/>
      <c r="Q7" s="35"/>
      <c r="R7" s="35"/>
      <c r="S7" s="35"/>
      <c r="T7" s="35"/>
      <c r="U7" s="35"/>
      <c r="V7" s="37"/>
      <c r="W7" s="37"/>
      <c r="X7" s="37"/>
      <c r="Y7" s="37"/>
      <c r="Z7" s="37"/>
      <c r="AA7" s="37"/>
    </row>
    <row r="8" spans="1:27" x14ac:dyDescent="0.25">
      <c r="A8" s="15" t="s">
        <v>66</v>
      </c>
      <c r="B8" s="15">
        <v>1.9</v>
      </c>
      <c r="C8" s="15" t="s">
        <v>69</v>
      </c>
      <c r="D8" s="15" t="s">
        <v>70</v>
      </c>
      <c r="E8" s="16" t="s">
        <v>12</v>
      </c>
      <c r="F8" s="15">
        <v>35.200000000000003</v>
      </c>
      <c r="G8" s="15">
        <v>77.900000000000006</v>
      </c>
      <c r="H8" s="15">
        <f t="shared" si="0"/>
        <v>27.420800000000003</v>
      </c>
      <c r="I8" s="15">
        <v>0.51</v>
      </c>
      <c r="J8" s="15">
        <v>2.0939999999999999</v>
      </c>
      <c r="K8" s="15">
        <v>0.75600000000000001</v>
      </c>
      <c r="L8" s="15" t="s">
        <v>43</v>
      </c>
      <c r="M8" s="35"/>
      <c r="N8" s="35"/>
      <c r="O8" s="35"/>
      <c r="P8" s="35"/>
      <c r="Q8" s="35"/>
      <c r="R8" s="35"/>
      <c r="S8" s="35"/>
      <c r="T8" s="35"/>
      <c r="U8" s="35"/>
      <c r="V8" s="37"/>
      <c r="W8" s="37"/>
      <c r="X8" s="37"/>
      <c r="Y8" s="37"/>
      <c r="Z8" s="37"/>
      <c r="AA8" s="37"/>
    </row>
    <row r="9" spans="1:27" x14ac:dyDescent="0.25">
      <c r="A9" s="15" t="s">
        <v>66</v>
      </c>
      <c r="B9" s="15">
        <v>1.9</v>
      </c>
      <c r="C9" s="15" t="s">
        <v>69</v>
      </c>
      <c r="D9" s="15" t="s">
        <v>70</v>
      </c>
      <c r="E9" s="16" t="s">
        <v>13</v>
      </c>
      <c r="F9" s="15">
        <v>18.600000000000001</v>
      </c>
      <c r="G9" s="15">
        <v>359.6</v>
      </c>
      <c r="H9" s="15">
        <f t="shared" si="0"/>
        <v>66.885600000000011</v>
      </c>
      <c r="I9" s="15">
        <v>0.19800000000000001</v>
      </c>
      <c r="J9" s="15">
        <v>0.71399999999999997</v>
      </c>
      <c r="K9" s="15">
        <v>0.34899999999999998</v>
      </c>
      <c r="L9" s="15" t="s">
        <v>43</v>
      </c>
      <c r="M9" s="35"/>
      <c r="N9" s="35"/>
      <c r="O9" s="35"/>
      <c r="P9" s="35"/>
      <c r="Q9" s="35"/>
      <c r="R9" s="35"/>
      <c r="S9" s="35"/>
      <c r="T9" s="35"/>
      <c r="U9" s="35"/>
      <c r="V9" s="37"/>
      <c r="W9" s="37"/>
      <c r="X9" s="37"/>
      <c r="Y9" s="37"/>
      <c r="Z9" s="37"/>
      <c r="AA9" s="37"/>
    </row>
    <row r="10" spans="1:27" x14ac:dyDescent="0.25">
      <c r="A10" s="15" t="s">
        <v>66</v>
      </c>
      <c r="B10" s="15">
        <v>1.9</v>
      </c>
      <c r="C10" s="15" t="s">
        <v>69</v>
      </c>
      <c r="D10" s="15" t="s">
        <v>70</v>
      </c>
      <c r="E10" s="16" t="s">
        <v>50</v>
      </c>
      <c r="F10" s="15">
        <v>35.1</v>
      </c>
      <c r="G10" s="15">
        <v>29.3</v>
      </c>
      <c r="H10" s="15">
        <f t="shared" si="0"/>
        <v>10.284300000000002</v>
      </c>
      <c r="I10" s="15">
        <v>0.68</v>
      </c>
      <c r="J10" s="15">
        <v>3.0409999999999999</v>
      </c>
      <c r="K10" s="15">
        <v>0.89200000000000002</v>
      </c>
      <c r="L10" s="15" t="s">
        <v>43</v>
      </c>
      <c r="M10" s="35">
        <v>5.6</v>
      </c>
      <c r="N10" s="35">
        <v>9.6999999999999993</v>
      </c>
      <c r="O10" s="35">
        <v>24.7</v>
      </c>
      <c r="P10" s="35">
        <v>2.5</v>
      </c>
      <c r="Q10" s="35">
        <v>144.80000000000001</v>
      </c>
      <c r="R10" s="35">
        <v>2193</v>
      </c>
      <c r="S10" s="35">
        <v>110</v>
      </c>
      <c r="T10" s="35">
        <v>70</v>
      </c>
      <c r="U10" s="35">
        <v>30</v>
      </c>
    </row>
    <row r="11" spans="1:27" x14ac:dyDescent="0.25">
      <c r="A11" s="15" t="s">
        <v>66</v>
      </c>
      <c r="B11" s="15">
        <v>1.9</v>
      </c>
      <c r="C11" s="15" t="s">
        <v>69</v>
      </c>
      <c r="D11" s="15" t="s">
        <v>70</v>
      </c>
      <c r="E11" s="16" t="s">
        <v>7</v>
      </c>
      <c r="F11" s="15">
        <v>18.100000000000001</v>
      </c>
      <c r="G11" s="15">
        <v>193.3</v>
      </c>
      <c r="H11" s="15">
        <f t="shared" si="0"/>
        <v>34.987300000000005</v>
      </c>
      <c r="I11" s="15">
        <v>0.19500000000000001</v>
      </c>
      <c r="J11" s="15">
        <v>0.67300000000000004</v>
      </c>
      <c r="K11" s="15">
        <v>0.34399999999999997</v>
      </c>
      <c r="L11" s="15" t="s">
        <v>43</v>
      </c>
      <c r="M11" s="35"/>
      <c r="N11" s="35"/>
      <c r="O11" s="35"/>
      <c r="P11" s="35"/>
      <c r="Q11" s="35"/>
      <c r="R11" s="35"/>
      <c r="S11" s="35"/>
      <c r="T11" s="35"/>
      <c r="U11" s="35"/>
    </row>
    <row r="12" spans="1:27" x14ac:dyDescent="0.25">
      <c r="A12" s="15" t="s">
        <v>66</v>
      </c>
      <c r="B12" s="15">
        <v>1.9</v>
      </c>
      <c r="C12" s="15" t="s">
        <v>69</v>
      </c>
      <c r="D12" s="15" t="s">
        <v>70</v>
      </c>
      <c r="E12" s="16" t="s">
        <v>51</v>
      </c>
      <c r="F12" s="15">
        <v>16.5</v>
      </c>
      <c r="G12" s="15">
        <v>172.4</v>
      </c>
      <c r="H12" s="15">
        <f t="shared" si="0"/>
        <v>28.446000000000002</v>
      </c>
      <c r="I12" s="15">
        <v>0.19400000000000001</v>
      </c>
      <c r="J12" s="15">
        <v>0.72599999999999998</v>
      </c>
      <c r="K12" s="15">
        <v>0.32700000000000001</v>
      </c>
      <c r="L12" s="15" t="s">
        <v>43</v>
      </c>
      <c r="M12" s="35"/>
      <c r="N12" s="35"/>
      <c r="O12" s="35"/>
      <c r="P12" s="35"/>
      <c r="Q12" s="35"/>
      <c r="R12" s="35"/>
      <c r="S12" s="35"/>
      <c r="T12" s="35"/>
      <c r="U12" s="35"/>
    </row>
    <row r="13" spans="1:27" x14ac:dyDescent="0.25">
      <c r="A13" s="15" t="s">
        <v>66</v>
      </c>
      <c r="B13" s="15">
        <v>1.9</v>
      </c>
      <c r="C13" s="15" t="s">
        <v>69</v>
      </c>
      <c r="D13" s="15" t="s">
        <v>70</v>
      </c>
      <c r="E13" s="16" t="s">
        <v>9</v>
      </c>
      <c r="F13" s="15">
        <v>14.5</v>
      </c>
      <c r="G13" s="15">
        <v>317.3</v>
      </c>
      <c r="H13" s="15">
        <f t="shared" si="0"/>
        <v>46.008499999999998</v>
      </c>
      <c r="I13" s="15">
        <v>0.17</v>
      </c>
      <c r="J13" s="15">
        <v>0.64900000000000002</v>
      </c>
      <c r="K13" s="15">
        <v>0.28899999999999998</v>
      </c>
      <c r="L13" s="15" t="s">
        <v>43</v>
      </c>
      <c r="M13" s="35"/>
      <c r="N13" s="35"/>
      <c r="O13" s="35"/>
      <c r="P13" s="35"/>
      <c r="Q13" s="35"/>
      <c r="R13" s="35"/>
      <c r="S13" s="35"/>
      <c r="T13" s="35"/>
      <c r="U13" s="35"/>
    </row>
    <row r="14" spans="1:27" x14ac:dyDescent="0.25">
      <c r="A14" s="15" t="s">
        <v>66</v>
      </c>
      <c r="B14" s="15">
        <v>1.9</v>
      </c>
      <c r="C14" s="15" t="s">
        <v>69</v>
      </c>
      <c r="D14" s="15" t="s">
        <v>70</v>
      </c>
      <c r="E14" s="16" t="s">
        <v>10</v>
      </c>
      <c r="F14" s="15">
        <v>14.5</v>
      </c>
      <c r="G14" s="15">
        <v>327.7</v>
      </c>
      <c r="H14" s="15">
        <f t="shared" si="0"/>
        <v>47.516499999999994</v>
      </c>
      <c r="I14" s="15">
        <v>0.16800000000000001</v>
      </c>
      <c r="J14" s="15">
        <v>0.64100000000000001</v>
      </c>
      <c r="K14" s="15">
        <v>0.28499999999999998</v>
      </c>
      <c r="L14" s="15" t="s">
        <v>43</v>
      </c>
      <c r="M14" s="35"/>
      <c r="N14" s="35"/>
      <c r="O14" s="35"/>
      <c r="P14" s="35"/>
      <c r="Q14" s="35"/>
      <c r="R14" s="35"/>
      <c r="S14" s="35"/>
      <c r="T14" s="35"/>
      <c r="U14" s="35"/>
    </row>
    <row r="15" spans="1:27" x14ac:dyDescent="0.25">
      <c r="A15" s="15" t="s">
        <v>66</v>
      </c>
      <c r="B15" s="15">
        <v>1.9</v>
      </c>
      <c r="C15" s="15" t="s">
        <v>69</v>
      </c>
      <c r="D15" s="15" t="s">
        <v>70</v>
      </c>
      <c r="E15" s="16" t="s">
        <v>11</v>
      </c>
      <c r="F15" s="15">
        <v>16.100000000000001</v>
      </c>
      <c r="G15" s="15">
        <v>29.8</v>
      </c>
      <c r="H15" s="15">
        <f t="shared" si="0"/>
        <v>4.7978000000000005</v>
      </c>
      <c r="I15" s="15">
        <v>0.38700000000000001</v>
      </c>
      <c r="J15" s="15">
        <v>1.708</v>
      </c>
      <c r="K15" s="15">
        <v>4.9500000000000002E-2</v>
      </c>
      <c r="L15" s="15" t="s">
        <v>43</v>
      </c>
      <c r="M15" s="35"/>
      <c r="N15" s="35"/>
      <c r="O15" s="35"/>
      <c r="P15" s="35"/>
      <c r="Q15" s="35"/>
      <c r="R15" s="35"/>
      <c r="S15" s="35"/>
      <c r="T15" s="35"/>
      <c r="U15" s="35"/>
    </row>
    <row r="16" spans="1:27" x14ac:dyDescent="0.25">
      <c r="A16" s="15" t="s">
        <v>66</v>
      </c>
      <c r="B16" s="15">
        <v>1.9</v>
      </c>
      <c r="C16" s="15" t="s">
        <v>69</v>
      </c>
      <c r="D16" s="15" t="s">
        <v>70</v>
      </c>
      <c r="E16" s="16" t="s">
        <v>12</v>
      </c>
      <c r="F16" s="15">
        <v>32.200000000000003</v>
      </c>
      <c r="G16" s="15">
        <v>77.5</v>
      </c>
      <c r="H16" s="15">
        <f t="shared" si="0"/>
        <v>24.955000000000002</v>
      </c>
      <c r="I16" s="15">
        <v>0.495</v>
      </c>
      <c r="J16" s="15">
        <v>2.0699999999999998</v>
      </c>
      <c r="K16" s="15">
        <v>0.70699999999999996</v>
      </c>
      <c r="L16" s="15" t="s">
        <v>43</v>
      </c>
      <c r="M16" s="35"/>
      <c r="N16" s="35"/>
      <c r="O16" s="35"/>
      <c r="P16" s="35"/>
      <c r="Q16" s="35"/>
      <c r="R16" s="35"/>
      <c r="S16" s="35"/>
      <c r="T16" s="35"/>
      <c r="U16" s="35"/>
    </row>
    <row r="17" spans="1:21" x14ac:dyDescent="0.25">
      <c r="A17" s="15" t="s">
        <v>66</v>
      </c>
      <c r="B17" s="15">
        <v>1.9</v>
      </c>
      <c r="C17" s="15" t="s">
        <v>69</v>
      </c>
      <c r="D17" s="15" t="s">
        <v>70</v>
      </c>
      <c r="E17" s="16" t="s">
        <v>13</v>
      </c>
      <c r="F17" s="15">
        <v>18.3</v>
      </c>
      <c r="G17" s="15">
        <v>358.9</v>
      </c>
      <c r="H17" s="15">
        <f t="shared" si="0"/>
        <v>65.678699999999992</v>
      </c>
      <c r="I17" s="15">
        <v>0.19600000000000001</v>
      </c>
      <c r="J17" s="15">
        <v>0.71099999999999997</v>
      </c>
      <c r="K17" s="15">
        <v>0.34399999999999997</v>
      </c>
      <c r="L17" s="15" t="s">
        <v>43</v>
      </c>
      <c r="M17" s="35"/>
      <c r="N17" s="35"/>
      <c r="O17" s="35"/>
      <c r="P17" s="35"/>
      <c r="Q17" s="35"/>
      <c r="R17" s="35"/>
      <c r="S17" s="35"/>
      <c r="T17" s="35"/>
      <c r="U17" s="35"/>
    </row>
    <row r="18" spans="1:21" x14ac:dyDescent="0.25">
      <c r="A18" s="15" t="s">
        <v>66</v>
      </c>
      <c r="B18" s="15">
        <v>1.9</v>
      </c>
      <c r="C18" s="15" t="s">
        <v>69</v>
      </c>
      <c r="D18" s="15" t="s">
        <v>70</v>
      </c>
      <c r="E18" s="16" t="s">
        <v>50</v>
      </c>
      <c r="F18" s="15">
        <v>41.8</v>
      </c>
      <c r="G18" s="15">
        <v>29.5</v>
      </c>
      <c r="H18" s="15">
        <f>(F18/100)*G18</f>
        <v>12.331</v>
      </c>
      <c r="I18" s="15">
        <v>0.73299999999999998</v>
      </c>
      <c r="J18" s="15">
        <v>3.1480000000000001</v>
      </c>
      <c r="K18" s="15">
        <v>1.014</v>
      </c>
      <c r="L18" s="15" t="s">
        <v>43</v>
      </c>
      <c r="M18" s="35">
        <v>5.7</v>
      </c>
      <c r="N18" s="35">
        <v>9.8000000000000007</v>
      </c>
      <c r="O18" s="35">
        <v>25</v>
      </c>
      <c r="P18" s="35">
        <v>2.5</v>
      </c>
      <c r="Q18" s="35">
        <v>144.6</v>
      </c>
      <c r="R18" s="35">
        <v>2193</v>
      </c>
      <c r="S18" s="35">
        <v>110</v>
      </c>
      <c r="T18" s="35">
        <v>70</v>
      </c>
      <c r="U18" s="35">
        <v>30</v>
      </c>
    </row>
    <row r="19" spans="1:21" x14ac:dyDescent="0.25">
      <c r="A19" s="15" t="s">
        <v>66</v>
      </c>
      <c r="B19" s="15">
        <v>1.9</v>
      </c>
      <c r="C19" s="15" t="s">
        <v>69</v>
      </c>
      <c r="D19" s="15" t="s">
        <v>70</v>
      </c>
      <c r="E19" s="16" t="s">
        <v>7</v>
      </c>
      <c r="F19" s="15">
        <v>18</v>
      </c>
      <c r="G19" s="15">
        <v>193.3</v>
      </c>
      <c r="H19" s="15">
        <f t="shared" ref="H19:H25" si="1">(F19/100)*G19</f>
        <v>34.794000000000004</v>
      </c>
      <c r="I19" s="15">
        <v>0.19400000000000001</v>
      </c>
      <c r="J19" s="15">
        <v>0.67</v>
      </c>
      <c r="K19" s="15">
        <v>0.34300000000000003</v>
      </c>
      <c r="L19" s="15" t="s">
        <v>43</v>
      </c>
      <c r="M19" s="35"/>
      <c r="N19" s="35"/>
      <c r="O19" s="35"/>
      <c r="P19" s="35"/>
      <c r="Q19" s="35"/>
      <c r="R19" s="35"/>
      <c r="S19" s="35"/>
      <c r="T19" s="35"/>
      <c r="U19" s="35"/>
    </row>
    <row r="20" spans="1:21" x14ac:dyDescent="0.25">
      <c r="A20" s="15" t="s">
        <v>66</v>
      </c>
      <c r="B20" s="15">
        <v>1.9</v>
      </c>
      <c r="C20" s="15" t="s">
        <v>69</v>
      </c>
      <c r="D20" s="15" t="s">
        <v>70</v>
      </c>
      <c r="E20" s="16" t="s">
        <v>51</v>
      </c>
      <c r="F20" s="15">
        <v>17.600000000000001</v>
      </c>
      <c r="G20" s="15">
        <v>172.5</v>
      </c>
      <c r="H20" s="15">
        <f t="shared" si="1"/>
        <v>30.360000000000003</v>
      </c>
      <c r="I20" s="15">
        <v>0.20100000000000001</v>
      </c>
      <c r="J20" s="15">
        <v>0.74399999999999999</v>
      </c>
      <c r="K20" s="15">
        <v>0.34499999999999997</v>
      </c>
      <c r="L20" s="15" t="s">
        <v>43</v>
      </c>
      <c r="M20" s="35"/>
      <c r="N20" s="35"/>
      <c r="O20" s="35"/>
      <c r="P20" s="35"/>
      <c r="Q20" s="35"/>
      <c r="R20" s="35"/>
      <c r="S20" s="35"/>
      <c r="T20" s="35"/>
      <c r="U20" s="35"/>
    </row>
    <row r="21" spans="1:21" x14ac:dyDescent="0.25">
      <c r="A21" s="15" t="s">
        <v>66</v>
      </c>
      <c r="B21" s="15">
        <v>1.9</v>
      </c>
      <c r="C21" s="15" t="s">
        <v>69</v>
      </c>
      <c r="D21" s="15" t="s">
        <v>70</v>
      </c>
      <c r="E21" s="16" t="s">
        <v>9</v>
      </c>
      <c r="F21" s="15">
        <v>16.100000000000001</v>
      </c>
      <c r="G21" s="15">
        <v>316.89999999999998</v>
      </c>
      <c r="H21" s="15">
        <f t="shared" si="1"/>
        <v>51.020899999999997</v>
      </c>
      <c r="I21" s="15">
        <v>0.186</v>
      </c>
      <c r="J21" s="15">
        <v>0.68799999999999994</v>
      </c>
      <c r="K21" s="15">
        <v>0.314</v>
      </c>
      <c r="L21" s="15" t="s">
        <v>43</v>
      </c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15" t="s">
        <v>66</v>
      </c>
      <c r="B22" s="15">
        <v>1.9</v>
      </c>
      <c r="C22" s="15" t="s">
        <v>69</v>
      </c>
      <c r="D22" s="15" t="s">
        <v>70</v>
      </c>
      <c r="E22" s="16" t="s">
        <v>10</v>
      </c>
      <c r="F22" s="15">
        <v>16.600000000000001</v>
      </c>
      <c r="G22" s="15">
        <v>327.2</v>
      </c>
      <c r="H22" s="15">
        <f t="shared" si="1"/>
        <v>54.315200000000004</v>
      </c>
      <c r="I22" s="15">
        <v>0.187</v>
      </c>
      <c r="J22" s="15">
        <v>0.68600000000000005</v>
      </c>
      <c r="K22" s="15">
        <v>0.32</v>
      </c>
      <c r="L22" s="15" t="s">
        <v>43</v>
      </c>
      <c r="M22" s="35"/>
      <c r="N22" s="35"/>
      <c r="O22" s="35"/>
      <c r="P22" s="35"/>
      <c r="Q22" s="35"/>
      <c r="R22" s="35"/>
      <c r="S22" s="35"/>
      <c r="T22" s="35"/>
      <c r="U22" s="35"/>
    </row>
    <row r="23" spans="1:21" x14ac:dyDescent="0.25">
      <c r="A23" s="15" t="s">
        <v>66</v>
      </c>
      <c r="B23" s="15">
        <v>1.9</v>
      </c>
      <c r="C23" s="15" t="s">
        <v>69</v>
      </c>
      <c r="D23" s="15" t="s">
        <v>70</v>
      </c>
      <c r="E23" s="16" t="s">
        <v>11</v>
      </c>
      <c r="F23" s="15">
        <v>20.5</v>
      </c>
      <c r="G23" s="15">
        <v>29.7</v>
      </c>
      <c r="H23" s="15">
        <f t="shared" si="1"/>
        <v>6.0884999999999998</v>
      </c>
      <c r="I23" s="15">
        <v>0.45600000000000002</v>
      </c>
      <c r="J23" s="15">
        <v>1.7849999999999999</v>
      </c>
      <c r="K23" s="15">
        <v>0.56299999999999994</v>
      </c>
      <c r="L23" s="15" t="s">
        <v>43</v>
      </c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15" t="s">
        <v>66</v>
      </c>
      <c r="B24" s="15">
        <v>1.9</v>
      </c>
      <c r="C24" s="15" t="s">
        <v>69</v>
      </c>
      <c r="D24" s="15" t="s">
        <v>70</v>
      </c>
      <c r="E24" s="16" t="s">
        <v>12</v>
      </c>
      <c r="F24" s="15">
        <v>38.5</v>
      </c>
      <c r="G24" s="15">
        <v>77.599999999999994</v>
      </c>
      <c r="H24" s="15">
        <f t="shared" si="1"/>
        <v>29.875999999999998</v>
      </c>
      <c r="I24" s="15">
        <v>0.54600000000000004</v>
      </c>
      <c r="J24" s="15">
        <v>2.1739999999999999</v>
      </c>
      <c r="K24" s="15">
        <v>0.80400000000000005</v>
      </c>
      <c r="L24" s="15" t="s">
        <v>43</v>
      </c>
      <c r="M24" s="35"/>
      <c r="N24" s="35"/>
      <c r="O24" s="35"/>
      <c r="P24" s="35"/>
      <c r="Q24" s="35"/>
      <c r="R24" s="35"/>
      <c r="S24" s="35"/>
      <c r="T24" s="35"/>
      <c r="U24" s="35"/>
    </row>
    <row r="25" spans="1:21" x14ac:dyDescent="0.25">
      <c r="A25" s="15" t="s">
        <v>66</v>
      </c>
      <c r="B25" s="15">
        <v>1.9</v>
      </c>
      <c r="C25" s="15" t="s">
        <v>69</v>
      </c>
      <c r="D25" s="15" t="s">
        <v>70</v>
      </c>
      <c r="E25" s="16" t="s">
        <v>13</v>
      </c>
      <c r="F25" s="15">
        <v>19.7</v>
      </c>
      <c r="G25" s="15">
        <v>359</v>
      </c>
      <c r="H25" s="15">
        <f t="shared" si="1"/>
        <v>70.722999999999999</v>
      </c>
      <c r="I25" s="15">
        <v>0.20599999999999999</v>
      </c>
      <c r="J25" s="15">
        <v>0.73599999999999999</v>
      </c>
      <c r="K25" s="15">
        <v>0.36899999999999999</v>
      </c>
      <c r="L25" s="15" t="s">
        <v>43</v>
      </c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5">
      <c r="A26" s="15" t="s">
        <v>66</v>
      </c>
      <c r="B26" s="15">
        <v>1.9</v>
      </c>
      <c r="C26" s="15" t="s">
        <v>69</v>
      </c>
      <c r="D26" s="15" t="s">
        <v>70</v>
      </c>
      <c r="E26" s="16" t="s">
        <v>50</v>
      </c>
      <c r="F26" s="15">
        <v>41.8</v>
      </c>
      <c r="G26" s="15">
        <v>29.5</v>
      </c>
      <c r="H26" s="15">
        <f>(F26/100)*G26</f>
        <v>12.331</v>
      </c>
      <c r="I26" s="15">
        <v>0.73299999999999998</v>
      </c>
      <c r="J26" s="15">
        <v>3.1480000000000001</v>
      </c>
      <c r="K26" s="15">
        <v>1.014</v>
      </c>
      <c r="L26" s="15" t="s">
        <v>43</v>
      </c>
      <c r="M26" s="35">
        <v>5.7</v>
      </c>
      <c r="N26" s="35">
        <v>9.8000000000000007</v>
      </c>
      <c r="O26" s="35">
        <v>25</v>
      </c>
      <c r="P26" s="35">
        <v>2.5</v>
      </c>
      <c r="Q26" s="35">
        <v>144.6</v>
      </c>
      <c r="R26" s="35">
        <v>2193</v>
      </c>
      <c r="S26" s="35">
        <v>110</v>
      </c>
      <c r="T26" s="35">
        <v>70</v>
      </c>
      <c r="U26" s="35">
        <v>30</v>
      </c>
    </row>
    <row r="27" spans="1:21" x14ac:dyDescent="0.25">
      <c r="A27" s="15" t="s">
        <v>66</v>
      </c>
      <c r="B27" s="15">
        <v>1.9</v>
      </c>
      <c r="C27" s="15" t="s">
        <v>69</v>
      </c>
      <c r="D27" s="15" t="s">
        <v>70</v>
      </c>
      <c r="E27" s="16" t="s">
        <v>7</v>
      </c>
      <c r="F27" s="15">
        <v>18</v>
      </c>
      <c r="G27" s="15">
        <v>193.3</v>
      </c>
      <c r="H27" s="15">
        <f t="shared" ref="H27:H73" si="2">(F27/100)*G27</f>
        <v>34.794000000000004</v>
      </c>
      <c r="I27" s="15">
        <v>0.19400000000000001</v>
      </c>
      <c r="J27" s="15">
        <v>0.67</v>
      </c>
      <c r="K27" s="15">
        <v>0.34300000000000003</v>
      </c>
      <c r="L27" s="15" t="s">
        <v>43</v>
      </c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15" t="s">
        <v>66</v>
      </c>
      <c r="B28" s="15">
        <v>1.9</v>
      </c>
      <c r="C28" s="15" t="s">
        <v>69</v>
      </c>
      <c r="D28" s="15" t="s">
        <v>70</v>
      </c>
      <c r="E28" s="16" t="s">
        <v>51</v>
      </c>
      <c r="F28" s="15">
        <v>17.600000000000001</v>
      </c>
      <c r="G28" s="15">
        <v>172.5</v>
      </c>
      <c r="H28" s="15">
        <f t="shared" si="2"/>
        <v>30.360000000000003</v>
      </c>
      <c r="I28" s="15">
        <v>0.20100000000000001</v>
      </c>
      <c r="J28" s="15">
        <v>0.74399999999999999</v>
      </c>
      <c r="K28" s="15">
        <v>0.34499999999999997</v>
      </c>
      <c r="L28" s="15" t="s">
        <v>43</v>
      </c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15" t="s">
        <v>66</v>
      </c>
      <c r="B29" s="15">
        <v>1.9</v>
      </c>
      <c r="C29" s="15" t="s">
        <v>69</v>
      </c>
      <c r="D29" s="15" t="s">
        <v>70</v>
      </c>
      <c r="E29" s="16" t="s">
        <v>9</v>
      </c>
      <c r="F29" s="15">
        <v>16.100000000000001</v>
      </c>
      <c r="G29" s="15">
        <v>316.89999999999998</v>
      </c>
      <c r="H29" s="15">
        <f t="shared" si="2"/>
        <v>51.020899999999997</v>
      </c>
      <c r="I29" s="15">
        <v>0.186</v>
      </c>
      <c r="J29" s="15">
        <v>0.68799999999999994</v>
      </c>
      <c r="K29" s="15">
        <v>0.314</v>
      </c>
      <c r="L29" s="15" t="s">
        <v>43</v>
      </c>
      <c r="M29" s="35"/>
      <c r="N29" s="35"/>
      <c r="O29" s="35"/>
      <c r="P29" s="35"/>
      <c r="Q29" s="35"/>
      <c r="R29" s="35"/>
      <c r="S29" s="35"/>
      <c r="T29" s="35"/>
      <c r="U29" s="35"/>
    </row>
    <row r="30" spans="1:21" x14ac:dyDescent="0.25">
      <c r="A30" s="15" t="s">
        <v>66</v>
      </c>
      <c r="B30" s="15">
        <v>1.9</v>
      </c>
      <c r="C30" s="15" t="s">
        <v>69</v>
      </c>
      <c r="D30" s="15" t="s">
        <v>70</v>
      </c>
      <c r="E30" s="16" t="s">
        <v>10</v>
      </c>
      <c r="F30" s="15">
        <v>16.600000000000001</v>
      </c>
      <c r="G30" s="15">
        <v>327.2</v>
      </c>
      <c r="H30" s="15">
        <f t="shared" si="2"/>
        <v>54.315200000000004</v>
      </c>
      <c r="I30" s="15">
        <v>0.187</v>
      </c>
      <c r="J30" s="15">
        <v>0.68600000000000005</v>
      </c>
      <c r="K30" s="15">
        <v>0.32</v>
      </c>
      <c r="L30" s="15" t="s">
        <v>43</v>
      </c>
      <c r="M30" s="35"/>
      <c r="N30" s="35"/>
      <c r="O30" s="35"/>
      <c r="P30" s="35"/>
      <c r="Q30" s="35"/>
      <c r="R30" s="35"/>
      <c r="S30" s="35"/>
      <c r="T30" s="35"/>
      <c r="U30" s="35"/>
    </row>
    <row r="31" spans="1:21" x14ac:dyDescent="0.25">
      <c r="A31" s="15" t="s">
        <v>66</v>
      </c>
      <c r="B31" s="15">
        <v>1.9</v>
      </c>
      <c r="C31" s="15" t="s">
        <v>69</v>
      </c>
      <c r="D31" s="15" t="s">
        <v>70</v>
      </c>
      <c r="E31" s="16" t="s">
        <v>11</v>
      </c>
      <c r="F31" s="15">
        <v>20.5</v>
      </c>
      <c r="G31" s="15">
        <v>29.7</v>
      </c>
      <c r="H31" s="15">
        <f t="shared" si="2"/>
        <v>6.0884999999999998</v>
      </c>
      <c r="I31" s="15">
        <v>0.45600000000000002</v>
      </c>
      <c r="J31" s="15">
        <v>1.7849999999999999</v>
      </c>
      <c r="K31" s="15">
        <v>0.56299999999999994</v>
      </c>
      <c r="L31" s="15" t="s">
        <v>43</v>
      </c>
      <c r="M31" s="35"/>
      <c r="N31" s="35"/>
      <c r="O31" s="35"/>
      <c r="P31" s="35"/>
      <c r="Q31" s="35"/>
      <c r="R31" s="35"/>
      <c r="S31" s="35"/>
      <c r="T31" s="35"/>
      <c r="U31" s="35"/>
    </row>
    <row r="32" spans="1:21" x14ac:dyDescent="0.25">
      <c r="A32" s="15" t="s">
        <v>66</v>
      </c>
      <c r="B32" s="15">
        <v>1.9</v>
      </c>
      <c r="C32" s="15" t="s">
        <v>69</v>
      </c>
      <c r="D32" s="15" t="s">
        <v>70</v>
      </c>
      <c r="E32" s="16" t="s">
        <v>12</v>
      </c>
      <c r="F32" s="15">
        <v>38.5</v>
      </c>
      <c r="G32" s="15">
        <v>77.599999999999994</v>
      </c>
      <c r="H32" s="15">
        <f t="shared" si="2"/>
        <v>29.875999999999998</v>
      </c>
      <c r="I32" s="15">
        <v>0.54600000000000004</v>
      </c>
      <c r="J32" s="15">
        <v>2.1739999999999999</v>
      </c>
      <c r="K32" s="15">
        <v>0.80400000000000005</v>
      </c>
      <c r="L32" s="15" t="s">
        <v>43</v>
      </c>
      <c r="M32" s="35"/>
      <c r="N32" s="35"/>
      <c r="O32" s="35"/>
      <c r="P32" s="35"/>
      <c r="Q32" s="35"/>
      <c r="R32" s="35"/>
      <c r="S32" s="35"/>
      <c r="T32" s="35"/>
      <c r="U32" s="35"/>
    </row>
    <row r="33" spans="1:27" x14ac:dyDescent="0.25">
      <c r="A33" s="15" t="s">
        <v>66</v>
      </c>
      <c r="B33" s="15">
        <v>1.9</v>
      </c>
      <c r="C33" s="15" t="s">
        <v>69</v>
      </c>
      <c r="D33" s="15" t="s">
        <v>70</v>
      </c>
      <c r="E33" s="16" t="s">
        <v>13</v>
      </c>
      <c r="F33" s="15">
        <v>19.7</v>
      </c>
      <c r="G33" s="15">
        <v>359</v>
      </c>
      <c r="H33" s="15">
        <f t="shared" si="2"/>
        <v>70.722999999999999</v>
      </c>
      <c r="I33" s="15">
        <v>0.20599999999999999</v>
      </c>
      <c r="J33" s="15">
        <v>0.73599999999999999</v>
      </c>
      <c r="K33" s="15">
        <v>0.36899999999999999</v>
      </c>
      <c r="L33" s="15" t="s">
        <v>43</v>
      </c>
      <c r="M33" s="35"/>
      <c r="N33" s="35"/>
      <c r="O33" s="35"/>
      <c r="P33" s="35"/>
      <c r="Q33" s="35"/>
      <c r="R33" s="35"/>
      <c r="S33" s="35"/>
      <c r="T33" s="35"/>
      <c r="U33" s="35"/>
    </row>
    <row r="34" spans="1:27" s="17" customFormat="1" x14ac:dyDescent="0.25">
      <c r="A34" s="17" t="s">
        <v>66</v>
      </c>
      <c r="B34" s="17">
        <v>1.9</v>
      </c>
      <c r="C34" s="17" t="s">
        <v>69</v>
      </c>
      <c r="D34" s="17" t="s">
        <v>70</v>
      </c>
      <c r="E34" s="18" t="s">
        <v>50</v>
      </c>
      <c r="F34" s="17">
        <v>25</v>
      </c>
      <c r="G34" s="17">
        <v>29.4</v>
      </c>
      <c r="H34" s="17">
        <f>(F34/100)*G34</f>
        <v>7.35</v>
      </c>
      <c r="I34" s="17">
        <v>0.621</v>
      </c>
      <c r="J34" s="17">
        <v>2.786</v>
      </c>
      <c r="K34" s="17">
        <v>0.745</v>
      </c>
      <c r="L34" s="17" t="s">
        <v>43</v>
      </c>
      <c r="M34" s="30">
        <v>4.2</v>
      </c>
      <c r="N34" s="30">
        <v>5.9</v>
      </c>
      <c r="O34" s="30">
        <v>15.3</v>
      </c>
      <c r="P34" s="30">
        <v>2.5</v>
      </c>
      <c r="Q34" s="30">
        <v>159.30000000000001</v>
      </c>
      <c r="R34" s="30">
        <v>2216</v>
      </c>
      <c r="S34" s="30">
        <v>110</v>
      </c>
      <c r="T34" s="30">
        <v>70</v>
      </c>
      <c r="U34" s="30">
        <v>50</v>
      </c>
      <c r="V34" s="38" t="s">
        <v>115</v>
      </c>
      <c r="W34" s="38"/>
      <c r="X34" s="38"/>
      <c r="Y34" s="38"/>
      <c r="Z34" s="38"/>
      <c r="AA34" s="38"/>
    </row>
    <row r="35" spans="1:27" s="17" customFormat="1" ht="17.25" customHeight="1" x14ac:dyDescent="0.25">
      <c r="A35" s="17" t="s">
        <v>66</v>
      </c>
      <c r="B35" s="17">
        <v>1.9</v>
      </c>
      <c r="C35" s="17" t="s">
        <v>69</v>
      </c>
      <c r="D35" s="17" t="s">
        <v>70</v>
      </c>
      <c r="E35" s="18" t="s">
        <v>7</v>
      </c>
      <c r="F35" s="17">
        <v>13.7</v>
      </c>
      <c r="G35" s="17">
        <v>193.3</v>
      </c>
      <c r="H35" s="17">
        <f t="shared" ref="H35:H49" si="3">(F35/100)*G35</f>
        <v>26.482099999999999</v>
      </c>
      <c r="I35" s="17">
        <v>0.159</v>
      </c>
      <c r="J35" s="17">
        <v>0.55300000000000005</v>
      </c>
      <c r="K35" s="17">
        <v>0.26700000000000002</v>
      </c>
      <c r="L35" s="17" t="s">
        <v>43</v>
      </c>
      <c r="M35" s="30"/>
      <c r="N35" s="30"/>
      <c r="O35" s="30"/>
      <c r="P35" s="30"/>
      <c r="Q35" s="30"/>
      <c r="R35" s="30"/>
      <c r="S35" s="30"/>
      <c r="T35" s="30"/>
      <c r="U35" s="30"/>
      <c r="V35" s="38"/>
      <c r="W35" s="38"/>
      <c r="X35" s="38"/>
      <c r="Y35" s="38"/>
      <c r="Z35" s="38"/>
      <c r="AA35" s="38"/>
    </row>
    <row r="36" spans="1:27" s="17" customFormat="1" ht="17.25" customHeight="1" x14ac:dyDescent="0.25">
      <c r="A36" s="17" t="s">
        <v>66</v>
      </c>
      <c r="B36" s="17">
        <v>1.9</v>
      </c>
      <c r="C36" s="17" t="s">
        <v>69</v>
      </c>
      <c r="D36" s="17" t="s">
        <v>70</v>
      </c>
      <c r="E36" s="18" t="s">
        <v>51</v>
      </c>
      <c r="F36" s="17">
        <v>13.9</v>
      </c>
      <c r="G36" s="17">
        <v>172.7</v>
      </c>
      <c r="H36" s="17">
        <f t="shared" si="3"/>
        <v>24.005300000000002</v>
      </c>
      <c r="I36" s="17">
        <v>0.17699999999999999</v>
      </c>
      <c r="J36" s="17">
        <v>0.69099999999999995</v>
      </c>
      <c r="K36" s="17">
        <v>0.28799999999999998</v>
      </c>
      <c r="L36" s="17" t="s">
        <v>43</v>
      </c>
      <c r="M36" s="30"/>
      <c r="N36" s="30"/>
      <c r="O36" s="30"/>
      <c r="P36" s="30"/>
      <c r="Q36" s="30"/>
      <c r="R36" s="30"/>
      <c r="S36" s="30"/>
      <c r="T36" s="30"/>
      <c r="U36" s="30"/>
      <c r="V36" s="38"/>
      <c r="W36" s="38"/>
      <c r="X36" s="38"/>
      <c r="Y36" s="38"/>
      <c r="Z36" s="38"/>
      <c r="AA36" s="38"/>
    </row>
    <row r="37" spans="1:27" s="17" customFormat="1" x14ac:dyDescent="0.25">
      <c r="A37" s="17" t="s">
        <v>66</v>
      </c>
      <c r="B37" s="17">
        <v>1.9</v>
      </c>
      <c r="C37" s="17" t="s">
        <v>69</v>
      </c>
      <c r="D37" s="17" t="s">
        <v>70</v>
      </c>
      <c r="E37" s="18" t="s">
        <v>9</v>
      </c>
      <c r="F37" s="17">
        <v>11</v>
      </c>
      <c r="G37" s="17">
        <v>317.3</v>
      </c>
      <c r="H37" s="17">
        <f t="shared" si="3"/>
        <v>34.902999999999999</v>
      </c>
      <c r="I37" s="17">
        <v>0.14799999999999999</v>
      </c>
      <c r="J37" s="17">
        <v>0.56100000000000005</v>
      </c>
      <c r="K37" s="17">
        <v>0.224</v>
      </c>
      <c r="L37" s="17" t="s">
        <v>43</v>
      </c>
      <c r="M37" s="30"/>
      <c r="N37" s="30"/>
      <c r="O37" s="30"/>
      <c r="P37" s="30"/>
      <c r="Q37" s="30"/>
      <c r="R37" s="30"/>
      <c r="S37" s="30"/>
      <c r="T37" s="30"/>
      <c r="U37" s="30"/>
      <c r="V37" s="38"/>
      <c r="W37" s="38"/>
      <c r="X37" s="38"/>
      <c r="Y37" s="38"/>
      <c r="Z37" s="38"/>
      <c r="AA37" s="38"/>
    </row>
    <row r="38" spans="1:27" s="17" customFormat="1" x14ac:dyDescent="0.25">
      <c r="A38" s="17" t="s">
        <v>66</v>
      </c>
      <c r="B38" s="17">
        <v>1.9</v>
      </c>
      <c r="C38" s="17" t="s">
        <v>69</v>
      </c>
      <c r="D38" s="17" t="s">
        <v>70</v>
      </c>
      <c r="E38" s="18" t="s">
        <v>10</v>
      </c>
      <c r="F38" s="17">
        <v>11.8</v>
      </c>
      <c r="G38" s="17">
        <v>327.9</v>
      </c>
      <c r="H38" s="17">
        <f t="shared" si="3"/>
        <v>38.6922</v>
      </c>
      <c r="I38" s="17">
        <v>0.151</v>
      </c>
      <c r="J38" s="17">
        <v>0.56999999999999995</v>
      </c>
      <c r="K38" s="17">
        <v>0.23200000000000001</v>
      </c>
      <c r="L38" s="17" t="s">
        <v>43</v>
      </c>
      <c r="M38" s="30"/>
      <c r="N38" s="30"/>
      <c r="O38" s="30"/>
      <c r="P38" s="30"/>
      <c r="Q38" s="30"/>
      <c r="R38" s="30"/>
      <c r="S38" s="30"/>
      <c r="T38" s="30"/>
      <c r="U38" s="30"/>
      <c r="V38" s="38"/>
      <c r="W38" s="38"/>
      <c r="X38" s="38"/>
      <c r="Y38" s="38"/>
      <c r="Z38" s="38"/>
      <c r="AA38" s="38"/>
    </row>
    <row r="39" spans="1:27" s="17" customFormat="1" x14ac:dyDescent="0.25">
      <c r="A39" s="17" t="s">
        <v>66</v>
      </c>
      <c r="B39" s="17">
        <v>1.9</v>
      </c>
      <c r="C39" s="17" t="s">
        <v>69</v>
      </c>
      <c r="D39" s="17" t="s">
        <v>70</v>
      </c>
      <c r="E39" s="18" t="s">
        <v>11</v>
      </c>
      <c r="F39" s="17">
        <v>10.7</v>
      </c>
      <c r="G39" s="17">
        <v>29.8</v>
      </c>
      <c r="H39" s="17">
        <f t="shared" si="3"/>
        <v>3.1886000000000001</v>
      </c>
      <c r="I39" s="17">
        <v>0.36299999999999999</v>
      </c>
      <c r="J39" s="17">
        <v>1.5669999999999999</v>
      </c>
      <c r="K39" s="17">
        <v>0.39400000000000002</v>
      </c>
      <c r="L39" s="17" t="s">
        <v>43</v>
      </c>
      <c r="M39" s="30"/>
      <c r="N39" s="30"/>
      <c r="O39" s="30"/>
      <c r="P39" s="30"/>
      <c r="Q39" s="30"/>
      <c r="R39" s="30"/>
      <c r="S39" s="30"/>
      <c r="T39" s="30"/>
      <c r="U39" s="30"/>
      <c r="V39" s="38"/>
      <c r="W39" s="38"/>
      <c r="X39" s="38"/>
      <c r="Y39" s="38"/>
      <c r="Z39" s="38"/>
      <c r="AA39" s="38"/>
    </row>
    <row r="40" spans="1:27" s="17" customFormat="1" x14ac:dyDescent="0.25">
      <c r="A40" s="17" t="s">
        <v>66</v>
      </c>
      <c r="B40" s="17">
        <v>1.9</v>
      </c>
      <c r="C40" s="17" t="s">
        <v>69</v>
      </c>
      <c r="D40" s="17" t="s">
        <v>70</v>
      </c>
      <c r="E40" s="18" t="s">
        <v>12</v>
      </c>
      <c r="F40" s="17">
        <v>22.7</v>
      </c>
      <c r="G40" s="17">
        <v>77.5</v>
      </c>
      <c r="H40" s="17">
        <f t="shared" si="3"/>
        <v>17.592499999999998</v>
      </c>
      <c r="I40" s="17">
        <v>0.42499999999999999</v>
      </c>
      <c r="J40" s="17">
        <v>1.8640000000000001</v>
      </c>
      <c r="K40" s="17">
        <v>0.59099999999999997</v>
      </c>
      <c r="L40" s="17" t="s">
        <v>43</v>
      </c>
      <c r="M40" s="30"/>
      <c r="N40" s="30"/>
      <c r="O40" s="30"/>
      <c r="P40" s="30"/>
      <c r="Q40" s="30"/>
      <c r="R40" s="30"/>
      <c r="S40" s="30"/>
      <c r="T40" s="30"/>
      <c r="U40" s="30"/>
      <c r="V40" s="38"/>
      <c r="W40" s="38"/>
      <c r="X40" s="38"/>
      <c r="Y40" s="38"/>
      <c r="Z40" s="38"/>
      <c r="AA40" s="38"/>
    </row>
    <row r="41" spans="1:27" s="17" customFormat="1" x14ac:dyDescent="0.25">
      <c r="A41" s="17" t="s">
        <v>66</v>
      </c>
      <c r="B41" s="17">
        <v>1.9</v>
      </c>
      <c r="C41" s="17" t="s">
        <v>69</v>
      </c>
      <c r="D41" s="17" t="s">
        <v>70</v>
      </c>
      <c r="E41" s="18" t="s">
        <v>13</v>
      </c>
      <c r="F41" s="17">
        <v>13.9</v>
      </c>
      <c r="G41" s="17">
        <v>358.9</v>
      </c>
      <c r="H41" s="17">
        <f t="shared" si="3"/>
        <v>49.887100000000004</v>
      </c>
      <c r="I41" s="17">
        <v>0.16500000000000001</v>
      </c>
      <c r="J41" s="17">
        <v>0.628</v>
      </c>
      <c r="K41" s="17">
        <v>0.27300000000000002</v>
      </c>
      <c r="L41" s="17" t="s">
        <v>43</v>
      </c>
      <c r="M41" s="30"/>
      <c r="N41" s="30"/>
      <c r="O41" s="30"/>
      <c r="P41" s="30"/>
      <c r="Q41" s="30"/>
      <c r="R41" s="30"/>
      <c r="S41" s="30"/>
      <c r="T41" s="30"/>
      <c r="U41" s="30"/>
      <c r="V41" s="38"/>
      <c r="W41" s="38"/>
      <c r="X41" s="38"/>
      <c r="Y41" s="38"/>
      <c r="Z41" s="38"/>
      <c r="AA41" s="38"/>
    </row>
    <row r="42" spans="1:27" s="17" customFormat="1" x14ac:dyDescent="0.25">
      <c r="A42" s="17" t="s">
        <v>66</v>
      </c>
      <c r="B42" s="17">
        <v>1.9</v>
      </c>
      <c r="C42" s="17" t="s">
        <v>69</v>
      </c>
      <c r="D42" s="17" t="s">
        <v>70</v>
      </c>
      <c r="E42" s="18" t="s">
        <v>50</v>
      </c>
      <c r="F42" s="17">
        <v>19.399999999999999</v>
      </c>
      <c r="G42" s="17">
        <v>29.4</v>
      </c>
      <c r="H42" s="17">
        <f t="shared" si="3"/>
        <v>5.7035999999999989</v>
      </c>
      <c r="I42" s="17">
        <v>0.54800000000000004</v>
      </c>
      <c r="J42" s="17">
        <v>2.427</v>
      </c>
      <c r="K42" s="17">
        <v>0.75700000000000001</v>
      </c>
      <c r="L42" s="17" t="s">
        <v>43</v>
      </c>
      <c r="M42" s="30">
        <v>3.9</v>
      </c>
      <c r="N42" s="30">
        <v>4.9000000000000004</v>
      </c>
      <c r="O42" s="30">
        <v>12.7</v>
      </c>
      <c r="P42" s="30">
        <v>2.4</v>
      </c>
      <c r="Q42" s="30">
        <v>159.4</v>
      </c>
      <c r="R42" s="30">
        <v>2272</v>
      </c>
      <c r="S42" s="30">
        <v>110</v>
      </c>
      <c r="T42" s="30">
        <v>70</v>
      </c>
      <c r="U42" s="30">
        <v>100</v>
      </c>
      <c r="V42" s="38" t="s">
        <v>116</v>
      </c>
      <c r="W42" s="38"/>
      <c r="X42" s="38"/>
      <c r="Y42" s="38"/>
      <c r="Z42" s="38"/>
      <c r="AA42" s="38"/>
    </row>
    <row r="43" spans="1:27" s="17" customFormat="1" x14ac:dyDescent="0.25">
      <c r="A43" s="17" t="s">
        <v>66</v>
      </c>
      <c r="B43" s="17">
        <v>1.9</v>
      </c>
      <c r="C43" s="17" t="s">
        <v>69</v>
      </c>
      <c r="D43" s="17" t="s">
        <v>70</v>
      </c>
      <c r="E43" s="18" t="s">
        <v>7</v>
      </c>
      <c r="F43" s="17">
        <v>11</v>
      </c>
      <c r="G43" s="17">
        <v>193.3</v>
      </c>
      <c r="H43" s="17">
        <f t="shared" si="3"/>
        <v>21.263000000000002</v>
      </c>
      <c r="I43" s="17">
        <v>0.14000000000000001</v>
      </c>
      <c r="J43" s="17">
        <v>0.499</v>
      </c>
      <c r="K43" s="17">
        <v>0.22</v>
      </c>
      <c r="L43" s="17" t="s">
        <v>43</v>
      </c>
      <c r="M43" s="30"/>
      <c r="N43" s="30"/>
      <c r="O43" s="30"/>
      <c r="P43" s="30"/>
      <c r="Q43" s="30"/>
      <c r="R43" s="30"/>
      <c r="S43" s="30"/>
      <c r="T43" s="30"/>
      <c r="U43" s="30"/>
      <c r="V43" s="38"/>
      <c r="W43" s="38"/>
      <c r="X43" s="38"/>
      <c r="Y43" s="38"/>
      <c r="Z43" s="38"/>
      <c r="AA43" s="38"/>
    </row>
    <row r="44" spans="1:27" s="17" customFormat="1" x14ac:dyDescent="0.25">
      <c r="A44" s="17" t="s">
        <v>66</v>
      </c>
      <c r="B44" s="17">
        <v>1.9</v>
      </c>
      <c r="C44" s="17" t="s">
        <v>69</v>
      </c>
      <c r="D44" s="17" t="s">
        <v>70</v>
      </c>
      <c r="E44" s="18" t="s">
        <v>51</v>
      </c>
      <c r="F44" s="17">
        <v>10.9</v>
      </c>
      <c r="G44" s="17">
        <v>172.5</v>
      </c>
      <c r="H44" s="17">
        <f t="shared" si="3"/>
        <v>18.802499999999998</v>
      </c>
      <c r="I44" s="17">
        <v>0.16</v>
      </c>
      <c r="J44" s="17">
        <v>0.60299999999999998</v>
      </c>
      <c r="K44" s="17">
        <v>0.22800000000000001</v>
      </c>
      <c r="L44" s="17" t="s">
        <v>43</v>
      </c>
      <c r="M44" s="30"/>
      <c r="N44" s="30"/>
      <c r="O44" s="30"/>
      <c r="P44" s="30"/>
      <c r="Q44" s="30"/>
      <c r="R44" s="30"/>
      <c r="S44" s="30"/>
      <c r="T44" s="30"/>
      <c r="U44" s="30"/>
      <c r="V44" s="38"/>
      <c r="W44" s="38"/>
      <c r="X44" s="38"/>
      <c r="Y44" s="38"/>
      <c r="Z44" s="38"/>
      <c r="AA44" s="38"/>
    </row>
    <row r="45" spans="1:27" s="17" customFormat="1" x14ac:dyDescent="0.25">
      <c r="A45" s="17" t="s">
        <v>66</v>
      </c>
      <c r="B45" s="17">
        <v>1.9</v>
      </c>
      <c r="C45" s="17" t="s">
        <v>69</v>
      </c>
      <c r="D45" s="17" t="s">
        <v>70</v>
      </c>
      <c r="E45" s="18" t="s">
        <v>9</v>
      </c>
      <c r="F45" s="17">
        <v>10.199999999999999</v>
      </c>
      <c r="G45" s="17">
        <v>317.3</v>
      </c>
      <c r="H45" s="17">
        <f t="shared" si="3"/>
        <v>32.364599999999996</v>
      </c>
      <c r="I45" s="17">
        <v>0.14099999999999999</v>
      </c>
      <c r="J45" s="17">
        <v>0.53900000000000003</v>
      </c>
      <c r="K45" s="17">
        <v>0.214</v>
      </c>
      <c r="L45" s="17" t="s">
        <v>43</v>
      </c>
      <c r="M45" s="30"/>
      <c r="N45" s="30"/>
      <c r="O45" s="30"/>
      <c r="P45" s="30"/>
      <c r="Q45" s="30"/>
      <c r="R45" s="30"/>
      <c r="S45" s="30"/>
      <c r="T45" s="30"/>
      <c r="U45" s="30"/>
      <c r="V45" s="38"/>
      <c r="W45" s="38"/>
      <c r="X45" s="38"/>
      <c r="Y45" s="38"/>
      <c r="Z45" s="38"/>
      <c r="AA45" s="38"/>
    </row>
    <row r="46" spans="1:27" s="17" customFormat="1" x14ac:dyDescent="0.25">
      <c r="A46" s="17" t="s">
        <v>66</v>
      </c>
      <c r="B46" s="17">
        <v>1.9</v>
      </c>
      <c r="C46" s="17" t="s">
        <v>69</v>
      </c>
      <c r="D46" s="17" t="s">
        <v>70</v>
      </c>
      <c r="E46" s="18" t="s">
        <v>10</v>
      </c>
      <c r="F46" s="17">
        <v>11</v>
      </c>
      <c r="G46" s="17">
        <v>327.7</v>
      </c>
      <c r="H46" s="17">
        <f t="shared" si="3"/>
        <v>36.046999999999997</v>
      </c>
      <c r="I46" s="17">
        <v>0.14399999999999999</v>
      </c>
      <c r="J46" s="17">
        <v>0.54500000000000004</v>
      </c>
      <c r="K46" s="17">
        <v>0.224</v>
      </c>
      <c r="L46" s="17" t="s">
        <v>43</v>
      </c>
      <c r="M46" s="30"/>
      <c r="N46" s="30"/>
      <c r="O46" s="30"/>
      <c r="P46" s="30"/>
      <c r="Q46" s="30"/>
      <c r="R46" s="30"/>
      <c r="S46" s="30"/>
      <c r="T46" s="30"/>
      <c r="U46" s="30"/>
      <c r="V46" s="38"/>
      <c r="W46" s="38"/>
      <c r="X46" s="38"/>
      <c r="Y46" s="38"/>
      <c r="Z46" s="38"/>
      <c r="AA46" s="38"/>
    </row>
    <row r="47" spans="1:27" s="17" customFormat="1" x14ac:dyDescent="0.25">
      <c r="A47" s="17" t="s">
        <v>66</v>
      </c>
      <c r="B47" s="17">
        <v>1.9</v>
      </c>
      <c r="C47" s="17" t="s">
        <v>69</v>
      </c>
      <c r="D47" s="17" t="s">
        <v>70</v>
      </c>
      <c r="E47" s="18" t="s">
        <v>11</v>
      </c>
      <c r="F47" s="17">
        <v>8.1999999999999993</v>
      </c>
      <c r="G47" s="17">
        <v>29.8</v>
      </c>
      <c r="H47" s="17">
        <f t="shared" si="3"/>
        <v>2.4435999999999996</v>
      </c>
      <c r="I47" s="17">
        <v>0.35</v>
      </c>
      <c r="J47" s="17">
        <v>1.373</v>
      </c>
      <c r="K47" s="17">
        <v>0.35799999999999998</v>
      </c>
      <c r="L47" s="17" t="s">
        <v>43</v>
      </c>
      <c r="M47" s="30"/>
      <c r="N47" s="30"/>
      <c r="O47" s="30"/>
      <c r="P47" s="30"/>
      <c r="Q47" s="30"/>
      <c r="R47" s="30"/>
      <c r="S47" s="30"/>
      <c r="T47" s="30"/>
      <c r="U47" s="30"/>
      <c r="V47" s="38"/>
      <c r="W47" s="38"/>
      <c r="X47" s="38"/>
      <c r="Y47" s="38"/>
      <c r="Z47" s="38"/>
      <c r="AA47" s="38"/>
    </row>
    <row r="48" spans="1:27" s="17" customFormat="1" x14ac:dyDescent="0.25">
      <c r="A48" s="17" t="s">
        <v>66</v>
      </c>
      <c r="B48" s="17">
        <v>1.9</v>
      </c>
      <c r="C48" s="17" t="s">
        <v>69</v>
      </c>
      <c r="D48" s="17" t="s">
        <v>70</v>
      </c>
      <c r="E48" s="18" t="s">
        <v>12</v>
      </c>
      <c r="F48" s="17">
        <v>16.600000000000001</v>
      </c>
      <c r="G48" s="17">
        <v>77.5</v>
      </c>
      <c r="H48" s="17">
        <f t="shared" si="3"/>
        <v>12.865</v>
      </c>
      <c r="I48" s="17">
        <v>0.36299999999999999</v>
      </c>
      <c r="J48" s="17">
        <v>1.6859999999999999</v>
      </c>
      <c r="K48" s="17">
        <v>0.58599999999999997</v>
      </c>
      <c r="L48" s="17" t="s">
        <v>43</v>
      </c>
      <c r="M48" s="30"/>
      <c r="N48" s="30"/>
      <c r="O48" s="30"/>
      <c r="P48" s="30"/>
      <c r="Q48" s="30"/>
      <c r="R48" s="30"/>
      <c r="S48" s="30"/>
      <c r="T48" s="30"/>
      <c r="U48" s="30"/>
      <c r="V48" s="38"/>
      <c r="W48" s="38"/>
      <c r="X48" s="38"/>
      <c r="Y48" s="38"/>
      <c r="Z48" s="38"/>
      <c r="AA48" s="38"/>
    </row>
    <row r="49" spans="1:27" s="17" customFormat="1" x14ac:dyDescent="0.25">
      <c r="A49" s="17" t="s">
        <v>66</v>
      </c>
      <c r="B49" s="17">
        <v>1.9</v>
      </c>
      <c r="C49" s="17" t="s">
        <v>69</v>
      </c>
      <c r="D49" s="17" t="s">
        <v>70</v>
      </c>
      <c r="E49" s="18" t="s">
        <v>13</v>
      </c>
      <c r="F49" s="17">
        <v>10.7</v>
      </c>
      <c r="G49" s="17">
        <v>359</v>
      </c>
      <c r="H49" s="17">
        <f t="shared" si="3"/>
        <v>38.412999999999997</v>
      </c>
      <c r="I49" s="17">
        <v>0.14099999999999999</v>
      </c>
      <c r="J49" s="17">
        <v>0.53900000000000003</v>
      </c>
      <c r="K49" s="17">
        <v>0.216</v>
      </c>
      <c r="L49" s="17" t="s">
        <v>43</v>
      </c>
      <c r="M49" s="30"/>
      <c r="N49" s="30"/>
      <c r="O49" s="30"/>
      <c r="P49" s="30"/>
      <c r="Q49" s="30"/>
      <c r="R49" s="30"/>
      <c r="S49" s="30"/>
      <c r="T49" s="30"/>
      <c r="U49" s="30"/>
      <c r="V49" s="38"/>
      <c r="W49" s="38"/>
      <c r="X49" s="38"/>
      <c r="Y49" s="38"/>
      <c r="Z49" s="38"/>
      <c r="AA49" s="38"/>
    </row>
    <row r="50" spans="1:27" s="17" customFormat="1" x14ac:dyDescent="0.25">
      <c r="A50" s="17" t="s">
        <v>66</v>
      </c>
      <c r="B50" s="17">
        <v>1.9</v>
      </c>
      <c r="C50" s="17" t="s">
        <v>69</v>
      </c>
      <c r="D50" s="17" t="s">
        <v>70</v>
      </c>
      <c r="E50" s="18" t="s">
        <v>50</v>
      </c>
      <c r="F50" s="17">
        <v>20.5</v>
      </c>
      <c r="G50" s="17">
        <v>29.4</v>
      </c>
      <c r="H50" s="17">
        <f>(F50/100)*G50</f>
        <v>6.0269999999999992</v>
      </c>
      <c r="I50" s="17">
        <v>0.48799999999999999</v>
      </c>
      <c r="J50" s="17">
        <v>2.0379999999999998</v>
      </c>
      <c r="K50" s="17">
        <v>0.66700000000000004</v>
      </c>
      <c r="L50" s="17" t="s">
        <v>43</v>
      </c>
      <c r="M50" s="30">
        <v>3.9</v>
      </c>
      <c r="N50" s="30">
        <v>5.0999999999999996</v>
      </c>
      <c r="O50" s="30">
        <v>13</v>
      </c>
      <c r="P50" s="30">
        <v>2.2999999999999998</v>
      </c>
      <c r="Q50" s="30">
        <v>159.4</v>
      </c>
      <c r="R50" s="30">
        <v>2329</v>
      </c>
      <c r="S50" s="30">
        <v>110</v>
      </c>
      <c r="T50" s="30">
        <v>70</v>
      </c>
      <c r="U50" s="30">
        <v>150</v>
      </c>
    </row>
    <row r="51" spans="1:27" s="17" customFormat="1" x14ac:dyDescent="0.25">
      <c r="A51" s="17" t="s">
        <v>66</v>
      </c>
      <c r="B51" s="17">
        <v>1.9</v>
      </c>
      <c r="C51" s="17" t="s">
        <v>69</v>
      </c>
      <c r="D51" s="17" t="s">
        <v>70</v>
      </c>
      <c r="E51" s="18" t="s">
        <v>7</v>
      </c>
      <c r="F51" s="17">
        <v>11</v>
      </c>
      <c r="G51" s="17">
        <v>193.3</v>
      </c>
      <c r="H51" s="17">
        <f t="shared" ref="H51:H57" si="4">(F51/100)*G51</f>
        <v>21.263000000000002</v>
      </c>
      <c r="I51" s="17">
        <v>0.14199999999999999</v>
      </c>
      <c r="J51" s="17">
        <v>0.50600000000000001</v>
      </c>
      <c r="K51" s="17">
        <v>0.223</v>
      </c>
      <c r="L51" s="17" t="s">
        <v>43</v>
      </c>
      <c r="M51" s="30"/>
      <c r="N51" s="30"/>
      <c r="O51" s="30"/>
      <c r="P51" s="30"/>
      <c r="Q51" s="30"/>
      <c r="R51" s="30"/>
      <c r="S51" s="30"/>
      <c r="T51" s="30"/>
      <c r="U51" s="30"/>
    </row>
    <row r="52" spans="1:27" s="17" customFormat="1" x14ac:dyDescent="0.25">
      <c r="A52" s="17" t="s">
        <v>66</v>
      </c>
      <c r="B52" s="17">
        <v>1.9</v>
      </c>
      <c r="C52" s="17" t="s">
        <v>69</v>
      </c>
      <c r="D52" s="17" t="s">
        <v>70</v>
      </c>
      <c r="E52" s="18" t="s">
        <v>51</v>
      </c>
      <c r="F52" s="17">
        <v>11</v>
      </c>
      <c r="G52" s="17">
        <v>172.5</v>
      </c>
      <c r="H52" s="17">
        <f t="shared" si="4"/>
        <v>18.975000000000001</v>
      </c>
      <c r="I52" s="17">
        <v>0.16300000000000001</v>
      </c>
      <c r="J52" s="17">
        <v>0.63100000000000001</v>
      </c>
      <c r="K52" s="17">
        <v>0.26100000000000001</v>
      </c>
      <c r="L52" s="17" t="s">
        <v>43</v>
      </c>
      <c r="M52" s="30"/>
      <c r="N52" s="30"/>
      <c r="O52" s="30"/>
      <c r="P52" s="30"/>
      <c r="Q52" s="30"/>
      <c r="R52" s="30"/>
      <c r="S52" s="30"/>
      <c r="T52" s="30"/>
      <c r="U52" s="30"/>
    </row>
    <row r="53" spans="1:27" s="17" customFormat="1" x14ac:dyDescent="0.25">
      <c r="A53" s="17" t="s">
        <v>66</v>
      </c>
      <c r="B53" s="17">
        <v>1.9</v>
      </c>
      <c r="C53" s="17" t="s">
        <v>69</v>
      </c>
      <c r="D53" s="17" t="s">
        <v>70</v>
      </c>
      <c r="E53" s="18" t="s">
        <v>9</v>
      </c>
      <c r="F53" s="17">
        <v>10.1</v>
      </c>
      <c r="G53" s="17">
        <v>317.3</v>
      </c>
      <c r="H53" s="17">
        <f t="shared" si="4"/>
        <v>32.0473</v>
      </c>
      <c r="I53" s="17">
        <v>0.14099999999999999</v>
      </c>
      <c r="J53" s="17">
        <v>0.59599999999999997</v>
      </c>
      <c r="K53" s="17">
        <v>0.253</v>
      </c>
      <c r="L53" s="17" t="s">
        <v>43</v>
      </c>
      <c r="M53" s="30"/>
      <c r="N53" s="30"/>
      <c r="O53" s="30"/>
      <c r="P53" s="30"/>
      <c r="Q53" s="30"/>
      <c r="R53" s="30"/>
      <c r="S53" s="30"/>
      <c r="T53" s="30"/>
      <c r="U53" s="30"/>
    </row>
    <row r="54" spans="1:27" s="17" customFormat="1" x14ac:dyDescent="0.25">
      <c r="A54" s="17" t="s">
        <v>66</v>
      </c>
      <c r="B54" s="17">
        <v>1.9</v>
      </c>
      <c r="C54" s="17" t="s">
        <v>69</v>
      </c>
      <c r="D54" s="17" t="s">
        <v>70</v>
      </c>
      <c r="E54" s="18" t="s">
        <v>10</v>
      </c>
      <c r="F54" s="17">
        <v>10.9</v>
      </c>
      <c r="G54" s="17">
        <v>327.7</v>
      </c>
      <c r="H54" s="17">
        <f t="shared" si="4"/>
        <v>35.719299999999997</v>
      </c>
      <c r="I54" s="17">
        <v>0.14399999999999999</v>
      </c>
      <c r="J54" s="17">
        <v>0.59499999999999997</v>
      </c>
      <c r="K54" s="17">
        <v>0.26100000000000001</v>
      </c>
      <c r="L54" s="17" t="s">
        <v>43</v>
      </c>
      <c r="M54" s="30"/>
      <c r="N54" s="30"/>
      <c r="O54" s="30"/>
      <c r="P54" s="30"/>
      <c r="Q54" s="30"/>
      <c r="R54" s="30"/>
      <c r="S54" s="30"/>
      <c r="T54" s="30"/>
      <c r="U54" s="30"/>
    </row>
    <row r="55" spans="1:27" s="17" customFormat="1" x14ac:dyDescent="0.25">
      <c r="A55" s="17" t="s">
        <v>66</v>
      </c>
      <c r="B55" s="17">
        <v>1.9</v>
      </c>
      <c r="C55" s="17" t="s">
        <v>69</v>
      </c>
      <c r="D55" s="17" t="s">
        <v>70</v>
      </c>
      <c r="E55" s="18" t="s">
        <v>11</v>
      </c>
      <c r="F55" s="17">
        <v>6.9</v>
      </c>
      <c r="G55" s="17">
        <v>29.8</v>
      </c>
      <c r="H55" s="17">
        <f t="shared" si="4"/>
        <v>2.0562</v>
      </c>
      <c r="I55" s="17">
        <v>0.3</v>
      </c>
      <c r="J55" s="17">
        <v>1.077</v>
      </c>
      <c r="K55" s="17">
        <v>0.26300000000000001</v>
      </c>
      <c r="L55" s="17" t="s">
        <v>43</v>
      </c>
      <c r="M55" s="30"/>
      <c r="N55" s="30"/>
      <c r="O55" s="30"/>
      <c r="P55" s="30"/>
      <c r="Q55" s="30"/>
      <c r="R55" s="30"/>
      <c r="S55" s="30"/>
      <c r="T55" s="30"/>
      <c r="U55" s="30"/>
    </row>
    <row r="56" spans="1:27" s="17" customFormat="1" x14ac:dyDescent="0.25">
      <c r="A56" s="17" t="s">
        <v>66</v>
      </c>
      <c r="B56" s="17">
        <v>1.9</v>
      </c>
      <c r="C56" s="17" t="s">
        <v>69</v>
      </c>
      <c r="D56" s="17" t="s">
        <v>70</v>
      </c>
      <c r="E56" s="18" t="s">
        <v>12</v>
      </c>
      <c r="F56" s="17">
        <v>17.399999999999999</v>
      </c>
      <c r="G56" s="17">
        <v>77.5</v>
      </c>
      <c r="H56" s="17">
        <f t="shared" si="4"/>
        <v>13.484999999999999</v>
      </c>
      <c r="I56" s="17">
        <v>0.317</v>
      </c>
      <c r="J56" s="17">
        <v>1.448</v>
      </c>
      <c r="K56" s="17">
        <v>0.35699999999999998</v>
      </c>
      <c r="L56" s="17" t="s">
        <v>43</v>
      </c>
      <c r="M56" s="30"/>
      <c r="N56" s="30"/>
      <c r="O56" s="30"/>
      <c r="P56" s="30"/>
      <c r="Q56" s="30"/>
      <c r="R56" s="30"/>
      <c r="S56" s="30"/>
      <c r="T56" s="30"/>
      <c r="U56" s="30"/>
    </row>
    <row r="57" spans="1:27" s="17" customFormat="1" x14ac:dyDescent="0.25">
      <c r="A57" s="17" t="s">
        <v>66</v>
      </c>
      <c r="B57" s="17">
        <v>1.9</v>
      </c>
      <c r="C57" s="17" t="s">
        <v>69</v>
      </c>
      <c r="D57" s="17" t="s">
        <v>70</v>
      </c>
      <c r="E57" s="18" t="s">
        <v>13</v>
      </c>
      <c r="F57" s="17">
        <v>10.6</v>
      </c>
      <c r="G57" s="17">
        <v>359</v>
      </c>
      <c r="H57" s="17">
        <f t="shared" si="4"/>
        <v>38.054000000000002</v>
      </c>
      <c r="I57" s="17">
        <v>0.14299999999999999</v>
      </c>
      <c r="J57" s="17">
        <v>0.58799999999999997</v>
      </c>
      <c r="K57" s="17">
        <v>0.25600000000000001</v>
      </c>
      <c r="L57" s="17" t="s">
        <v>43</v>
      </c>
      <c r="M57" s="30"/>
      <c r="N57" s="30"/>
      <c r="O57" s="30"/>
      <c r="P57" s="30"/>
      <c r="Q57" s="30"/>
      <c r="R57" s="30"/>
      <c r="S57" s="30"/>
      <c r="T57" s="30"/>
      <c r="U57" s="30"/>
    </row>
    <row r="58" spans="1:27" s="17" customFormat="1" x14ac:dyDescent="0.25">
      <c r="A58" s="17" t="s">
        <v>66</v>
      </c>
      <c r="B58" s="17">
        <v>1.9</v>
      </c>
      <c r="C58" s="17" t="s">
        <v>69</v>
      </c>
      <c r="D58" s="17" t="s">
        <v>70</v>
      </c>
      <c r="E58" s="18" t="s">
        <v>50</v>
      </c>
      <c r="F58" s="17">
        <v>18.2</v>
      </c>
      <c r="G58" s="17">
        <v>29.4</v>
      </c>
      <c r="H58" s="17">
        <f>(F58/100)*G58</f>
        <v>5.3507999999999996</v>
      </c>
      <c r="I58" s="17">
        <v>0.436</v>
      </c>
      <c r="J58" s="17">
        <v>1.712</v>
      </c>
      <c r="K58" s="17">
        <v>0.55100000000000005</v>
      </c>
      <c r="L58" s="17" t="s">
        <v>43</v>
      </c>
      <c r="M58" s="30">
        <v>4</v>
      </c>
      <c r="N58" s="30">
        <v>5.2</v>
      </c>
      <c r="O58" s="30">
        <v>13.4</v>
      </c>
      <c r="P58" s="30">
        <v>2.2000000000000002</v>
      </c>
      <c r="Q58" s="30">
        <v>159.4</v>
      </c>
      <c r="R58" s="30">
        <v>2386</v>
      </c>
      <c r="S58" s="30">
        <v>110</v>
      </c>
      <c r="T58" s="30">
        <v>70</v>
      </c>
      <c r="U58" s="30">
        <v>200</v>
      </c>
    </row>
    <row r="59" spans="1:27" s="17" customFormat="1" x14ac:dyDescent="0.25">
      <c r="A59" s="17" t="s">
        <v>66</v>
      </c>
      <c r="B59" s="17">
        <v>1.9</v>
      </c>
      <c r="C59" s="17" t="s">
        <v>69</v>
      </c>
      <c r="D59" s="17" t="s">
        <v>70</v>
      </c>
      <c r="E59" s="18" t="s">
        <v>7</v>
      </c>
      <c r="F59" s="17">
        <v>10.1</v>
      </c>
      <c r="G59" s="17">
        <v>193.3</v>
      </c>
      <c r="H59" s="17">
        <f t="shared" ref="H59:H65" si="5">(F59/100)*G59</f>
        <v>19.523299999999999</v>
      </c>
      <c r="I59" s="17">
        <v>0.13300000000000001</v>
      </c>
      <c r="J59" s="17">
        <v>0.47699999999999998</v>
      </c>
      <c r="K59" s="17">
        <v>0.20799999999999999</v>
      </c>
      <c r="L59" s="17" t="s">
        <v>43</v>
      </c>
      <c r="M59" s="30"/>
      <c r="N59" s="30"/>
      <c r="O59" s="30"/>
      <c r="P59" s="30"/>
      <c r="Q59" s="30"/>
      <c r="R59" s="30"/>
      <c r="S59" s="30"/>
      <c r="T59" s="30"/>
      <c r="U59" s="30"/>
    </row>
    <row r="60" spans="1:27" s="17" customFormat="1" x14ac:dyDescent="0.25">
      <c r="A60" s="17" t="s">
        <v>66</v>
      </c>
      <c r="B60" s="17">
        <v>1.9</v>
      </c>
      <c r="C60" s="17" t="s">
        <v>69</v>
      </c>
      <c r="D60" s="17" t="s">
        <v>70</v>
      </c>
      <c r="E60" s="18" t="s">
        <v>51</v>
      </c>
      <c r="F60" s="17">
        <v>10.5</v>
      </c>
      <c r="G60" s="17">
        <v>172.5</v>
      </c>
      <c r="H60" s="17">
        <f t="shared" si="5"/>
        <v>18.112500000000001</v>
      </c>
      <c r="I60" s="17">
        <v>0.154</v>
      </c>
      <c r="J60" s="17">
        <v>0.61799999999999999</v>
      </c>
      <c r="K60" s="17">
        <v>0.25600000000000001</v>
      </c>
      <c r="L60" s="17" t="s">
        <v>43</v>
      </c>
      <c r="M60" s="30"/>
      <c r="N60" s="30"/>
      <c r="O60" s="30"/>
      <c r="P60" s="30"/>
      <c r="Q60" s="30"/>
      <c r="R60" s="30"/>
      <c r="S60" s="30"/>
      <c r="T60" s="30"/>
      <c r="U60" s="30"/>
    </row>
    <row r="61" spans="1:27" s="17" customFormat="1" x14ac:dyDescent="0.25">
      <c r="A61" s="17" t="s">
        <v>66</v>
      </c>
      <c r="B61" s="17">
        <v>1.9</v>
      </c>
      <c r="C61" s="17" t="s">
        <v>69</v>
      </c>
      <c r="D61" s="17" t="s">
        <v>70</v>
      </c>
      <c r="E61" s="18" t="s">
        <v>9</v>
      </c>
      <c r="F61" s="17">
        <v>10.199999999999999</v>
      </c>
      <c r="G61" s="17">
        <v>317.3</v>
      </c>
      <c r="H61" s="17">
        <f t="shared" si="5"/>
        <v>32.364599999999996</v>
      </c>
      <c r="I61" s="17">
        <v>0.13500000000000001</v>
      </c>
      <c r="J61" s="17">
        <v>0.57199999999999995</v>
      </c>
      <c r="K61" s="17">
        <v>0.249</v>
      </c>
      <c r="L61" s="17" t="s">
        <v>43</v>
      </c>
      <c r="M61" s="30"/>
      <c r="N61" s="30"/>
      <c r="O61" s="30"/>
      <c r="P61" s="30"/>
      <c r="Q61" s="30"/>
      <c r="R61" s="30"/>
      <c r="S61" s="30"/>
      <c r="T61" s="30"/>
      <c r="U61" s="30"/>
    </row>
    <row r="62" spans="1:27" s="17" customFormat="1" x14ac:dyDescent="0.25">
      <c r="A62" s="17" t="s">
        <v>66</v>
      </c>
      <c r="B62" s="17">
        <v>1.9</v>
      </c>
      <c r="C62" s="17" t="s">
        <v>69</v>
      </c>
      <c r="D62" s="17" t="s">
        <v>70</v>
      </c>
      <c r="E62" s="18" t="s">
        <v>10</v>
      </c>
      <c r="F62" s="17">
        <v>10.8</v>
      </c>
      <c r="G62" s="17">
        <v>327.60000000000002</v>
      </c>
      <c r="H62" s="17">
        <f t="shared" si="5"/>
        <v>35.380800000000008</v>
      </c>
      <c r="I62" s="17">
        <v>0.13900000000000001</v>
      </c>
      <c r="J62" s="17">
        <v>0.57999999999999996</v>
      </c>
      <c r="K62" s="17">
        <v>0.25700000000000001</v>
      </c>
      <c r="L62" s="17" t="s">
        <v>43</v>
      </c>
      <c r="M62" s="30"/>
      <c r="N62" s="30"/>
      <c r="O62" s="30"/>
      <c r="P62" s="30"/>
      <c r="Q62" s="30"/>
      <c r="R62" s="30"/>
      <c r="S62" s="30"/>
      <c r="T62" s="30"/>
      <c r="U62" s="30"/>
    </row>
    <row r="63" spans="1:27" s="17" customFormat="1" x14ac:dyDescent="0.25">
      <c r="A63" s="17" t="s">
        <v>66</v>
      </c>
      <c r="B63" s="17">
        <v>1.9</v>
      </c>
      <c r="C63" s="17" t="s">
        <v>69</v>
      </c>
      <c r="D63" s="17" t="s">
        <v>70</v>
      </c>
      <c r="E63" s="18" t="s">
        <v>11</v>
      </c>
      <c r="F63" s="17">
        <v>9.6</v>
      </c>
      <c r="G63" s="17">
        <v>29.8</v>
      </c>
      <c r="H63" s="17">
        <f t="shared" si="5"/>
        <v>2.8608000000000002</v>
      </c>
      <c r="I63" s="17">
        <v>0.32300000000000001</v>
      </c>
      <c r="J63" s="17">
        <v>1.1559999999999999</v>
      </c>
      <c r="K63" s="17">
        <v>0.311</v>
      </c>
      <c r="L63" s="17" t="s">
        <v>43</v>
      </c>
      <c r="M63" s="30"/>
      <c r="N63" s="30"/>
      <c r="O63" s="30"/>
      <c r="P63" s="30"/>
      <c r="Q63" s="30"/>
      <c r="R63" s="30"/>
      <c r="S63" s="30"/>
      <c r="T63" s="30"/>
      <c r="U63" s="30"/>
    </row>
    <row r="64" spans="1:27" s="17" customFormat="1" x14ac:dyDescent="0.25">
      <c r="A64" s="17" t="s">
        <v>66</v>
      </c>
      <c r="B64" s="17">
        <v>1.9</v>
      </c>
      <c r="C64" s="17" t="s">
        <v>69</v>
      </c>
      <c r="D64" s="17" t="s">
        <v>70</v>
      </c>
      <c r="E64" s="18" t="s">
        <v>12</v>
      </c>
      <c r="F64" s="17">
        <v>17.600000000000001</v>
      </c>
      <c r="G64" s="17">
        <v>77.400000000000006</v>
      </c>
      <c r="H64" s="17">
        <f t="shared" si="5"/>
        <v>13.622400000000003</v>
      </c>
      <c r="I64" s="17">
        <v>0.29799999999999999</v>
      </c>
      <c r="J64" s="17">
        <v>1.296</v>
      </c>
      <c r="K64" s="17">
        <v>0.496</v>
      </c>
      <c r="L64" s="17" t="s">
        <v>43</v>
      </c>
      <c r="M64" s="30"/>
      <c r="N64" s="30"/>
      <c r="O64" s="30"/>
      <c r="P64" s="30"/>
      <c r="Q64" s="30"/>
      <c r="R64" s="30"/>
      <c r="S64" s="30"/>
      <c r="T64" s="30"/>
      <c r="U64" s="30"/>
    </row>
    <row r="65" spans="1:28" s="17" customFormat="1" x14ac:dyDescent="0.25">
      <c r="A65" s="17" t="s">
        <v>66</v>
      </c>
      <c r="B65" s="17">
        <v>1.9</v>
      </c>
      <c r="C65" s="17" t="s">
        <v>69</v>
      </c>
      <c r="D65" s="17" t="s">
        <v>70</v>
      </c>
      <c r="E65" s="18" t="s">
        <v>13</v>
      </c>
      <c r="F65" s="17">
        <v>11</v>
      </c>
      <c r="G65" s="17">
        <v>359</v>
      </c>
      <c r="H65" s="17">
        <f t="shared" si="5"/>
        <v>39.49</v>
      </c>
      <c r="I65" s="17">
        <v>0.14199999999999999</v>
      </c>
      <c r="J65" s="17">
        <v>0.60099999999999998</v>
      </c>
      <c r="K65" s="17">
        <v>0.26500000000000001</v>
      </c>
      <c r="L65" s="17" t="s">
        <v>43</v>
      </c>
      <c r="M65" s="30"/>
      <c r="N65" s="30"/>
      <c r="O65" s="30"/>
      <c r="P65" s="30"/>
      <c r="Q65" s="30"/>
      <c r="R65" s="30"/>
      <c r="S65" s="30"/>
      <c r="T65" s="30"/>
      <c r="U65" s="30"/>
    </row>
    <row r="66" spans="1:28" x14ac:dyDescent="0.25">
      <c r="A66" s="14" t="s">
        <v>66</v>
      </c>
      <c r="B66" s="14">
        <v>1.9</v>
      </c>
      <c r="C66" s="14" t="s">
        <v>69</v>
      </c>
      <c r="D66" s="14" t="s">
        <v>72</v>
      </c>
      <c r="E66" s="13" t="s">
        <v>50</v>
      </c>
      <c r="F66" s="14">
        <v>49.8</v>
      </c>
      <c r="G66" s="14">
        <v>29.4</v>
      </c>
      <c r="H66" s="14">
        <f t="shared" si="2"/>
        <v>14.6412</v>
      </c>
      <c r="I66" s="14">
        <v>0.81499999999999995</v>
      </c>
      <c r="J66" s="14">
        <v>3.218</v>
      </c>
      <c r="K66" s="14">
        <v>1.143</v>
      </c>
      <c r="L66" s="14" t="s">
        <v>43</v>
      </c>
      <c r="M66" s="29">
        <v>6.4</v>
      </c>
      <c r="N66" s="29">
        <v>14</v>
      </c>
      <c r="O66" s="29">
        <v>36.700000000000003</v>
      </c>
      <c r="P66" s="29">
        <v>2.5</v>
      </c>
      <c r="Q66" s="29">
        <v>135.80000000000001</v>
      </c>
      <c r="R66" s="29">
        <v>2178</v>
      </c>
      <c r="S66" s="29">
        <v>110</v>
      </c>
      <c r="T66" s="29">
        <v>70</v>
      </c>
      <c r="U66" s="29">
        <v>50</v>
      </c>
    </row>
    <row r="67" spans="1:28" x14ac:dyDescent="0.25">
      <c r="A67" s="14" t="s">
        <v>66</v>
      </c>
      <c r="B67" s="14">
        <v>1.9</v>
      </c>
      <c r="C67" s="14" t="s">
        <v>69</v>
      </c>
      <c r="D67" s="14" t="s">
        <v>72</v>
      </c>
      <c r="E67" s="13" t="s">
        <v>7</v>
      </c>
      <c r="F67" s="14">
        <v>13.1</v>
      </c>
      <c r="G67" s="14">
        <v>193.3</v>
      </c>
      <c r="H67" s="14">
        <f t="shared" si="2"/>
        <v>25.322300000000002</v>
      </c>
      <c r="I67" s="14">
        <v>0.151</v>
      </c>
      <c r="J67" s="14">
        <v>0.52400000000000002</v>
      </c>
      <c r="K67" s="14">
        <v>0.255</v>
      </c>
      <c r="L67" s="14" t="s">
        <v>43</v>
      </c>
      <c r="M67" s="29"/>
      <c r="N67" s="29"/>
      <c r="O67" s="29"/>
      <c r="P67" s="29"/>
      <c r="Q67" s="29"/>
      <c r="R67" s="29"/>
      <c r="S67" s="29"/>
      <c r="T67" s="29"/>
      <c r="U67" s="29"/>
    </row>
    <row r="68" spans="1:28" x14ac:dyDescent="0.25">
      <c r="A68" s="14" t="s">
        <v>66</v>
      </c>
      <c r="B68" s="14">
        <v>1.9</v>
      </c>
      <c r="C68" s="14" t="s">
        <v>69</v>
      </c>
      <c r="D68" s="14" t="s">
        <v>72</v>
      </c>
      <c r="E68" s="13" t="s">
        <v>51</v>
      </c>
      <c r="F68" s="14">
        <v>13.6</v>
      </c>
      <c r="G68" s="14">
        <v>172.4</v>
      </c>
      <c r="H68" s="14">
        <f t="shared" si="2"/>
        <v>23.446400000000004</v>
      </c>
      <c r="I68" s="14">
        <v>0.18</v>
      </c>
      <c r="J68" s="14">
        <v>0.66800000000000004</v>
      </c>
      <c r="K68" s="14">
        <v>0.27500000000000002</v>
      </c>
      <c r="L68" s="14" t="s">
        <v>43</v>
      </c>
      <c r="M68" s="29"/>
      <c r="N68" s="29"/>
      <c r="O68" s="29"/>
      <c r="P68" s="29"/>
      <c r="Q68" s="29"/>
      <c r="R68" s="29"/>
      <c r="S68" s="29"/>
      <c r="T68" s="29"/>
      <c r="U68" s="29"/>
    </row>
    <row r="69" spans="1:28" x14ac:dyDescent="0.25">
      <c r="A69" s="14" t="s">
        <v>66</v>
      </c>
      <c r="B69" s="14">
        <v>1.9</v>
      </c>
      <c r="C69" s="14" t="s">
        <v>69</v>
      </c>
      <c r="D69" s="14" t="s">
        <v>72</v>
      </c>
      <c r="E69" s="13" t="s">
        <v>9</v>
      </c>
      <c r="F69" s="14">
        <v>16.3</v>
      </c>
      <c r="G69" s="14">
        <v>317.3</v>
      </c>
      <c r="H69" s="14">
        <f t="shared" si="2"/>
        <v>51.719900000000003</v>
      </c>
      <c r="I69" s="14">
        <v>0.186</v>
      </c>
      <c r="J69" s="14">
        <v>0.68600000000000005</v>
      </c>
      <c r="K69" s="14">
        <v>0.312</v>
      </c>
      <c r="L69" s="14" t="s">
        <v>43</v>
      </c>
      <c r="M69" s="29"/>
      <c r="N69" s="29"/>
      <c r="O69" s="29"/>
      <c r="P69" s="29"/>
      <c r="Q69" s="29"/>
      <c r="R69" s="29"/>
      <c r="S69" s="29"/>
      <c r="T69" s="29"/>
      <c r="U69" s="29"/>
    </row>
    <row r="70" spans="1:28" x14ac:dyDescent="0.25">
      <c r="A70" s="14" t="s">
        <v>66</v>
      </c>
      <c r="B70" s="14">
        <v>1.9</v>
      </c>
      <c r="C70" s="14" t="s">
        <v>69</v>
      </c>
      <c r="D70" s="14" t="s">
        <v>72</v>
      </c>
      <c r="E70" s="13" t="s">
        <v>10</v>
      </c>
      <c r="F70" s="14">
        <v>15.5</v>
      </c>
      <c r="G70" s="14">
        <v>327.60000000000002</v>
      </c>
      <c r="H70" s="14">
        <f t="shared" si="2"/>
        <v>50.778000000000006</v>
      </c>
      <c r="I70" s="14">
        <v>0.18</v>
      </c>
      <c r="J70" s="14">
        <v>0.66300000000000003</v>
      </c>
      <c r="K70" s="14">
        <v>0.29799999999999999</v>
      </c>
      <c r="L70" s="14" t="s">
        <v>43</v>
      </c>
      <c r="M70" s="29"/>
      <c r="N70" s="29"/>
      <c r="O70" s="29"/>
      <c r="P70" s="29"/>
      <c r="Q70" s="29"/>
      <c r="R70" s="29"/>
      <c r="S70" s="29"/>
      <c r="T70" s="29"/>
      <c r="U70" s="29"/>
    </row>
    <row r="71" spans="1:28" x14ac:dyDescent="0.25">
      <c r="A71" s="14" t="s">
        <v>66</v>
      </c>
      <c r="B71" s="14">
        <v>1.9</v>
      </c>
      <c r="C71" s="14" t="s">
        <v>69</v>
      </c>
      <c r="D71" s="14" t="s">
        <v>72</v>
      </c>
      <c r="E71" s="13" t="s">
        <v>11</v>
      </c>
      <c r="F71" s="14">
        <v>20.8</v>
      </c>
      <c r="G71" s="14">
        <v>29.8</v>
      </c>
      <c r="H71" s="14">
        <f t="shared" si="2"/>
        <v>6.1984000000000004</v>
      </c>
      <c r="I71" s="14">
        <v>0.46600000000000003</v>
      </c>
      <c r="J71" s="14">
        <v>1.877</v>
      </c>
      <c r="K71" s="14">
        <v>0.57399999999999995</v>
      </c>
      <c r="L71" s="14" t="s">
        <v>43</v>
      </c>
      <c r="M71" s="29"/>
      <c r="N71" s="29"/>
      <c r="O71" s="29"/>
      <c r="P71" s="29"/>
      <c r="Q71" s="29"/>
      <c r="R71" s="29"/>
      <c r="S71" s="29"/>
      <c r="T71" s="29"/>
      <c r="U71" s="29"/>
    </row>
    <row r="72" spans="1:28" x14ac:dyDescent="0.25">
      <c r="A72" s="14" t="s">
        <v>66</v>
      </c>
      <c r="B72" s="14">
        <v>1.9</v>
      </c>
      <c r="C72" s="14" t="s">
        <v>69</v>
      </c>
      <c r="D72" s="14" t="s">
        <v>72</v>
      </c>
      <c r="E72" s="13" t="s">
        <v>12</v>
      </c>
      <c r="F72" s="14">
        <v>47.5</v>
      </c>
      <c r="G72" s="14">
        <v>77.5</v>
      </c>
      <c r="H72" s="14">
        <f t="shared" si="2"/>
        <v>36.8125</v>
      </c>
      <c r="I72" s="14">
        <v>0.61599999999999999</v>
      </c>
      <c r="J72" s="14">
        <v>2.339</v>
      </c>
      <c r="K72" s="14">
        <v>0.93799999999999994</v>
      </c>
      <c r="L72" s="14" t="s">
        <v>43</v>
      </c>
      <c r="M72" s="29"/>
      <c r="N72" s="29"/>
      <c r="O72" s="29"/>
      <c r="P72" s="29"/>
      <c r="Q72" s="29"/>
      <c r="R72" s="29"/>
      <c r="S72" s="29"/>
      <c r="T72" s="29"/>
      <c r="U72" s="29"/>
    </row>
    <row r="73" spans="1:28" x14ac:dyDescent="0.25">
      <c r="A73" s="14" t="s">
        <v>66</v>
      </c>
      <c r="B73" s="14">
        <v>1.9</v>
      </c>
      <c r="C73" s="14" t="s">
        <v>69</v>
      </c>
      <c r="D73" s="14" t="s">
        <v>72</v>
      </c>
      <c r="E73" s="13" t="s">
        <v>13</v>
      </c>
      <c r="F73" s="14">
        <v>16.5</v>
      </c>
      <c r="G73" s="14">
        <v>358.9</v>
      </c>
      <c r="H73" s="14">
        <f t="shared" si="2"/>
        <v>59.218499999999999</v>
      </c>
      <c r="I73" s="14">
        <v>0.182</v>
      </c>
      <c r="J73" s="14">
        <v>0.67</v>
      </c>
      <c r="K73" s="14">
        <v>0.314</v>
      </c>
      <c r="L73" s="14" t="s">
        <v>43</v>
      </c>
      <c r="M73" s="29"/>
      <c r="N73" s="29"/>
      <c r="O73" s="29"/>
      <c r="P73" s="29"/>
      <c r="Q73" s="29"/>
      <c r="R73" s="29"/>
      <c r="S73" s="29"/>
      <c r="T73" s="29"/>
      <c r="U73" s="29"/>
    </row>
    <row r="74" spans="1:28" x14ac:dyDescent="0.25">
      <c r="A74" s="14" t="s">
        <v>66</v>
      </c>
      <c r="B74" s="14">
        <v>1.9</v>
      </c>
      <c r="C74" s="14" t="s">
        <v>69</v>
      </c>
      <c r="D74" s="14" t="s">
        <v>72</v>
      </c>
      <c r="E74" s="13" t="s">
        <v>50</v>
      </c>
      <c r="F74" s="14">
        <v>29.7</v>
      </c>
      <c r="G74" s="14">
        <v>29.4</v>
      </c>
      <c r="H74" s="14">
        <f>(F74/100)*G74</f>
        <v>8.7317999999999998</v>
      </c>
      <c r="I74" s="14">
        <v>0.68100000000000005</v>
      </c>
      <c r="J74" s="14">
        <v>2.92</v>
      </c>
      <c r="K74" s="14">
        <v>0.85099999999999998</v>
      </c>
      <c r="L74" s="14" t="s">
        <v>43</v>
      </c>
      <c r="M74" s="29">
        <v>4.5999999999999996</v>
      </c>
      <c r="N74" s="29">
        <v>7.4</v>
      </c>
      <c r="O74" s="29">
        <v>18.2</v>
      </c>
      <c r="P74" s="29">
        <v>2.5</v>
      </c>
      <c r="Q74" s="29">
        <v>154.69999999999999</v>
      </c>
      <c r="R74" s="29">
        <v>2197</v>
      </c>
      <c r="S74" s="29">
        <v>110</v>
      </c>
      <c r="T74" s="29">
        <v>70</v>
      </c>
      <c r="U74" s="29">
        <v>100</v>
      </c>
      <c r="V74" s="37" t="s">
        <v>114</v>
      </c>
      <c r="W74" s="37"/>
      <c r="X74" s="37"/>
      <c r="Y74" s="37"/>
      <c r="Z74" s="37"/>
      <c r="AA74" s="37"/>
      <c r="AB74" s="37"/>
    </row>
    <row r="75" spans="1:28" ht="17.25" customHeight="1" x14ac:dyDescent="0.25">
      <c r="A75" s="14" t="s">
        <v>66</v>
      </c>
      <c r="B75" s="14">
        <v>1.9</v>
      </c>
      <c r="C75" s="14" t="s">
        <v>69</v>
      </c>
      <c r="D75" s="14" t="s">
        <v>72</v>
      </c>
      <c r="E75" s="13" t="s">
        <v>7</v>
      </c>
      <c r="F75" s="14">
        <v>13.2</v>
      </c>
      <c r="G75" s="14">
        <v>193.3</v>
      </c>
      <c r="H75" s="14">
        <f t="shared" ref="H75:H96" si="6">(F75/100)*G75</f>
        <v>25.515600000000003</v>
      </c>
      <c r="I75" s="14">
        <v>0.155</v>
      </c>
      <c r="J75" s="14">
        <v>0.54100000000000004</v>
      </c>
      <c r="K75" s="14">
        <v>0.25900000000000001</v>
      </c>
      <c r="L75" s="14" t="s">
        <v>43</v>
      </c>
      <c r="M75" s="29"/>
      <c r="N75" s="29"/>
      <c r="O75" s="29"/>
      <c r="P75" s="29"/>
      <c r="Q75" s="29"/>
      <c r="R75" s="29"/>
      <c r="S75" s="29"/>
      <c r="T75" s="29"/>
      <c r="U75" s="29"/>
      <c r="V75" s="37"/>
      <c r="W75" s="37"/>
      <c r="X75" s="37"/>
      <c r="Y75" s="37"/>
      <c r="Z75" s="37"/>
      <c r="AA75" s="37"/>
      <c r="AB75" s="37"/>
    </row>
    <row r="76" spans="1:28" ht="17.25" customHeight="1" x14ac:dyDescent="0.25">
      <c r="A76" s="14" t="s">
        <v>66</v>
      </c>
      <c r="B76" s="14">
        <v>1.9</v>
      </c>
      <c r="C76" s="14" t="s">
        <v>69</v>
      </c>
      <c r="D76" s="14" t="s">
        <v>72</v>
      </c>
      <c r="E76" s="13" t="s">
        <v>51</v>
      </c>
      <c r="F76" s="14">
        <v>12.2</v>
      </c>
      <c r="G76" s="14">
        <v>172.5</v>
      </c>
      <c r="H76" s="14">
        <f t="shared" si="6"/>
        <v>21.044999999999998</v>
      </c>
      <c r="I76" s="14">
        <v>0.17299999999999999</v>
      </c>
      <c r="J76" s="14">
        <v>0.65500000000000003</v>
      </c>
      <c r="K76" s="14">
        <v>0.251</v>
      </c>
      <c r="L76" s="14" t="s">
        <v>43</v>
      </c>
      <c r="M76" s="29"/>
      <c r="N76" s="29"/>
      <c r="O76" s="29"/>
      <c r="P76" s="29"/>
      <c r="Q76" s="29"/>
      <c r="R76" s="29"/>
      <c r="S76" s="29"/>
      <c r="T76" s="29"/>
      <c r="U76" s="29"/>
      <c r="V76" s="37"/>
      <c r="W76" s="37"/>
      <c r="X76" s="37"/>
      <c r="Y76" s="37"/>
      <c r="Z76" s="37"/>
      <c r="AA76" s="37"/>
      <c r="AB76" s="37"/>
    </row>
    <row r="77" spans="1:28" x14ac:dyDescent="0.25">
      <c r="A77" s="14" t="s">
        <v>66</v>
      </c>
      <c r="B77" s="14">
        <v>1.9</v>
      </c>
      <c r="C77" s="14" t="s">
        <v>69</v>
      </c>
      <c r="D77" s="14" t="s">
        <v>72</v>
      </c>
      <c r="E77" s="13" t="s">
        <v>9</v>
      </c>
      <c r="F77" s="14">
        <v>11.5</v>
      </c>
      <c r="G77" s="14">
        <v>317.3</v>
      </c>
      <c r="H77" s="14">
        <f t="shared" si="6"/>
        <v>36.4895</v>
      </c>
      <c r="I77" s="14">
        <v>0.152</v>
      </c>
      <c r="J77" s="14">
        <v>0.57699999999999996</v>
      </c>
      <c r="K77" s="14">
        <v>0.23300000000000001</v>
      </c>
      <c r="L77" s="14" t="s">
        <v>43</v>
      </c>
      <c r="M77" s="29"/>
      <c r="N77" s="29"/>
      <c r="O77" s="29"/>
      <c r="P77" s="29"/>
      <c r="Q77" s="29"/>
      <c r="R77" s="29"/>
      <c r="S77" s="29"/>
      <c r="T77" s="29"/>
      <c r="U77" s="29"/>
      <c r="V77" s="37"/>
      <c r="W77" s="37"/>
      <c r="X77" s="37"/>
      <c r="Y77" s="37"/>
      <c r="Z77" s="37"/>
      <c r="AA77" s="37"/>
      <c r="AB77" s="37"/>
    </row>
    <row r="78" spans="1:28" x14ac:dyDescent="0.25">
      <c r="A78" s="14" t="s">
        <v>66</v>
      </c>
      <c r="B78" s="14">
        <v>1.9</v>
      </c>
      <c r="C78" s="14" t="s">
        <v>69</v>
      </c>
      <c r="D78" s="14" t="s">
        <v>72</v>
      </c>
      <c r="E78" s="13" t="s">
        <v>10</v>
      </c>
      <c r="F78" s="14">
        <v>12</v>
      </c>
      <c r="G78" s="14">
        <v>327.60000000000002</v>
      </c>
      <c r="H78" s="14">
        <f t="shared" si="6"/>
        <v>39.312000000000005</v>
      </c>
      <c r="I78" s="14">
        <v>0.154</v>
      </c>
      <c r="J78" s="14">
        <v>0.58199999999999996</v>
      </c>
      <c r="K78" s="14">
        <v>0.23899999999999999</v>
      </c>
      <c r="L78" s="14" t="s">
        <v>43</v>
      </c>
      <c r="M78" s="29"/>
      <c r="N78" s="29"/>
      <c r="O78" s="29"/>
      <c r="P78" s="29"/>
      <c r="Q78" s="29"/>
      <c r="R78" s="29"/>
      <c r="S78" s="29"/>
      <c r="T78" s="29"/>
      <c r="U78" s="29"/>
      <c r="V78" s="37"/>
      <c r="W78" s="37"/>
      <c r="X78" s="37"/>
      <c r="Y78" s="37"/>
      <c r="Z78" s="37"/>
      <c r="AA78" s="37"/>
      <c r="AB78" s="37"/>
    </row>
    <row r="79" spans="1:28" x14ac:dyDescent="0.25">
      <c r="A79" s="14" t="s">
        <v>66</v>
      </c>
      <c r="B79" s="14">
        <v>1.9</v>
      </c>
      <c r="C79" s="14" t="s">
        <v>69</v>
      </c>
      <c r="D79" s="14" t="s">
        <v>72</v>
      </c>
      <c r="E79" s="13" t="s">
        <v>11</v>
      </c>
      <c r="F79" s="14">
        <v>11.7</v>
      </c>
      <c r="G79" s="14">
        <v>29.8</v>
      </c>
      <c r="H79" s="14">
        <f t="shared" si="6"/>
        <v>3.4865999999999997</v>
      </c>
      <c r="I79" s="14">
        <v>0.40899999999999997</v>
      </c>
      <c r="J79" s="14">
        <v>1.722</v>
      </c>
      <c r="K79" s="14">
        <v>0.42699999999999999</v>
      </c>
      <c r="L79" s="14" t="s">
        <v>43</v>
      </c>
      <c r="M79" s="29"/>
      <c r="N79" s="29"/>
      <c r="O79" s="29"/>
      <c r="P79" s="29"/>
      <c r="Q79" s="29"/>
      <c r="R79" s="29"/>
      <c r="S79" s="29"/>
      <c r="T79" s="29"/>
      <c r="U79" s="29"/>
      <c r="V79" s="37"/>
      <c r="W79" s="37"/>
      <c r="X79" s="37"/>
      <c r="Y79" s="37"/>
      <c r="Z79" s="37"/>
      <c r="AA79" s="37"/>
      <c r="AB79" s="37"/>
    </row>
    <row r="80" spans="1:28" x14ac:dyDescent="0.25">
      <c r="A80" s="14" t="s">
        <v>66</v>
      </c>
      <c r="B80" s="14">
        <v>1.9</v>
      </c>
      <c r="C80" s="14" t="s">
        <v>69</v>
      </c>
      <c r="D80" s="14" t="s">
        <v>72</v>
      </c>
      <c r="E80" s="13" t="s">
        <v>12</v>
      </c>
      <c r="F80" s="14">
        <v>23.8</v>
      </c>
      <c r="G80" s="14">
        <v>77.5</v>
      </c>
      <c r="H80" s="14">
        <f t="shared" si="6"/>
        <v>18.445</v>
      </c>
      <c r="I80" s="14">
        <v>0.45700000000000002</v>
      </c>
      <c r="J80" s="14">
        <v>1.849</v>
      </c>
      <c r="K80" s="14">
        <v>0.56899999999999995</v>
      </c>
      <c r="L80" s="14" t="s">
        <v>43</v>
      </c>
      <c r="M80" s="29"/>
      <c r="N80" s="29"/>
      <c r="O80" s="29"/>
      <c r="P80" s="29"/>
      <c r="Q80" s="29"/>
      <c r="R80" s="29"/>
      <c r="S80" s="29"/>
      <c r="T80" s="29"/>
      <c r="U80" s="29"/>
      <c r="V80" s="37"/>
      <c r="W80" s="37"/>
      <c r="X80" s="37"/>
      <c r="Y80" s="37"/>
      <c r="Z80" s="37"/>
      <c r="AA80" s="37"/>
      <c r="AB80" s="37"/>
    </row>
    <row r="81" spans="1:28" x14ac:dyDescent="0.25">
      <c r="A81" s="14" t="s">
        <v>66</v>
      </c>
      <c r="B81" s="14">
        <v>1.9</v>
      </c>
      <c r="C81" s="14" t="s">
        <v>69</v>
      </c>
      <c r="D81" s="14" t="s">
        <v>72</v>
      </c>
      <c r="E81" s="13" t="s">
        <v>13</v>
      </c>
      <c r="F81" s="14">
        <v>12</v>
      </c>
      <c r="G81" s="14">
        <v>358.9</v>
      </c>
      <c r="H81" s="14">
        <f>(F81/100)*G81</f>
        <v>43.067999999999998</v>
      </c>
      <c r="I81" s="14">
        <v>0.154</v>
      </c>
      <c r="J81" s="14">
        <v>0.59099999999999997</v>
      </c>
      <c r="K81" s="14">
        <v>0.23799999999999999</v>
      </c>
      <c r="L81" s="14" t="s">
        <v>43</v>
      </c>
      <c r="M81" s="29"/>
      <c r="N81" s="29"/>
      <c r="O81" s="29"/>
      <c r="P81" s="29"/>
      <c r="Q81" s="29"/>
      <c r="R81" s="29"/>
      <c r="S81" s="29"/>
      <c r="T81" s="29"/>
      <c r="U81" s="29"/>
      <c r="V81" s="37"/>
      <c r="W81" s="37"/>
      <c r="X81" s="37"/>
      <c r="Y81" s="37"/>
      <c r="Z81" s="37"/>
      <c r="AA81" s="37"/>
      <c r="AB81" s="37"/>
    </row>
    <row r="82" spans="1:28" x14ac:dyDescent="0.25">
      <c r="A82" s="14" t="s">
        <v>66</v>
      </c>
      <c r="B82" s="14">
        <v>1.9</v>
      </c>
      <c r="C82" s="14" t="s">
        <v>69</v>
      </c>
      <c r="D82" s="14" t="s">
        <v>72</v>
      </c>
      <c r="E82" s="13" t="s">
        <v>50</v>
      </c>
      <c r="F82" s="14">
        <v>20.8</v>
      </c>
      <c r="G82" s="14">
        <v>29.4</v>
      </c>
      <c r="H82" s="14">
        <f>(F82/100)*G82</f>
        <v>6.1152000000000006</v>
      </c>
      <c r="I82" s="14">
        <v>0.62</v>
      </c>
      <c r="J82" s="14">
        <v>2.7709999999999999</v>
      </c>
      <c r="K82" s="14">
        <v>0.76200000000000001</v>
      </c>
      <c r="L82" s="14" t="s">
        <v>43</v>
      </c>
      <c r="M82" s="29">
        <v>3.9</v>
      </c>
      <c r="N82" s="29">
        <v>5</v>
      </c>
      <c r="O82" s="29">
        <v>12.9</v>
      </c>
      <c r="P82" s="29">
        <v>2.5</v>
      </c>
      <c r="Q82" s="29">
        <v>159.30000000000001</v>
      </c>
      <c r="R82" s="29">
        <v>2216</v>
      </c>
      <c r="S82" s="29">
        <v>110</v>
      </c>
      <c r="T82" s="29">
        <v>70</v>
      </c>
      <c r="U82" s="29">
        <v>150</v>
      </c>
    </row>
    <row r="83" spans="1:28" x14ac:dyDescent="0.25">
      <c r="A83" s="14" t="s">
        <v>66</v>
      </c>
      <c r="B83" s="14">
        <v>1.9</v>
      </c>
      <c r="C83" s="14" t="s">
        <v>69</v>
      </c>
      <c r="D83" s="14" t="s">
        <v>72</v>
      </c>
      <c r="E83" s="13" t="s">
        <v>7</v>
      </c>
      <c r="F83" s="14">
        <v>12.1</v>
      </c>
      <c r="G83" s="14">
        <v>193.3</v>
      </c>
      <c r="H83" s="14">
        <f>(F83/100)*G83</f>
        <v>23.389300000000002</v>
      </c>
      <c r="I83" s="14">
        <v>0.14699999999999999</v>
      </c>
      <c r="J83" s="14">
        <v>0.52300000000000002</v>
      </c>
      <c r="K83" s="14">
        <v>0.24</v>
      </c>
      <c r="L83" s="14" t="s">
        <v>43</v>
      </c>
      <c r="M83" s="29"/>
      <c r="N83" s="29"/>
      <c r="O83" s="29"/>
      <c r="P83" s="29"/>
      <c r="Q83" s="29"/>
      <c r="R83" s="29"/>
      <c r="S83" s="29"/>
      <c r="T83" s="29"/>
      <c r="U83" s="29"/>
    </row>
    <row r="84" spans="1:28" x14ac:dyDescent="0.25">
      <c r="A84" s="14" t="s">
        <v>66</v>
      </c>
      <c r="B84" s="14">
        <v>1.9</v>
      </c>
      <c r="C84" s="14" t="s">
        <v>69</v>
      </c>
      <c r="D84" s="14" t="s">
        <v>72</v>
      </c>
      <c r="E84" s="13" t="s">
        <v>51</v>
      </c>
      <c r="F84" s="14">
        <v>11.2</v>
      </c>
      <c r="G84" s="14">
        <v>172.5</v>
      </c>
      <c r="H84" s="14">
        <f t="shared" si="6"/>
        <v>19.319999999999997</v>
      </c>
      <c r="I84" s="14">
        <v>0.16500000000000001</v>
      </c>
      <c r="J84" s="14">
        <v>0.627</v>
      </c>
      <c r="K84" s="14">
        <v>0.23499999999999999</v>
      </c>
      <c r="L84" s="14" t="s">
        <v>43</v>
      </c>
      <c r="M84" s="29"/>
      <c r="N84" s="29"/>
      <c r="O84" s="29"/>
      <c r="P84" s="29"/>
      <c r="Q84" s="29"/>
      <c r="R84" s="29"/>
      <c r="S84" s="29"/>
      <c r="T84" s="29"/>
      <c r="U84" s="29"/>
    </row>
    <row r="85" spans="1:28" x14ac:dyDescent="0.25">
      <c r="A85" s="14" t="s">
        <v>66</v>
      </c>
      <c r="B85" s="14">
        <v>1.9</v>
      </c>
      <c r="C85" s="14" t="s">
        <v>69</v>
      </c>
      <c r="D85" s="14" t="s">
        <v>72</v>
      </c>
      <c r="E85" s="13" t="s">
        <v>9</v>
      </c>
      <c r="F85" s="14">
        <v>11.2</v>
      </c>
      <c r="G85" s="14">
        <v>317.3</v>
      </c>
      <c r="H85" s="14">
        <f t="shared" si="6"/>
        <v>35.537599999999998</v>
      </c>
      <c r="I85" s="14">
        <v>0.14899999999999999</v>
      </c>
      <c r="J85" s="14">
        <v>0.56899999999999995</v>
      </c>
      <c r="K85" s="14">
        <v>0.23799999999999999</v>
      </c>
      <c r="L85" s="14" t="s">
        <v>43</v>
      </c>
      <c r="M85" s="29"/>
      <c r="N85" s="29"/>
      <c r="O85" s="29"/>
      <c r="P85" s="29"/>
      <c r="Q85" s="29"/>
      <c r="R85" s="29"/>
      <c r="S85" s="29"/>
      <c r="T85" s="29"/>
      <c r="U85" s="29"/>
    </row>
    <row r="86" spans="1:28" x14ac:dyDescent="0.25">
      <c r="A86" s="14" t="s">
        <v>66</v>
      </c>
      <c r="B86" s="14">
        <v>1.9</v>
      </c>
      <c r="C86" s="14" t="s">
        <v>69</v>
      </c>
      <c r="D86" s="14" t="s">
        <v>72</v>
      </c>
      <c r="E86" s="13" t="s">
        <v>10</v>
      </c>
      <c r="F86" s="14">
        <v>11.1</v>
      </c>
      <c r="G86" s="14">
        <v>327.7</v>
      </c>
      <c r="H86" s="14">
        <f t="shared" si="6"/>
        <v>36.374699999999997</v>
      </c>
      <c r="I86" s="14">
        <v>0.14699999999999999</v>
      </c>
      <c r="J86" s="14">
        <v>0.56100000000000005</v>
      </c>
      <c r="K86" s="14">
        <v>0.22500000000000001</v>
      </c>
      <c r="L86" s="14" t="s">
        <v>43</v>
      </c>
      <c r="M86" s="29"/>
      <c r="N86" s="29"/>
      <c r="O86" s="29"/>
      <c r="P86" s="29"/>
      <c r="Q86" s="29"/>
      <c r="R86" s="29"/>
      <c r="S86" s="29"/>
      <c r="T86" s="29"/>
      <c r="U86" s="29"/>
    </row>
    <row r="87" spans="1:28" x14ac:dyDescent="0.25">
      <c r="A87" s="14" t="s">
        <v>66</v>
      </c>
      <c r="B87" s="14">
        <v>1.9</v>
      </c>
      <c r="C87" s="14" t="s">
        <v>69</v>
      </c>
      <c r="D87" s="14" t="s">
        <v>72</v>
      </c>
      <c r="E87" s="13" t="s">
        <v>11</v>
      </c>
      <c r="F87" s="14">
        <v>10</v>
      </c>
      <c r="G87" s="14">
        <v>29.8</v>
      </c>
      <c r="H87" s="14">
        <f t="shared" si="6"/>
        <v>2.9800000000000004</v>
      </c>
      <c r="I87" s="14">
        <v>0.39400000000000002</v>
      </c>
      <c r="J87" s="14">
        <v>1.7310000000000001</v>
      </c>
      <c r="K87" s="14">
        <v>0.42099999999999999</v>
      </c>
      <c r="L87" s="14" t="s">
        <v>43</v>
      </c>
      <c r="M87" s="29"/>
      <c r="N87" s="29"/>
      <c r="O87" s="29"/>
      <c r="P87" s="29"/>
      <c r="Q87" s="29"/>
      <c r="R87" s="29"/>
      <c r="S87" s="29"/>
      <c r="T87" s="29"/>
      <c r="U87" s="29"/>
    </row>
    <row r="88" spans="1:28" x14ac:dyDescent="0.25">
      <c r="A88" s="14" t="s">
        <v>66</v>
      </c>
      <c r="B88" s="14">
        <v>1.9</v>
      </c>
      <c r="C88" s="14" t="s">
        <v>69</v>
      </c>
      <c r="D88" s="14" t="s">
        <v>72</v>
      </c>
      <c r="E88" s="13" t="s">
        <v>12</v>
      </c>
      <c r="F88" s="14">
        <v>20.7</v>
      </c>
      <c r="G88" s="14">
        <v>77.5</v>
      </c>
      <c r="H88" s="14">
        <f t="shared" si="6"/>
        <v>16.0425</v>
      </c>
      <c r="I88" s="14">
        <v>0.43099999999999999</v>
      </c>
      <c r="J88" s="14">
        <v>1.8069999999999999</v>
      </c>
      <c r="K88" s="14">
        <v>0.58299999999999996</v>
      </c>
      <c r="L88" s="14" t="s">
        <v>43</v>
      </c>
      <c r="M88" s="29"/>
      <c r="N88" s="29"/>
      <c r="O88" s="29"/>
      <c r="P88" s="29"/>
      <c r="Q88" s="29"/>
      <c r="R88" s="29"/>
      <c r="S88" s="29"/>
      <c r="T88" s="29"/>
      <c r="U88" s="29"/>
    </row>
    <row r="89" spans="1:28" x14ac:dyDescent="0.25">
      <c r="A89" s="14" t="s">
        <v>66</v>
      </c>
      <c r="B89" s="14">
        <v>1.9</v>
      </c>
      <c r="C89" s="14" t="s">
        <v>69</v>
      </c>
      <c r="D89" s="14" t="s">
        <v>72</v>
      </c>
      <c r="E89" s="13" t="s">
        <v>13</v>
      </c>
      <c r="F89" s="14">
        <v>10.8</v>
      </c>
      <c r="G89" s="14">
        <v>359</v>
      </c>
      <c r="H89" s="14">
        <f t="shared" si="6"/>
        <v>38.772000000000006</v>
      </c>
      <c r="I89" s="14">
        <v>0.14499999999999999</v>
      </c>
      <c r="J89" s="14">
        <v>0.56399999999999995</v>
      </c>
      <c r="K89" s="14">
        <v>0.217</v>
      </c>
      <c r="L89" s="14" t="s">
        <v>43</v>
      </c>
      <c r="M89" s="29"/>
      <c r="N89" s="29"/>
      <c r="O89" s="29"/>
      <c r="P89" s="29"/>
      <c r="Q89" s="29"/>
      <c r="R89" s="29"/>
      <c r="S89" s="29"/>
      <c r="T89" s="29"/>
      <c r="U89" s="29"/>
    </row>
    <row r="90" spans="1:28" x14ac:dyDescent="0.25">
      <c r="A90" s="14" t="s">
        <v>66</v>
      </c>
      <c r="B90" s="14">
        <v>1.9</v>
      </c>
      <c r="C90" s="14" t="s">
        <v>69</v>
      </c>
      <c r="D90" s="14" t="s">
        <v>72</v>
      </c>
      <c r="E90" s="13" t="s">
        <v>50</v>
      </c>
      <c r="F90" s="14">
        <v>18.899999999999999</v>
      </c>
      <c r="G90" s="14">
        <v>29.4</v>
      </c>
      <c r="H90" s="14">
        <f t="shared" si="6"/>
        <v>5.5565999999999987</v>
      </c>
      <c r="I90" s="14">
        <v>0.60499999999999998</v>
      </c>
      <c r="J90" s="14">
        <v>2.7210000000000001</v>
      </c>
      <c r="K90" s="14">
        <v>0.79100000000000004</v>
      </c>
      <c r="L90" s="14" t="s">
        <v>43</v>
      </c>
      <c r="M90" s="29">
        <v>3.8</v>
      </c>
      <c r="N90" s="29">
        <v>4.9000000000000004</v>
      </c>
      <c r="O90" s="29">
        <v>12.5</v>
      </c>
      <c r="P90" s="29">
        <v>2.4</v>
      </c>
      <c r="Q90" s="29">
        <v>159.4</v>
      </c>
      <c r="R90" s="29">
        <v>2235</v>
      </c>
      <c r="S90" s="29">
        <v>110</v>
      </c>
      <c r="T90" s="29">
        <v>70</v>
      </c>
      <c r="U90" s="29">
        <v>200</v>
      </c>
    </row>
    <row r="91" spans="1:28" x14ac:dyDescent="0.25">
      <c r="A91" s="14" t="s">
        <v>66</v>
      </c>
      <c r="B91" s="14">
        <v>1.9</v>
      </c>
      <c r="C91" s="14" t="s">
        <v>69</v>
      </c>
      <c r="D91" s="14" t="s">
        <v>72</v>
      </c>
      <c r="E91" s="13" t="s">
        <v>7</v>
      </c>
      <c r="F91" s="14">
        <v>11.1</v>
      </c>
      <c r="G91" s="14">
        <v>193.3</v>
      </c>
      <c r="H91" s="14">
        <f t="shared" si="6"/>
        <v>21.456300000000002</v>
      </c>
      <c r="I91" s="14">
        <v>0.14000000000000001</v>
      </c>
      <c r="J91" s="14">
        <v>0.499</v>
      </c>
      <c r="K91" s="14">
        <v>0.222</v>
      </c>
      <c r="L91" s="14" t="s">
        <v>43</v>
      </c>
      <c r="M91" s="29"/>
      <c r="N91" s="29"/>
      <c r="O91" s="29"/>
      <c r="P91" s="29"/>
      <c r="Q91" s="29"/>
      <c r="R91" s="29"/>
      <c r="S91" s="29"/>
      <c r="T91" s="29"/>
      <c r="U91" s="29"/>
    </row>
    <row r="92" spans="1:28" x14ac:dyDescent="0.25">
      <c r="A92" s="14" t="s">
        <v>66</v>
      </c>
      <c r="B92" s="14">
        <v>1.9</v>
      </c>
      <c r="C92" s="14" t="s">
        <v>69</v>
      </c>
      <c r="D92" s="14" t="s">
        <v>72</v>
      </c>
      <c r="E92" s="13" t="s">
        <v>51</v>
      </c>
      <c r="F92" s="14">
        <v>11.1</v>
      </c>
      <c r="G92" s="14">
        <v>172.5</v>
      </c>
      <c r="H92" s="14">
        <f t="shared" si="6"/>
        <v>19.147500000000001</v>
      </c>
      <c r="I92" s="14">
        <v>0.16400000000000001</v>
      </c>
      <c r="J92" s="14">
        <v>0.623</v>
      </c>
      <c r="K92" s="14">
        <v>0.23400000000000001</v>
      </c>
      <c r="L92" s="14" t="s">
        <v>43</v>
      </c>
      <c r="M92" s="29"/>
      <c r="N92" s="29"/>
      <c r="O92" s="29"/>
      <c r="P92" s="29"/>
      <c r="Q92" s="29"/>
      <c r="R92" s="29"/>
      <c r="S92" s="29"/>
      <c r="T92" s="29"/>
      <c r="U92" s="29"/>
    </row>
    <row r="93" spans="1:28" x14ac:dyDescent="0.25">
      <c r="A93" s="14" t="s">
        <v>66</v>
      </c>
      <c r="B93" s="14">
        <v>1.9</v>
      </c>
      <c r="C93" s="14" t="s">
        <v>69</v>
      </c>
      <c r="D93" s="14" t="s">
        <v>72</v>
      </c>
      <c r="E93" s="13" t="s">
        <v>9</v>
      </c>
      <c r="F93" s="14">
        <v>10.199999999999999</v>
      </c>
      <c r="G93" s="14">
        <v>317.3</v>
      </c>
      <c r="H93" s="14">
        <f t="shared" si="6"/>
        <v>32.364599999999996</v>
      </c>
      <c r="I93" s="14">
        <v>0.14199999999999999</v>
      </c>
      <c r="J93" s="14">
        <v>0.54900000000000004</v>
      </c>
      <c r="K93" s="14">
        <v>0.219</v>
      </c>
      <c r="L93" s="14" t="s">
        <v>43</v>
      </c>
      <c r="M93" s="29"/>
      <c r="N93" s="29"/>
      <c r="O93" s="29"/>
      <c r="P93" s="29"/>
      <c r="Q93" s="29"/>
      <c r="R93" s="29"/>
      <c r="S93" s="29"/>
      <c r="T93" s="29"/>
      <c r="U93" s="29"/>
    </row>
    <row r="94" spans="1:28" x14ac:dyDescent="0.25">
      <c r="A94" s="14" t="s">
        <v>66</v>
      </c>
      <c r="B94" s="14">
        <v>1.9</v>
      </c>
      <c r="C94" s="14" t="s">
        <v>69</v>
      </c>
      <c r="D94" s="14" t="s">
        <v>72</v>
      </c>
      <c r="E94" s="13" t="s">
        <v>10</v>
      </c>
      <c r="F94" s="14">
        <v>10.9</v>
      </c>
      <c r="G94" s="14">
        <v>327.7</v>
      </c>
      <c r="H94" s="14">
        <f t="shared" si="6"/>
        <v>35.719299999999997</v>
      </c>
      <c r="I94" s="14">
        <v>0.14499999999999999</v>
      </c>
      <c r="J94" s="14">
        <v>0.55100000000000005</v>
      </c>
      <c r="K94" s="14">
        <v>0.22600000000000001</v>
      </c>
      <c r="L94" s="14" t="s">
        <v>43</v>
      </c>
      <c r="M94" s="29"/>
      <c r="N94" s="29"/>
      <c r="O94" s="29"/>
      <c r="P94" s="29"/>
      <c r="Q94" s="29"/>
      <c r="R94" s="29"/>
      <c r="S94" s="29"/>
      <c r="T94" s="29"/>
      <c r="U94" s="29"/>
    </row>
    <row r="95" spans="1:28" x14ac:dyDescent="0.25">
      <c r="A95" s="14" t="s">
        <v>66</v>
      </c>
      <c r="B95" s="14">
        <v>1.9</v>
      </c>
      <c r="C95" s="14" t="s">
        <v>69</v>
      </c>
      <c r="D95" s="14" t="s">
        <v>72</v>
      </c>
      <c r="E95" s="13" t="s">
        <v>11</v>
      </c>
      <c r="F95" s="14">
        <v>9.1999999999999993</v>
      </c>
      <c r="G95" s="14">
        <v>29.8</v>
      </c>
      <c r="H95" s="14">
        <f t="shared" si="6"/>
        <v>2.7416</v>
      </c>
      <c r="I95" s="14">
        <v>0.38100000000000001</v>
      </c>
      <c r="J95" s="14">
        <v>1.6970000000000001</v>
      </c>
      <c r="K95" s="14">
        <v>0.41699999999999998</v>
      </c>
      <c r="L95" s="14" t="s">
        <v>43</v>
      </c>
      <c r="M95" s="29"/>
      <c r="N95" s="29"/>
      <c r="O95" s="29"/>
      <c r="P95" s="29"/>
      <c r="Q95" s="29"/>
      <c r="R95" s="29"/>
      <c r="S95" s="29"/>
      <c r="T95" s="29"/>
      <c r="U95" s="29"/>
    </row>
    <row r="96" spans="1:28" x14ac:dyDescent="0.25">
      <c r="A96" s="14" t="s">
        <v>66</v>
      </c>
      <c r="B96" s="14">
        <v>1.9</v>
      </c>
      <c r="C96" s="14" t="s">
        <v>69</v>
      </c>
      <c r="D96" s="14" t="s">
        <v>72</v>
      </c>
      <c r="E96" s="13" t="s">
        <v>12</v>
      </c>
      <c r="F96" s="14">
        <v>19.100000000000001</v>
      </c>
      <c r="G96" s="14">
        <v>77.5</v>
      </c>
      <c r="H96" s="14">
        <f t="shared" si="6"/>
        <v>14.8025</v>
      </c>
      <c r="I96" s="14">
        <v>0.40699999999999997</v>
      </c>
      <c r="J96" s="14">
        <v>1.7889999999999999</v>
      </c>
      <c r="K96" s="14">
        <v>0.59099999999999997</v>
      </c>
      <c r="L96" s="14" t="s">
        <v>43</v>
      </c>
      <c r="M96" s="29"/>
      <c r="N96" s="29"/>
      <c r="O96" s="29"/>
      <c r="P96" s="29"/>
      <c r="Q96" s="29"/>
      <c r="R96" s="29"/>
      <c r="S96" s="29"/>
      <c r="T96" s="29"/>
      <c r="U96" s="29"/>
    </row>
    <row r="97" spans="1:21" x14ac:dyDescent="0.25">
      <c r="A97" s="14" t="s">
        <v>66</v>
      </c>
      <c r="B97" s="14">
        <v>1.9</v>
      </c>
      <c r="C97" s="14" t="s">
        <v>69</v>
      </c>
      <c r="D97" s="14" t="s">
        <v>72</v>
      </c>
      <c r="E97" s="13" t="s">
        <v>13</v>
      </c>
      <c r="F97" s="14">
        <v>10.7</v>
      </c>
      <c r="G97" s="14">
        <v>358.9</v>
      </c>
      <c r="H97" s="14">
        <f t="shared" ref="H97" si="7">(F97/100)*G97</f>
        <v>38.402299999999997</v>
      </c>
      <c r="I97" s="14">
        <v>0.41199999999999998</v>
      </c>
      <c r="J97" s="14">
        <v>0.54900000000000004</v>
      </c>
      <c r="K97" s="14">
        <v>0.217</v>
      </c>
      <c r="L97" s="14" t="s">
        <v>43</v>
      </c>
      <c r="M97" s="29"/>
      <c r="N97" s="29"/>
      <c r="O97" s="29"/>
      <c r="P97" s="29"/>
      <c r="Q97" s="29"/>
      <c r="R97" s="29"/>
      <c r="S97" s="29"/>
      <c r="T97" s="29"/>
      <c r="U97" s="29"/>
    </row>
    <row r="98" spans="1:21" x14ac:dyDescent="0.25">
      <c r="A98" s="19" t="s">
        <v>66</v>
      </c>
      <c r="B98" s="19">
        <v>1.9</v>
      </c>
      <c r="C98" s="19" t="s">
        <v>71</v>
      </c>
      <c r="D98" s="19" t="s">
        <v>70</v>
      </c>
      <c r="E98" s="20" t="s">
        <v>50</v>
      </c>
      <c r="F98" s="19">
        <v>19.899999999999999</v>
      </c>
      <c r="G98" s="19">
        <v>29.4</v>
      </c>
      <c r="H98" s="19">
        <f t="shared" si="0"/>
        <v>5.8505999999999991</v>
      </c>
      <c r="I98" s="19">
        <v>0.51200000000000001</v>
      </c>
      <c r="J98" s="19">
        <v>2.1739999999999999</v>
      </c>
      <c r="K98" s="19">
        <v>0.69599999999999995</v>
      </c>
      <c r="L98" s="19" t="s">
        <v>43</v>
      </c>
      <c r="M98" s="33">
        <v>4.5999999999999996</v>
      </c>
      <c r="N98" s="33">
        <v>7.3</v>
      </c>
      <c r="O98" s="33">
        <v>18.399999999999999</v>
      </c>
      <c r="P98" s="33">
        <v>2.2999999999999998</v>
      </c>
      <c r="Q98" s="33">
        <v>159.30000000000001</v>
      </c>
      <c r="R98" s="33">
        <v>2339</v>
      </c>
      <c r="S98" s="33">
        <v>110</v>
      </c>
      <c r="T98" s="33">
        <v>70</v>
      </c>
      <c r="U98" s="33">
        <v>50</v>
      </c>
    </row>
    <row r="99" spans="1:21" x14ac:dyDescent="0.25">
      <c r="A99" s="19" t="s">
        <v>66</v>
      </c>
      <c r="B99" s="19">
        <v>1.9</v>
      </c>
      <c r="C99" s="19" t="s">
        <v>71</v>
      </c>
      <c r="D99" s="19" t="s">
        <v>70</v>
      </c>
      <c r="E99" s="20" t="s">
        <v>7</v>
      </c>
      <c r="F99" s="19">
        <v>11.4</v>
      </c>
      <c r="G99" s="19">
        <v>193.3</v>
      </c>
      <c r="H99" s="19">
        <f t="shared" si="0"/>
        <v>22.036200000000001</v>
      </c>
      <c r="I99" s="19">
        <v>0.14000000000000001</v>
      </c>
      <c r="J99" s="19">
        <v>0.49299999999999999</v>
      </c>
      <c r="K99" s="19">
        <v>0.22600000000000001</v>
      </c>
      <c r="L99" s="19" t="s">
        <v>43</v>
      </c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25">
      <c r="A100" s="19" t="s">
        <v>66</v>
      </c>
      <c r="B100" s="19">
        <v>1.9</v>
      </c>
      <c r="C100" s="19" t="s">
        <v>71</v>
      </c>
      <c r="D100" s="19" t="s">
        <v>70</v>
      </c>
      <c r="E100" s="20" t="s">
        <v>51</v>
      </c>
      <c r="F100" s="19">
        <v>12</v>
      </c>
      <c r="G100" s="19">
        <v>172.5</v>
      </c>
      <c r="H100" s="19">
        <f t="shared" si="0"/>
        <v>20.7</v>
      </c>
      <c r="I100" s="19">
        <v>0.17</v>
      </c>
      <c r="J100" s="19">
        <v>0.67900000000000005</v>
      </c>
      <c r="K100" s="19">
        <v>0.26700000000000002</v>
      </c>
      <c r="L100" s="19" t="s">
        <v>43</v>
      </c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25">
      <c r="A101" s="19" t="s">
        <v>66</v>
      </c>
      <c r="B101" s="19">
        <v>1.9</v>
      </c>
      <c r="C101" s="19" t="s">
        <v>71</v>
      </c>
      <c r="D101" s="19" t="s">
        <v>70</v>
      </c>
      <c r="E101" s="20" t="s">
        <v>9</v>
      </c>
      <c r="F101" s="19">
        <v>11.1</v>
      </c>
      <c r="G101" s="19">
        <v>317.3</v>
      </c>
      <c r="H101" s="19">
        <f t="shared" si="0"/>
        <v>35.220300000000002</v>
      </c>
      <c r="I101" s="19">
        <v>0.14899999999999999</v>
      </c>
      <c r="J101" s="19">
        <v>0.59699999999999998</v>
      </c>
      <c r="K101" s="19">
        <v>0.25600000000000001</v>
      </c>
      <c r="L101" s="19" t="s">
        <v>43</v>
      </c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25">
      <c r="A102" s="19" t="s">
        <v>66</v>
      </c>
      <c r="B102" s="19">
        <v>1.9</v>
      </c>
      <c r="C102" s="19" t="s">
        <v>71</v>
      </c>
      <c r="D102" s="19" t="s">
        <v>70</v>
      </c>
      <c r="E102" s="20" t="s">
        <v>10</v>
      </c>
      <c r="F102" s="19">
        <v>11.9</v>
      </c>
      <c r="G102" s="19">
        <v>327.60000000000002</v>
      </c>
      <c r="H102" s="19">
        <f t="shared" si="0"/>
        <v>38.984400000000008</v>
      </c>
      <c r="I102" s="19">
        <v>0.154</v>
      </c>
      <c r="J102" s="19">
        <v>0.59699999999999998</v>
      </c>
      <c r="K102" s="19">
        <v>0.26100000000000001</v>
      </c>
      <c r="L102" s="19" t="s">
        <v>43</v>
      </c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25">
      <c r="A103" s="19" t="s">
        <v>66</v>
      </c>
      <c r="B103" s="19">
        <v>1.9</v>
      </c>
      <c r="C103" s="19" t="s">
        <v>71</v>
      </c>
      <c r="D103" s="19" t="s">
        <v>70</v>
      </c>
      <c r="E103" s="20" t="s">
        <v>11</v>
      </c>
      <c r="F103" s="19">
        <v>13</v>
      </c>
      <c r="G103" s="19">
        <v>29.8</v>
      </c>
      <c r="H103" s="19">
        <f t="shared" si="0"/>
        <v>3.8740000000000001</v>
      </c>
      <c r="I103" s="19">
        <v>0.38100000000000001</v>
      </c>
      <c r="J103" s="19">
        <v>1.4710000000000001</v>
      </c>
      <c r="K103" s="19">
        <v>0.433</v>
      </c>
      <c r="L103" s="19" t="s">
        <v>43</v>
      </c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25">
      <c r="A104" s="19" t="s">
        <v>66</v>
      </c>
      <c r="B104" s="19">
        <v>1.9</v>
      </c>
      <c r="C104" s="19" t="s">
        <v>71</v>
      </c>
      <c r="D104" s="19" t="s">
        <v>70</v>
      </c>
      <c r="E104" s="20" t="s">
        <v>12</v>
      </c>
      <c r="F104" s="19">
        <v>18.3</v>
      </c>
      <c r="G104" s="19">
        <v>77.5</v>
      </c>
      <c r="H104" s="19">
        <f t="shared" si="0"/>
        <v>14.182499999999999</v>
      </c>
      <c r="I104" s="19">
        <v>0.33300000000000002</v>
      </c>
      <c r="J104" s="19">
        <v>1.53</v>
      </c>
      <c r="K104" s="19">
        <v>0.56899999999999995</v>
      </c>
      <c r="L104" s="19" t="s">
        <v>43</v>
      </c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25">
      <c r="A105" s="19" t="s">
        <v>66</v>
      </c>
      <c r="B105" s="19">
        <v>1.9</v>
      </c>
      <c r="C105" s="19" t="s">
        <v>71</v>
      </c>
      <c r="D105" s="19" t="s">
        <v>70</v>
      </c>
      <c r="E105" s="20" t="s">
        <v>13</v>
      </c>
      <c r="F105" s="19">
        <v>12</v>
      </c>
      <c r="G105" s="19">
        <v>359</v>
      </c>
      <c r="H105" s="19">
        <f t="shared" si="0"/>
        <v>43.08</v>
      </c>
      <c r="I105" s="19">
        <v>0.153</v>
      </c>
      <c r="J105" s="19">
        <v>0.59</v>
      </c>
      <c r="K105" s="19">
        <v>0.25900000000000001</v>
      </c>
      <c r="L105" s="19" t="s">
        <v>43</v>
      </c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25">
      <c r="A106" s="19" t="s">
        <v>66</v>
      </c>
      <c r="B106" s="19">
        <v>1.9</v>
      </c>
      <c r="C106" s="19" t="s">
        <v>71</v>
      </c>
      <c r="D106" s="19" t="s">
        <v>70</v>
      </c>
      <c r="E106" s="20" t="s">
        <v>50</v>
      </c>
      <c r="F106" s="19">
        <v>24.3</v>
      </c>
      <c r="G106" s="19">
        <v>29.4</v>
      </c>
      <c r="H106" s="19">
        <f t="shared" si="0"/>
        <v>7.1441999999999997</v>
      </c>
      <c r="I106" s="19">
        <v>0.49</v>
      </c>
      <c r="J106" s="19">
        <v>1.901</v>
      </c>
      <c r="K106" s="19">
        <v>0.66400000000000003</v>
      </c>
      <c r="L106" s="19" t="s">
        <v>42</v>
      </c>
      <c r="M106" s="33">
        <v>4.3</v>
      </c>
      <c r="N106" s="33">
        <v>5.5</v>
      </c>
      <c r="O106" s="33">
        <v>14.1</v>
      </c>
      <c r="P106" s="33">
        <v>2</v>
      </c>
      <c r="Q106" s="33">
        <v>159.4</v>
      </c>
      <c r="R106" s="33">
        <v>2519</v>
      </c>
      <c r="S106" s="33">
        <v>110</v>
      </c>
      <c r="T106" s="33">
        <v>70</v>
      </c>
      <c r="U106" s="33">
        <v>100</v>
      </c>
    </row>
    <row r="107" spans="1:21" x14ac:dyDescent="0.25">
      <c r="A107" s="19" t="s">
        <v>66</v>
      </c>
      <c r="B107" s="19">
        <v>1.9</v>
      </c>
      <c r="C107" s="19" t="s">
        <v>71</v>
      </c>
      <c r="D107" s="19" t="s">
        <v>70</v>
      </c>
      <c r="E107" s="20" t="s">
        <v>7</v>
      </c>
      <c r="F107" s="19">
        <v>10.9</v>
      </c>
      <c r="G107" s="19">
        <v>193.3</v>
      </c>
      <c r="H107" s="19">
        <f t="shared" si="0"/>
        <v>21.069700000000001</v>
      </c>
      <c r="I107" s="19">
        <v>0.14000000000000001</v>
      </c>
      <c r="J107" s="19">
        <v>0.50900000000000001</v>
      </c>
      <c r="K107" s="19">
        <v>0.23</v>
      </c>
      <c r="L107" s="19" t="s">
        <v>42</v>
      </c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25">
      <c r="A108" s="19" t="s">
        <v>66</v>
      </c>
      <c r="B108" s="19">
        <v>1.9</v>
      </c>
      <c r="C108" s="19" t="s">
        <v>71</v>
      </c>
      <c r="D108" s="19" t="s">
        <v>70</v>
      </c>
      <c r="E108" s="20" t="s">
        <v>51</v>
      </c>
      <c r="F108" s="19">
        <v>11.9</v>
      </c>
      <c r="G108" s="19">
        <v>172.5</v>
      </c>
      <c r="H108" s="19">
        <f t="shared" si="0"/>
        <v>20.5275</v>
      </c>
      <c r="I108" s="19">
        <v>0.16400000000000001</v>
      </c>
      <c r="J108" s="19">
        <v>0.64900000000000002</v>
      </c>
      <c r="K108" s="19">
        <v>0.27800000000000002</v>
      </c>
      <c r="L108" s="19" t="s">
        <v>42</v>
      </c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25">
      <c r="A109" s="19" t="s">
        <v>66</v>
      </c>
      <c r="B109" s="19">
        <v>1.9</v>
      </c>
      <c r="C109" s="19" t="s">
        <v>71</v>
      </c>
      <c r="D109" s="19" t="s">
        <v>70</v>
      </c>
      <c r="E109" s="20" t="s">
        <v>9</v>
      </c>
      <c r="F109" s="19">
        <v>10.8</v>
      </c>
      <c r="G109" s="19">
        <v>317.3</v>
      </c>
      <c r="H109" s="19">
        <f t="shared" si="0"/>
        <v>34.268400000000007</v>
      </c>
      <c r="I109" s="19">
        <v>0.13800000000000001</v>
      </c>
      <c r="J109" s="19">
        <v>0.57499999999999996</v>
      </c>
      <c r="K109" s="19">
        <v>0.25600000000000001</v>
      </c>
      <c r="L109" s="19" t="s">
        <v>42</v>
      </c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25">
      <c r="A110" s="19" t="s">
        <v>66</v>
      </c>
      <c r="B110" s="19">
        <v>1.9</v>
      </c>
      <c r="C110" s="19" t="s">
        <v>71</v>
      </c>
      <c r="D110" s="19" t="s">
        <v>70</v>
      </c>
      <c r="E110" s="20" t="s">
        <v>10</v>
      </c>
      <c r="F110" s="19">
        <v>12</v>
      </c>
      <c r="G110" s="19">
        <v>327.60000000000002</v>
      </c>
      <c r="H110" s="19">
        <f t="shared" si="0"/>
        <v>39.312000000000005</v>
      </c>
      <c r="I110" s="19">
        <v>0.14899999999999999</v>
      </c>
      <c r="J110" s="19">
        <v>0.61399999999999999</v>
      </c>
      <c r="K110" s="19">
        <v>0.27900000000000003</v>
      </c>
      <c r="L110" s="19" t="s">
        <v>42</v>
      </c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25">
      <c r="A111" s="19" t="s">
        <v>66</v>
      </c>
      <c r="B111" s="19">
        <v>1.9</v>
      </c>
      <c r="C111" s="19" t="s">
        <v>71</v>
      </c>
      <c r="D111" s="19" t="s">
        <v>70</v>
      </c>
      <c r="E111" s="20" t="s">
        <v>11</v>
      </c>
      <c r="F111" s="19">
        <v>12.5</v>
      </c>
      <c r="G111" s="19">
        <v>29.8</v>
      </c>
      <c r="H111" s="19">
        <f t="shared" si="0"/>
        <v>3.7250000000000001</v>
      </c>
      <c r="I111" s="19">
        <v>0.34899999999999998</v>
      </c>
      <c r="J111" s="19">
        <v>1.242</v>
      </c>
      <c r="K111" s="19">
        <v>0.36399999999999999</v>
      </c>
      <c r="L111" s="19" t="s">
        <v>42</v>
      </c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25">
      <c r="A112" s="19" t="s">
        <v>66</v>
      </c>
      <c r="B112" s="19">
        <v>1.9</v>
      </c>
      <c r="C112" s="19" t="s">
        <v>71</v>
      </c>
      <c r="D112" s="19" t="s">
        <v>70</v>
      </c>
      <c r="E112" s="20" t="s">
        <v>12</v>
      </c>
      <c r="F112" s="19">
        <v>18.5</v>
      </c>
      <c r="G112" s="19">
        <v>77.400000000000006</v>
      </c>
      <c r="H112" s="19">
        <f t="shared" si="0"/>
        <v>14.319000000000001</v>
      </c>
      <c r="I112" s="19">
        <v>0.29299999999999998</v>
      </c>
      <c r="J112" s="19">
        <v>1.22</v>
      </c>
      <c r="K112" s="19">
        <v>0.48199999999999998</v>
      </c>
      <c r="L112" s="19" t="s">
        <v>42</v>
      </c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25">
      <c r="A113" s="19" t="s">
        <v>66</v>
      </c>
      <c r="B113" s="19">
        <v>1.9</v>
      </c>
      <c r="C113" s="19" t="s">
        <v>71</v>
      </c>
      <c r="D113" s="19" t="s">
        <v>70</v>
      </c>
      <c r="E113" s="20" t="s">
        <v>13</v>
      </c>
      <c r="F113" s="19">
        <v>11.3</v>
      </c>
      <c r="G113" s="19">
        <v>359</v>
      </c>
      <c r="H113" s="19">
        <f t="shared" si="0"/>
        <v>40.567</v>
      </c>
      <c r="I113" s="19">
        <v>0.13900000000000001</v>
      </c>
      <c r="J113" s="19">
        <v>0.57699999999999996</v>
      </c>
      <c r="K113" s="19">
        <v>0.26200000000000001</v>
      </c>
      <c r="L113" s="19" t="s">
        <v>42</v>
      </c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25">
      <c r="A114" s="19" t="s">
        <v>66</v>
      </c>
      <c r="B114" s="19">
        <v>1.9</v>
      </c>
      <c r="C114" s="19" t="s">
        <v>71</v>
      </c>
      <c r="D114" s="19" t="s">
        <v>70</v>
      </c>
      <c r="E114" s="20" t="s">
        <v>50</v>
      </c>
      <c r="F114" s="19">
        <v>18.100000000000001</v>
      </c>
      <c r="G114" s="19">
        <v>29.4</v>
      </c>
      <c r="H114" s="19">
        <f t="shared" si="0"/>
        <v>5.3214000000000006</v>
      </c>
      <c r="I114" s="19">
        <v>0.4</v>
      </c>
      <c r="J114" s="19">
        <v>1.4159999999999999</v>
      </c>
      <c r="K114" s="19">
        <v>0.46400000000000002</v>
      </c>
      <c r="L114" s="19" t="s">
        <v>44</v>
      </c>
      <c r="M114" s="33">
        <v>4.5999999999999996</v>
      </c>
      <c r="N114" s="33">
        <v>5.9</v>
      </c>
      <c r="O114" s="33">
        <v>15.2</v>
      </c>
      <c r="P114" s="33">
        <v>1.8</v>
      </c>
      <c r="Q114" s="33">
        <v>159.4</v>
      </c>
      <c r="R114" s="33">
        <v>2699</v>
      </c>
      <c r="S114" s="33">
        <v>110</v>
      </c>
      <c r="T114" s="33">
        <v>70</v>
      </c>
      <c r="U114" s="33">
        <v>150</v>
      </c>
    </row>
    <row r="115" spans="1:21" x14ac:dyDescent="0.25">
      <c r="A115" s="19" t="s">
        <v>66</v>
      </c>
      <c r="B115" s="19">
        <v>1.9</v>
      </c>
      <c r="C115" s="19" t="s">
        <v>71</v>
      </c>
      <c r="D115" s="19" t="s">
        <v>70</v>
      </c>
      <c r="E115" s="20" t="s">
        <v>7</v>
      </c>
      <c r="F115" s="19">
        <v>12.1</v>
      </c>
      <c r="G115" s="19">
        <v>193.3</v>
      </c>
      <c r="H115" s="19">
        <f t="shared" ref="H115:H274" si="8">(F115/100)*G115</f>
        <v>23.389300000000002</v>
      </c>
      <c r="I115" s="19">
        <v>0.14899999999999999</v>
      </c>
      <c r="J115" s="19">
        <v>0.54600000000000004</v>
      </c>
      <c r="K115" s="19">
        <v>0.253</v>
      </c>
      <c r="L115" s="19" t="s">
        <v>44</v>
      </c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25">
      <c r="A116" s="19" t="s">
        <v>66</v>
      </c>
      <c r="B116" s="19">
        <v>1.9</v>
      </c>
      <c r="C116" s="19" t="s">
        <v>71</v>
      </c>
      <c r="D116" s="19" t="s">
        <v>70</v>
      </c>
      <c r="E116" s="20" t="s">
        <v>51</v>
      </c>
      <c r="F116" s="19">
        <v>10.7</v>
      </c>
      <c r="G116" s="19">
        <v>172.5</v>
      </c>
      <c r="H116" s="19">
        <f>(F116/100)*G116</f>
        <v>18.4575</v>
      </c>
      <c r="I116" s="19">
        <v>0.14499999999999999</v>
      </c>
      <c r="J116" s="19">
        <v>0.55300000000000005</v>
      </c>
      <c r="K116" s="19">
        <v>0.24</v>
      </c>
      <c r="L116" s="19" t="s">
        <v>44</v>
      </c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25">
      <c r="A117" s="19" t="s">
        <v>66</v>
      </c>
      <c r="B117" s="19">
        <v>1.9</v>
      </c>
      <c r="C117" s="19" t="s">
        <v>71</v>
      </c>
      <c r="D117" s="19" t="s">
        <v>70</v>
      </c>
      <c r="E117" s="20" t="s">
        <v>9</v>
      </c>
      <c r="F117" s="19">
        <v>11.3</v>
      </c>
      <c r="G117" s="19">
        <v>317.3</v>
      </c>
      <c r="H117" s="19">
        <f t="shared" si="8"/>
        <v>35.854900000000001</v>
      </c>
      <c r="I117" s="19">
        <v>0.13600000000000001</v>
      </c>
      <c r="J117" s="19">
        <v>0.54200000000000004</v>
      </c>
      <c r="K117" s="19">
        <v>0.252</v>
      </c>
      <c r="L117" s="19" t="s">
        <v>44</v>
      </c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25">
      <c r="A118" s="19" t="s">
        <v>66</v>
      </c>
      <c r="B118" s="19">
        <v>1.9</v>
      </c>
      <c r="C118" s="19" t="s">
        <v>71</v>
      </c>
      <c r="D118" s="19" t="s">
        <v>70</v>
      </c>
      <c r="E118" s="20" t="s">
        <v>10</v>
      </c>
      <c r="F118" s="19">
        <v>11.6</v>
      </c>
      <c r="G118" s="19">
        <v>327.60000000000002</v>
      </c>
      <c r="H118" s="19">
        <f t="shared" si="8"/>
        <v>38.001600000000003</v>
      </c>
      <c r="I118" s="19">
        <v>0.14000000000000001</v>
      </c>
      <c r="J118" s="19">
        <v>0.56000000000000005</v>
      </c>
      <c r="K118" s="19">
        <v>0.26</v>
      </c>
      <c r="L118" s="19" t="s">
        <v>44</v>
      </c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25">
      <c r="A119" s="19" t="s">
        <v>66</v>
      </c>
      <c r="B119" s="19">
        <v>1.9</v>
      </c>
      <c r="C119" s="19" t="s">
        <v>71</v>
      </c>
      <c r="D119" s="19" t="s">
        <v>70</v>
      </c>
      <c r="E119" s="20" t="s">
        <v>11</v>
      </c>
      <c r="F119" s="19">
        <v>0</v>
      </c>
      <c r="G119" s="19">
        <v>29.8</v>
      </c>
      <c r="H119" s="19">
        <f t="shared" si="8"/>
        <v>0</v>
      </c>
      <c r="I119" s="19">
        <v>0</v>
      </c>
      <c r="J119" s="19">
        <v>0</v>
      </c>
      <c r="K119" s="19">
        <v>0</v>
      </c>
      <c r="L119" s="19" t="s">
        <v>44</v>
      </c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25">
      <c r="A120" s="19" t="s">
        <v>66</v>
      </c>
      <c r="B120" s="19">
        <v>1.9</v>
      </c>
      <c r="C120" s="19" t="s">
        <v>71</v>
      </c>
      <c r="D120" s="19" t="s">
        <v>70</v>
      </c>
      <c r="E120" s="20" t="s">
        <v>12</v>
      </c>
      <c r="F120" s="19">
        <v>20.5</v>
      </c>
      <c r="G120" s="19">
        <v>77.400000000000006</v>
      </c>
      <c r="H120" s="19">
        <f t="shared" si="8"/>
        <v>15.867000000000001</v>
      </c>
      <c r="I120" s="19">
        <v>0.29799999999999999</v>
      </c>
      <c r="J120" s="19">
        <v>1.173</v>
      </c>
      <c r="K120" s="19">
        <v>0.48799999999999999</v>
      </c>
      <c r="L120" s="19" t="s">
        <v>44</v>
      </c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25">
      <c r="A121" s="19" t="s">
        <v>66</v>
      </c>
      <c r="B121" s="19">
        <v>1.9</v>
      </c>
      <c r="C121" s="19" t="s">
        <v>71</v>
      </c>
      <c r="D121" s="19" t="s">
        <v>70</v>
      </c>
      <c r="E121" s="20" t="s">
        <v>13</v>
      </c>
      <c r="F121" s="19">
        <v>11.1</v>
      </c>
      <c r="G121" s="19">
        <v>359</v>
      </c>
      <c r="H121" s="19">
        <f t="shared" si="8"/>
        <v>39.849000000000004</v>
      </c>
      <c r="I121" s="19">
        <v>0.13300000000000001</v>
      </c>
      <c r="J121" s="19">
        <v>0.53200000000000003</v>
      </c>
      <c r="K121" s="19">
        <v>0.248</v>
      </c>
      <c r="L121" s="19" t="s">
        <v>44</v>
      </c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25">
      <c r="A122" s="19" t="s">
        <v>66</v>
      </c>
      <c r="B122" s="19">
        <v>1.9</v>
      </c>
      <c r="C122" s="19" t="s">
        <v>71</v>
      </c>
      <c r="D122" s="19" t="s">
        <v>70</v>
      </c>
      <c r="E122" s="20" t="s">
        <v>50</v>
      </c>
      <c r="F122" s="19">
        <v>23.9</v>
      </c>
      <c r="G122" s="19">
        <v>29.4</v>
      </c>
      <c r="H122" s="19">
        <f t="shared" si="8"/>
        <v>7.0265999999999993</v>
      </c>
      <c r="I122" s="19">
        <v>0.45</v>
      </c>
      <c r="J122" s="19">
        <v>1.5860000000000001</v>
      </c>
      <c r="K122" s="19">
        <v>0.56699999999999995</v>
      </c>
      <c r="L122" s="19" t="s">
        <v>43</v>
      </c>
      <c r="M122" s="33">
        <v>4.9000000000000004</v>
      </c>
      <c r="N122" s="33">
        <v>6.4</v>
      </c>
      <c r="O122" s="33">
        <v>16.3</v>
      </c>
      <c r="P122" s="33">
        <v>1.6</v>
      </c>
      <c r="Q122" s="33">
        <v>159.4</v>
      </c>
      <c r="R122" s="33">
        <v>2879</v>
      </c>
      <c r="S122" s="33">
        <v>110</v>
      </c>
      <c r="T122" s="33">
        <v>70</v>
      </c>
      <c r="U122" s="33">
        <v>200</v>
      </c>
    </row>
    <row r="123" spans="1:21" x14ac:dyDescent="0.25">
      <c r="A123" s="19" t="s">
        <v>66</v>
      </c>
      <c r="B123" s="19">
        <v>1.9</v>
      </c>
      <c r="C123" s="19" t="s">
        <v>71</v>
      </c>
      <c r="D123" s="19" t="s">
        <v>70</v>
      </c>
      <c r="E123" s="20" t="s">
        <v>7</v>
      </c>
      <c r="F123" s="19">
        <v>10.9</v>
      </c>
      <c r="G123" s="19">
        <v>193.3</v>
      </c>
      <c r="H123" s="19">
        <f t="shared" si="8"/>
        <v>21.069700000000001</v>
      </c>
      <c r="I123" s="19">
        <v>0.13600000000000001</v>
      </c>
      <c r="J123" s="19">
        <v>0.49</v>
      </c>
      <c r="K123" s="19">
        <v>0.22600000000000001</v>
      </c>
      <c r="L123" s="19" t="s">
        <v>43</v>
      </c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25">
      <c r="A124" s="19" t="s">
        <v>66</v>
      </c>
      <c r="B124" s="19">
        <v>1.9</v>
      </c>
      <c r="C124" s="19" t="s">
        <v>71</v>
      </c>
      <c r="D124" s="19" t="s">
        <v>70</v>
      </c>
      <c r="E124" s="20" t="s">
        <v>51</v>
      </c>
      <c r="F124" s="19">
        <v>12.6</v>
      </c>
      <c r="G124" s="19">
        <v>172.4</v>
      </c>
      <c r="H124" s="19">
        <f t="shared" si="8"/>
        <v>21.7224</v>
      </c>
      <c r="I124" s="19">
        <v>0.16200000000000001</v>
      </c>
      <c r="J124" s="19">
        <v>0.61699999999999999</v>
      </c>
      <c r="K124" s="19">
        <v>0.27700000000000002</v>
      </c>
      <c r="L124" s="19" t="s">
        <v>43</v>
      </c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25">
      <c r="A125" s="19" t="s">
        <v>66</v>
      </c>
      <c r="B125" s="19">
        <v>1.9</v>
      </c>
      <c r="C125" s="19" t="s">
        <v>71</v>
      </c>
      <c r="D125" s="19" t="s">
        <v>70</v>
      </c>
      <c r="E125" s="20" t="s">
        <v>9</v>
      </c>
      <c r="F125" s="19">
        <v>11</v>
      </c>
      <c r="G125" s="19">
        <v>317.3</v>
      </c>
      <c r="H125" s="19">
        <f t="shared" si="8"/>
        <v>34.902999999999999</v>
      </c>
      <c r="I125" s="19">
        <v>0.13100000000000001</v>
      </c>
      <c r="J125" s="19">
        <v>0.51400000000000001</v>
      </c>
      <c r="K125" s="19">
        <v>0.24099999999999999</v>
      </c>
      <c r="L125" s="19" t="s">
        <v>43</v>
      </c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25">
      <c r="A126" s="19" t="s">
        <v>66</v>
      </c>
      <c r="B126" s="19">
        <v>1.9</v>
      </c>
      <c r="C126" s="19" t="s">
        <v>71</v>
      </c>
      <c r="D126" s="19" t="s">
        <v>70</v>
      </c>
      <c r="E126" s="20" t="s">
        <v>10</v>
      </c>
      <c r="F126" s="19">
        <v>12.2</v>
      </c>
      <c r="G126" s="19">
        <v>327.60000000000002</v>
      </c>
      <c r="H126" s="19">
        <f t="shared" si="8"/>
        <v>39.967200000000005</v>
      </c>
      <c r="I126" s="19">
        <v>0.14000000000000001</v>
      </c>
      <c r="J126" s="19">
        <v>0.54100000000000004</v>
      </c>
      <c r="K126" s="19">
        <v>0.26</v>
      </c>
      <c r="L126" s="19" t="s">
        <v>43</v>
      </c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25">
      <c r="A127" s="19" t="s">
        <v>66</v>
      </c>
      <c r="B127" s="19">
        <v>1.9</v>
      </c>
      <c r="C127" s="19" t="s">
        <v>71</v>
      </c>
      <c r="D127" s="19" t="s">
        <v>70</v>
      </c>
      <c r="E127" s="20" t="s">
        <v>11</v>
      </c>
      <c r="F127" s="19">
        <v>0</v>
      </c>
      <c r="G127" s="19">
        <v>29.8</v>
      </c>
      <c r="H127" s="19">
        <f t="shared" si="8"/>
        <v>0</v>
      </c>
      <c r="I127" s="19">
        <v>0</v>
      </c>
      <c r="J127" s="19">
        <v>0</v>
      </c>
      <c r="K127" s="19">
        <v>0</v>
      </c>
      <c r="L127" s="19" t="s">
        <v>43</v>
      </c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25">
      <c r="A128" s="19" t="s">
        <v>66</v>
      </c>
      <c r="B128" s="19">
        <v>1.9</v>
      </c>
      <c r="C128" s="19" t="s">
        <v>71</v>
      </c>
      <c r="D128" s="19" t="s">
        <v>70</v>
      </c>
      <c r="E128" s="20" t="s">
        <v>12</v>
      </c>
      <c r="F128" s="19">
        <v>18.100000000000001</v>
      </c>
      <c r="G128" s="19">
        <v>77.400000000000006</v>
      </c>
      <c r="H128" s="19">
        <f t="shared" si="8"/>
        <v>14.009400000000003</v>
      </c>
      <c r="I128" s="19">
        <v>0.26300000000000001</v>
      </c>
      <c r="J128" s="19">
        <v>0.98499999999999999</v>
      </c>
      <c r="K128" s="19">
        <v>0.41099999999999998</v>
      </c>
      <c r="L128" s="19" t="s">
        <v>43</v>
      </c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25">
      <c r="A129" s="19" t="s">
        <v>66</v>
      </c>
      <c r="B129" s="19">
        <v>1.9</v>
      </c>
      <c r="C129" s="19" t="s">
        <v>71</v>
      </c>
      <c r="D129" s="19" t="s">
        <v>70</v>
      </c>
      <c r="E129" s="20" t="s">
        <v>13</v>
      </c>
      <c r="F129" s="19">
        <v>11.6</v>
      </c>
      <c r="G129" s="19">
        <v>359</v>
      </c>
      <c r="H129" s="19">
        <f t="shared" si="8"/>
        <v>41.643999999999998</v>
      </c>
      <c r="I129" s="19">
        <v>0.13500000000000001</v>
      </c>
      <c r="J129" s="19">
        <v>0.53300000000000003</v>
      </c>
      <c r="K129" s="19">
        <v>0.254</v>
      </c>
      <c r="L129" s="19" t="s">
        <v>43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s="21" customFormat="1" x14ac:dyDescent="0.25">
      <c r="A130" s="21" t="s">
        <v>66</v>
      </c>
      <c r="B130" s="21">
        <v>1.9</v>
      </c>
      <c r="C130" s="21" t="s">
        <v>71</v>
      </c>
      <c r="D130" s="21" t="s">
        <v>72</v>
      </c>
      <c r="E130" s="22" t="s">
        <v>50</v>
      </c>
      <c r="F130" s="21">
        <v>26.7</v>
      </c>
      <c r="G130" s="21">
        <v>29.4</v>
      </c>
      <c r="H130" s="21">
        <f t="shared" ref="H130:H145" si="9">(F130/100)*G130</f>
        <v>7.8498000000000001</v>
      </c>
      <c r="I130" s="21">
        <v>0.67200000000000004</v>
      </c>
      <c r="J130" s="21">
        <v>2.8319999999999999</v>
      </c>
      <c r="K130" s="21">
        <v>0.77900000000000003</v>
      </c>
      <c r="L130" s="21" t="s">
        <v>43</v>
      </c>
      <c r="M130" s="34">
        <v>5.3</v>
      </c>
      <c r="N130" s="34">
        <v>11.1</v>
      </c>
      <c r="O130" s="34">
        <v>28.6</v>
      </c>
      <c r="P130" s="34">
        <v>2.5</v>
      </c>
      <c r="Q130" s="34">
        <v>143.69999999999999</v>
      </c>
      <c r="R130" s="34">
        <v>2209</v>
      </c>
      <c r="S130" s="34">
        <v>110</v>
      </c>
      <c r="T130" s="34">
        <v>70</v>
      </c>
      <c r="U130" s="34">
        <v>50</v>
      </c>
    </row>
    <row r="131" spans="1:21" s="21" customFormat="1" x14ac:dyDescent="0.25">
      <c r="A131" s="21" t="s">
        <v>66</v>
      </c>
      <c r="B131" s="21">
        <v>1.9</v>
      </c>
      <c r="C131" s="21" t="s">
        <v>71</v>
      </c>
      <c r="D131" s="21" t="s">
        <v>72</v>
      </c>
      <c r="E131" s="22" t="s">
        <v>7</v>
      </c>
      <c r="F131" s="21">
        <v>11.4</v>
      </c>
      <c r="G131" s="21">
        <v>193.3</v>
      </c>
      <c r="H131" s="21">
        <f t="shared" si="9"/>
        <v>22.036200000000001</v>
      </c>
      <c r="I131" s="21">
        <v>0.13700000000000001</v>
      </c>
      <c r="J131" s="21">
        <v>0.49099999999999999</v>
      </c>
      <c r="K131" s="21">
        <v>0.22900000000000001</v>
      </c>
      <c r="L131" s="21" t="s">
        <v>43</v>
      </c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s="21" customFormat="1" x14ac:dyDescent="0.25">
      <c r="A132" s="21" t="s">
        <v>66</v>
      </c>
      <c r="B132" s="21">
        <v>1.9</v>
      </c>
      <c r="C132" s="21" t="s">
        <v>71</v>
      </c>
      <c r="D132" s="21" t="s">
        <v>72</v>
      </c>
      <c r="E132" s="22" t="s">
        <v>51</v>
      </c>
      <c r="F132" s="21">
        <v>11.8</v>
      </c>
      <c r="G132" s="21">
        <v>172.5</v>
      </c>
      <c r="H132" s="21">
        <f t="shared" si="9"/>
        <v>20.355</v>
      </c>
      <c r="I132" s="21">
        <v>0.16800000000000001</v>
      </c>
      <c r="J132" s="21">
        <v>0.65100000000000002</v>
      </c>
      <c r="K132" s="21">
        <v>0.249</v>
      </c>
      <c r="L132" s="21" t="s">
        <v>43</v>
      </c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s="21" customFormat="1" x14ac:dyDescent="0.25">
      <c r="A133" s="21" t="s">
        <v>66</v>
      </c>
      <c r="B133" s="21">
        <v>1.9</v>
      </c>
      <c r="C133" s="21" t="s">
        <v>71</v>
      </c>
      <c r="D133" s="21" t="s">
        <v>72</v>
      </c>
      <c r="E133" s="22" t="s">
        <v>9</v>
      </c>
      <c r="F133" s="21">
        <v>11.1</v>
      </c>
      <c r="G133" s="21">
        <v>317.3</v>
      </c>
      <c r="H133" s="21">
        <f t="shared" si="9"/>
        <v>35.220300000000002</v>
      </c>
      <c r="I133" s="21">
        <v>0.14899999999999999</v>
      </c>
      <c r="J133" s="21">
        <v>0.58399999999999996</v>
      </c>
      <c r="K133" s="21">
        <v>0.22700000000000001</v>
      </c>
      <c r="L133" s="21" t="s">
        <v>43</v>
      </c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s="21" customFormat="1" x14ac:dyDescent="0.25">
      <c r="A134" s="21" t="s">
        <v>66</v>
      </c>
      <c r="B134" s="21">
        <v>1.9</v>
      </c>
      <c r="C134" s="21" t="s">
        <v>71</v>
      </c>
      <c r="D134" s="21" t="s">
        <v>72</v>
      </c>
      <c r="E134" s="22" t="s">
        <v>10</v>
      </c>
      <c r="F134" s="21">
        <v>11.8</v>
      </c>
      <c r="G134" s="21">
        <v>327.7</v>
      </c>
      <c r="H134" s="21">
        <f t="shared" si="9"/>
        <v>38.668599999999998</v>
      </c>
      <c r="I134" s="21">
        <v>0.152</v>
      </c>
      <c r="J134" s="21">
        <v>0.58799999999999997</v>
      </c>
      <c r="K134" s="21">
        <v>0.23699999999999999</v>
      </c>
      <c r="L134" s="21" t="s">
        <v>43</v>
      </c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s="21" customFormat="1" x14ac:dyDescent="0.25">
      <c r="A135" s="21" t="s">
        <v>66</v>
      </c>
      <c r="B135" s="21">
        <v>1.9</v>
      </c>
      <c r="C135" s="21" t="s">
        <v>71</v>
      </c>
      <c r="D135" s="21" t="s">
        <v>72</v>
      </c>
      <c r="E135" s="22" t="s">
        <v>11</v>
      </c>
      <c r="F135" s="21">
        <v>12.3</v>
      </c>
      <c r="G135" s="21">
        <v>29.8</v>
      </c>
      <c r="H135" s="21">
        <f t="shared" si="9"/>
        <v>3.6654000000000004</v>
      </c>
      <c r="I135" s="21">
        <v>0.41</v>
      </c>
      <c r="J135" s="21">
        <v>1.7310000000000001</v>
      </c>
      <c r="K135" s="21">
        <v>0.433</v>
      </c>
      <c r="L135" s="21" t="s">
        <v>43</v>
      </c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s="21" customFormat="1" x14ac:dyDescent="0.25">
      <c r="A136" s="21" t="s">
        <v>66</v>
      </c>
      <c r="B136" s="21">
        <v>1.9</v>
      </c>
      <c r="C136" s="21" t="s">
        <v>71</v>
      </c>
      <c r="D136" s="21" t="s">
        <v>72</v>
      </c>
      <c r="E136" s="22" t="s">
        <v>12</v>
      </c>
      <c r="F136" s="21">
        <v>21.5</v>
      </c>
      <c r="G136" s="21">
        <v>77.5</v>
      </c>
      <c r="H136" s="21">
        <f t="shared" si="9"/>
        <v>16.662500000000001</v>
      </c>
      <c r="I136" s="21">
        <v>0.45100000000000001</v>
      </c>
      <c r="J136" s="21">
        <v>1.897</v>
      </c>
      <c r="K136" s="21">
        <v>0.54400000000000004</v>
      </c>
      <c r="L136" s="21" t="s">
        <v>43</v>
      </c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s="21" customFormat="1" x14ac:dyDescent="0.25">
      <c r="A137" s="21" t="s">
        <v>66</v>
      </c>
      <c r="B137" s="21">
        <v>1.9</v>
      </c>
      <c r="C137" s="21" t="s">
        <v>71</v>
      </c>
      <c r="D137" s="21" t="s">
        <v>72</v>
      </c>
      <c r="E137" s="22" t="s">
        <v>13</v>
      </c>
      <c r="F137" s="21">
        <v>11.6</v>
      </c>
      <c r="G137" s="21">
        <v>359</v>
      </c>
      <c r="H137" s="21">
        <f t="shared" si="9"/>
        <v>41.643999999999998</v>
      </c>
      <c r="I137" s="21">
        <v>0.151</v>
      </c>
      <c r="J137" s="21">
        <v>0.59099999999999997</v>
      </c>
      <c r="K137" s="21">
        <v>0.23200000000000001</v>
      </c>
      <c r="L137" s="21" t="s">
        <v>43</v>
      </c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s="21" customFormat="1" x14ac:dyDescent="0.25">
      <c r="A138" s="21" t="s">
        <v>66</v>
      </c>
      <c r="B138" s="21">
        <v>1.9</v>
      </c>
      <c r="C138" s="21" t="s">
        <v>71</v>
      </c>
      <c r="D138" s="21" t="s">
        <v>72</v>
      </c>
      <c r="E138" s="22" t="s">
        <v>50</v>
      </c>
      <c r="F138" s="21">
        <v>21.5</v>
      </c>
      <c r="G138" s="21">
        <v>29.4</v>
      </c>
      <c r="H138" s="21">
        <f t="shared" si="9"/>
        <v>6.3209999999999997</v>
      </c>
      <c r="I138" s="21">
        <v>0.626</v>
      </c>
      <c r="J138" s="21">
        <v>2.6869999999999998</v>
      </c>
      <c r="K138" s="21">
        <v>0.746</v>
      </c>
      <c r="L138" s="21" t="s">
        <v>43</v>
      </c>
      <c r="M138" s="34">
        <v>4.3</v>
      </c>
      <c r="N138" s="34">
        <v>7.3</v>
      </c>
      <c r="O138" s="34">
        <v>18.600000000000001</v>
      </c>
      <c r="P138" s="34">
        <v>2.4</v>
      </c>
      <c r="Q138" s="34">
        <v>159.30000000000001</v>
      </c>
      <c r="R138" s="34">
        <v>2259</v>
      </c>
      <c r="S138" s="34">
        <v>110</v>
      </c>
      <c r="T138" s="34">
        <v>70</v>
      </c>
      <c r="U138" s="34">
        <v>100</v>
      </c>
    </row>
    <row r="139" spans="1:21" s="21" customFormat="1" x14ac:dyDescent="0.25">
      <c r="A139" s="21" t="s">
        <v>66</v>
      </c>
      <c r="B139" s="21">
        <v>1.9</v>
      </c>
      <c r="C139" s="21" t="s">
        <v>71</v>
      </c>
      <c r="D139" s="21" t="s">
        <v>72</v>
      </c>
      <c r="E139" s="22" t="s">
        <v>7</v>
      </c>
      <c r="F139" s="21">
        <v>11.2</v>
      </c>
      <c r="G139" s="21">
        <v>193.3</v>
      </c>
      <c r="H139" s="21">
        <f t="shared" si="9"/>
        <v>21.6496</v>
      </c>
      <c r="I139" s="21">
        <v>0.13700000000000001</v>
      </c>
      <c r="J139" s="21">
        <v>0.49299999999999999</v>
      </c>
      <c r="K139" s="21">
        <v>0.22800000000000001</v>
      </c>
      <c r="L139" s="21" t="s">
        <v>43</v>
      </c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s="21" customFormat="1" x14ac:dyDescent="0.25">
      <c r="A140" s="21" t="s">
        <v>66</v>
      </c>
      <c r="B140" s="21">
        <v>1.9</v>
      </c>
      <c r="C140" s="21" t="s">
        <v>71</v>
      </c>
      <c r="D140" s="21" t="s">
        <v>72</v>
      </c>
      <c r="E140" s="22" t="s">
        <v>51</v>
      </c>
      <c r="F140" s="21">
        <v>11.9</v>
      </c>
      <c r="G140" s="21">
        <v>172.5</v>
      </c>
      <c r="H140" s="21">
        <f t="shared" si="9"/>
        <v>20.5275</v>
      </c>
      <c r="I140" s="21">
        <v>0.16700000000000001</v>
      </c>
      <c r="J140" s="21">
        <v>0.64500000000000002</v>
      </c>
      <c r="K140" s="21">
        <v>0.251</v>
      </c>
      <c r="L140" s="21" t="s">
        <v>43</v>
      </c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s="21" customFormat="1" x14ac:dyDescent="0.25">
      <c r="A141" s="21" t="s">
        <v>66</v>
      </c>
      <c r="B141" s="21">
        <v>1.9</v>
      </c>
      <c r="C141" s="21" t="s">
        <v>71</v>
      </c>
      <c r="D141" s="21" t="s">
        <v>72</v>
      </c>
      <c r="E141" s="22" t="s">
        <v>9</v>
      </c>
      <c r="F141" s="21">
        <v>10.7</v>
      </c>
      <c r="G141" s="21">
        <v>317.3</v>
      </c>
      <c r="H141" s="21">
        <f t="shared" si="9"/>
        <v>33.951100000000004</v>
      </c>
      <c r="I141" s="21">
        <v>0.14599999999999999</v>
      </c>
      <c r="J141" s="21">
        <v>0.57199999999999995</v>
      </c>
      <c r="K141" s="21">
        <v>0.223</v>
      </c>
      <c r="L141" s="21" t="s">
        <v>43</v>
      </c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s="21" customFormat="1" x14ac:dyDescent="0.25">
      <c r="A142" s="21" t="s">
        <v>66</v>
      </c>
      <c r="B142" s="21">
        <v>1.9</v>
      </c>
      <c r="C142" s="21" t="s">
        <v>71</v>
      </c>
      <c r="D142" s="21" t="s">
        <v>72</v>
      </c>
      <c r="E142" s="22" t="s">
        <v>10</v>
      </c>
      <c r="F142" s="21">
        <v>11.4</v>
      </c>
      <c r="G142" s="21">
        <v>327.7</v>
      </c>
      <c r="H142" s="21">
        <f t="shared" si="9"/>
        <v>37.357799999999997</v>
      </c>
      <c r="I142" s="21">
        <v>0.14799999999999999</v>
      </c>
      <c r="J142" s="21">
        <v>0.57399999999999995</v>
      </c>
      <c r="K142" s="21">
        <v>0.23200000000000001</v>
      </c>
      <c r="L142" s="21" t="s">
        <v>43</v>
      </c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s="21" customFormat="1" x14ac:dyDescent="0.25">
      <c r="A143" s="21" t="s">
        <v>66</v>
      </c>
      <c r="B143" s="21">
        <v>1.9</v>
      </c>
      <c r="C143" s="21" t="s">
        <v>71</v>
      </c>
      <c r="D143" s="21" t="s">
        <v>72</v>
      </c>
      <c r="E143" s="22" t="s">
        <v>11</v>
      </c>
      <c r="F143" s="21">
        <v>11.3</v>
      </c>
      <c r="G143" s="21">
        <v>29.8</v>
      </c>
      <c r="H143" s="21">
        <f t="shared" si="9"/>
        <v>3.3674000000000004</v>
      </c>
      <c r="I143" s="21">
        <v>0.40200000000000002</v>
      </c>
      <c r="J143" s="21">
        <v>1.6950000000000001</v>
      </c>
      <c r="K143" s="21">
        <v>0.43099999999999999</v>
      </c>
      <c r="L143" s="21" t="s">
        <v>43</v>
      </c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s="21" customFormat="1" x14ac:dyDescent="0.25">
      <c r="A144" s="21" t="s">
        <v>66</v>
      </c>
      <c r="B144" s="21">
        <v>1.9</v>
      </c>
      <c r="C144" s="21" t="s">
        <v>71</v>
      </c>
      <c r="D144" s="21" t="s">
        <v>72</v>
      </c>
      <c r="E144" s="22" t="s">
        <v>12</v>
      </c>
      <c r="F144" s="21">
        <v>18.100000000000001</v>
      </c>
      <c r="G144" s="21">
        <v>77.5</v>
      </c>
      <c r="H144" s="21">
        <f t="shared" si="9"/>
        <v>14.027500000000002</v>
      </c>
      <c r="I144" s="21">
        <v>0.40799999999999997</v>
      </c>
      <c r="J144" s="21">
        <v>1.762</v>
      </c>
      <c r="K144" s="21">
        <v>0.52700000000000002</v>
      </c>
      <c r="L144" s="21" t="s">
        <v>43</v>
      </c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s="21" customFormat="1" x14ac:dyDescent="0.25">
      <c r="A145" s="21" t="s">
        <v>66</v>
      </c>
      <c r="B145" s="21">
        <v>1.9</v>
      </c>
      <c r="C145" s="21" t="s">
        <v>71</v>
      </c>
      <c r="D145" s="21" t="s">
        <v>72</v>
      </c>
      <c r="E145" s="22" t="s">
        <v>13</v>
      </c>
      <c r="F145" s="21">
        <v>11.3</v>
      </c>
      <c r="G145" s="21">
        <v>359</v>
      </c>
      <c r="H145" s="21">
        <f t="shared" si="9"/>
        <v>40.567</v>
      </c>
      <c r="I145" s="21">
        <v>0.14599999999999999</v>
      </c>
      <c r="J145" s="21">
        <v>0.56499999999999995</v>
      </c>
      <c r="K145" s="21">
        <v>0.22600000000000001</v>
      </c>
      <c r="L145" s="21" t="s">
        <v>43</v>
      </c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s="21" customFormat="1" x14ac:dyDescent="0.25">
      <c r="A146" s="21" t="s">
        <v>66</v>
      </c>
      <c r="B146" s="21">
        <v>1.9</v>
      </c>
      <c r="C146" s="21" t="s">
        <v>71</v>
      </c>
      <c r="D146" s="21" t="s">
        <v>72</v>
      </c>
      <c r="E146" s="22" t="s">
        <v>50</v>
      </c>
      <c r="F146" s="21">
        <v>20.6</v>
      </c>
      <c r="G146" s="21">
        <v>29.4</v>
      </c>
      <c r="H146" s="21">
        <f t="shared" si="8"/>
        <v>6.0564</v>
      </c>
      <c r="I146" s="21">
        <v>0.61099999999999999</v>
      </c>
      <c r="J146" s="21">
        <v>2.6160000000000001</v>
      </c>
      <c r="K146" s="21">
        <v>0.79200000000000004</v>
      </c>
      <c r="L146" s="21" t="s">
        <v>43</v>
      </c>
      <c r="M146" s="34">
        <v>3.9</v>
      </c>
      <c r="N146" s="34">
        <v>5.5</v>
      </c>
      <c r="O146" s="34">
        <v>14.3</v>
      </c>
      <c r="P146" s="34">
        <v>2.2999999999999998</v>
      </c>
      <c r="Q146" s="34">
        <v>159.30000000000001</v>
      </c>
      <c r="R146" s="34">
        <v>2309</v>
      </c>
      <c r="S146" s="34">
        <v>110</v>
      </c>
      <c r="T146" s="34">
        <v>70</v>
      </c>
      <c r="U146" s="34">
        <v>150</v>
      </c>
    </row>
    <row r="147" spans="1:21" s="21" customFormat="1" x14ac:dyDescent="0.25">
      <c r="A147" s="21" t="s">
        <v>66</v>
      </c>
      <c r="B147" s="21">
        <v>1.9</v>
      </c>
      <c r="C147" s="21" t="s">
        <v>71</v>
      </c>
      <c r="D147" s="21" t="s">
        <v>72</v>
      </c>
      <c r="E147" s="22" t="s">
        <v>7</v>
      </c>
      <c r="F147" s="21">
        <v>11</v>
      </c>
      <c r="G147" s="21">
        <v>193.3</v>
      </c>
      <c r="H147" s="21">
        <f t="shared" si="8"/>
        <v>21.263000000000002</v>
      </c>
      <c r="I147" s="21">
        <v>0.13700000000000001</v>
      </c>
      <c r="J147" s="21">
        <v>0.48899999999999999</v>
      </c>
      <c r="K147" s="21">
        <v>0.222</v>
      </c>
      <c r="L147" s="21" t="s">
        <v>43</v>
      </c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s="21" customFormat="1" x14ac:dyDescent="0.25">
      <c r="A148" s="21" t="s">
        <v>66</v>
      </c>
      <c r="B148" s="21">
        <v>1.9</v>
      </c>
      <c r="C148" s="21" t="s">
        <v>71</v>
      </c>
      <c r="D148" s="21" t="s">
        <v>72</v>
      </c>
      <c r="E148" s="22" t="s">
        <v>51</v>
      </c>
      <c r="F148" s="21">
        <v>11.3</v>
      </c>
      <c r="G148" s="21">
        <v>172.5</v>
      </c>
      <c r="H148" s="21">
        <f t="shared" si="8"/>
        <v>19.4925</v>
      </c>
      <c r="I148" s="21">
        <v>0.16300000000000001</v>
      </c>
      <c r="J148" s="21">
        <v>0.61599999999999999</v>
      </c>
      <c r="K148" s="21">
        <v>0.23899999999999999</v>
      </c>
      <c r="L148" s="21" t="s">
        <v>43</v>
      </c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s="21" customFormat="1" x14ac:dyDescent="0.25">
      <c r="A149" s="21" t="s">
        <v>66</v>
      </c>
      <c r="B149" s="21">
        <v>1.9</v>
      </c>
      <c r="C149" s="21" t="s">
        <v>71</v>
      </c>
      <c r="D149" s="21" t="s">
        <v>72</v>
      </c>
      <c r="E149" s="22" t="s">
        <v>9</v>
      </c>
      <c r="F149" s="21">
        <v>10.5</v>
      </c>
      <c r="G149" s="21">
        <v>317.3</v>
      </c>
      <c r="H149" s="21">
        <f t="shared" si="8"/>
        <v>33.316499999999998</v>
      </c>
      <c r="I149" s="21">
        <v>0.14399999999999999</v>
      </c>
      <c r="J149" s="21">
        <v>0.55700000000000005</v>
      </c>
      <c r="K149" s="21">
        <v>0.22</v>
      </c>
      <c r="L149" s="21" t="s">
        <v>43</v>
      </c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s="21" customFormat="1" x14ac:dyDescent="0.25">
      <c r="A150" s="21" t="s">
        <v>66</v>
      </c>
      <c r="B150" s="21">
        <v>1.9</v>
      </c>
      <c r="C150" s="21" t="s">
        <v>71</v>
      </c>
      <c r="D150" s="21" t="s">
        <v>72</v>
      </c>
      <c r="E150" s="22" t="s">
        <v>10</v>
      </c>
      <c r="F150" s="21">
        <v>11.3</v>
      </c>
      <c r="G150" s="21">
        <v>327.7</v>
      </c>
      <c r="H150" s="21">
        <f t="shared" si="8"/>
        <v>37.030099999999997</v>
      </c>
      <c r="I150" s="21">
        <v>0.14699999999999999</v>
      </c>
      <c r="J150" s="21">
        <v>0.56599999999999995</v>
      </c>
      <c r="K150" s="21">
        <v>0.23100000000000001</v>
      </c>
      <c r="L150" s="21" t="s">
        <v>43</v>
      </c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s="21" customFormat="1" x14ac:dyDescent="0.25">
      <c r="A151" s="21" t="s">
        <v>66</v>
      </c>
      <c r="B151" s="21">
        <v>1.9</v>
      </c>
      <c r="C151" s="21" t="s">
        <v>71</v>
      </c>
      <c r="D151" s="21" t="s">
        <v>72</v>
      </c>
      <c r="E151" s="22" t="s">
        <v>11</v>
      </c>
      <c r="F151" s="21">
        <v>11.5</v>
      </c>
      <c r="G151" s="21">
        <v>29.8</v>
      </c>
      <c r="H151" s="21">
        <f t="shared" si="8"/>
        <v>3.427</v>
      </c>
      <c r="I151" s="21">
        <v>0.40400000000000003</v>
      </c>
      <c r="J151" s="21">
        <v>1.62</v>
      </c>
      <c r="K151" s="21">
        <v>0.42299999999999999</v>
      </c>
      <c r="L151" s="21" t="s">
        <v>43</v>
      </c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s="21" customFormat="1" x14ac:dyDescent="0.25">
      <c r="A152" s="21" t="s">
        <v>66</v>
      </c>
      <c r="B152" s="21">
        <v>1.9</v>
      </c>
      <c r="C152" s="21" t="s">
        <v>71</v>
      </c>
      <c r="D152" s="21" t="s">
        <v>72</v>
      </c>
      <c r="E152" s="22" t="s">
        <v>12</v>
      </c>
      <c r="F152" s="21">
        <v>17.8</v>
      </c>
      <c r="G152" s="21">
        <v>77.5</v>
      </c>
      <c r="H152" s="21">
        <f t="shared" si="8"/>
        <v>13.795000000000002</v>
      </c>
      <c r="I152" s="21">
        <v>0.40200000000000002</v>
      </c>
      <c r="J152" s="21">
        <v>1.736</v>
      </c>
      <c r="K152" s="21">
        <v>0.57499999999999996</v>
      </c>
      <c r="L152" s="21" t="s">
        <v>43</v>
      </c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s="21" customFormat="1" x14ac:dyDescent="0.25">
      <c r="A153" s="21" t="s">
        <v>66</v>
      </c>
      <c r="B153" s="21">
        <v>1.9</v>
      </c>
      <c r="C153" s="21" t="s">
        <v>71</v>
      </c>
      <c r="D153" s="21" t="s">
        <v>72</v>
      </c>
      <c r="E153" s="22" t="s">
        <v>13</v>
      </c>
      <c r="F153" s="21">
        <v>10.9</v>
      </c>
      <c r="G153" s="21">
        <v>359</v>
      </c>
      <c r="H153" s="21">
        <f t="shared" si="8"/>
        <v>39.131</v>
      </c>
      <c r="I153" s="21">
        <v>0.14199999999999999</v>
      </c>
      <c r="J153" s="21">
        <v>0.54400000000000004</v>
      </c>
      <c r="K153" s="21">
        <v>0.22</v>
      </c>
      <c r="L153" s="21" t="s">
        <v>43</v>
      </c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s="21" customFormat="1" x14ac:dyDescent="0.25">
      <c r="A154" s="21" t="s">
        <v>66</v>
      </c>
      <c r="B154" s="21">
        <v>1.9</v>
      </c>
      <c r="C154" s="21" t="s">
        <v>71</v>
      </c>
      <c r="D154" s="21" t="s">
        <v>72</v>
      </c>
      <c r="E154" s="22" t="s">
        <v>50</v>
      </c>
      <c r="F154" s="21">
        <v>20.399999999999999</v>
      </c>
      <c r="G154" s="21">
        <v>29.4</v>
      </c>
      <c r="H154" s="21">
        <f t="shared" si="8"/>
        <v>5.9975999999999994</v>
      </c>
      <c r="I154" s="21">
        <v>0.59899999999999998</v>
      </c>
      <c r="J154" s="21">
        <v>2.6589999999999998</v>
      </c>
      <c r="K154" s="21">
        <v>0.82299999999999995</v>
      </c>
      <c r="L154" s="21" t="s">
        <v>43</v>
      </c>
      <c r="M154" s="34">
        <v>4</v>
      </c>
      <c r="N154" s="34">
        <v>5.0999999999999996</v>
      </c>
      <c r="O154" s="34">
        <v>13.2</v>
      </c>
      <c r="P154" s="34">
        <v>2.2000000000000002</v>
      </c>
      <c r="Q154" s="34">
        <v>159.30000000000001</v>
      </c>
      <c r="R154" s="34">
        <v>2359</v>
      </c>
      <c r="S154" s="34">
        <v>110</v>
      </c>
      <c r="T154" s="34">
        <v>70</v>
      </c>
      <c r="U154" s="34">
        <v>200</v>
      </c>
    </row>
    <row r="155" spans="1:21" s="21" customFormat="1" x14ac:dyDescent="0.25">
      <c r="A155" s="21" t="s">
        <v>66</v>
      </c>
      <c r="B155" s="21">
        <v>1.9</v>
      </c>
      <c r="C155" s="21" t="s">
        <v>71</v>
      </c>
      <c r="D155" s="21" t="s">
        <v>72</v>
      </c>
      <c r="E155" s="22" t="s">
        <v>7</v>
      </c>
      <c r="F155" s="21">
        <v>11.4</v>
      </c>
      <c r="G155" s="21">
        <v>193.3</v>
      </c>
      <c r="H155" s="21">
        <f t="shared" si="8"/>
        <v>22.036200000000001</v>
      </c>
      <c r="I155" s="21">
        <v>0.14000000000000001</v>
      </c>
      <c r="J155" s="21">
        <v>0.497</v>
      </c>
      <c r="K155" s="21">
        <v>0.22700000000000001</v>
      </c>
      <c r="L155" s="21" t="s">
        <v>43</v>
      </c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s="21" customFormat="1" x14ac:dyDescent="0.25">
      <c r="A156" s="21" t="s">
        <v>66</v>
      </c>
      <c r="B156" s="21">
        <v>1.9</v>
      </c>
      <c r="C156" s="21" t="s">
        <v>71</v>
      </c>
      <c r="D156" s="21" t="s">
        <v>72</v>
      </c>
      <c r="E156" s="22" t="s">
        <v>51</v>
      </c>
      <c r="F156" s="21">
        <v>11.5</v>
      </c>
      <c r="G156" s="21">
        <v>172.5</v>
      </c>
      <c r="H156" s="21">
        <f t="shared" si="8"/>
        <v>19.837500000000002</v>
      </c>
      <c r="I156" s="21">
        <v>0.16500000000000001</v>
      </c>
      <c r="J156" s="21">
        <v>0.61899999999999999</v>
      </c>
      <c r="K156" s="21">
        <v>0.24099999999999999</v>
      </c>
      <c r="L156" s="21" t="s">
        <v>43</v>
      </c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s="21" customFormat="1" x14ac:dyDescent="0.25">
      <c r="A157" s="21" t="s">
        <v>66</v>
      </c>
      <c r="B157" s="21">
        <v>1.9</v>
      </c>
      <c r="C157" s="21" t="s">
        <v>71</v>
      </c>
      <c r="D157" s="21" t="s">
        <v>72</v>
      </c>
      <c r="E157" s="22" t="s">
        <v>9</v>
      </c>
      <c r="F157" s="21">
        <v>10.6</v>
      </c>
      <c r="G157" s="21">
        <v>317.3</v>
      </c>
      <c r="H157" s="21">
        <f t="shared" si="8"/>
        <v>33.633800000000001</v>
      </c>
      <c r="I157" s="21">
        <v>0.14299999999999999</v>
      </c>
      <c r="J157" s="21">
        <v>0.55200000000000005</v>
      </c>
      <c r="K157" s="21">
        <v>0.22</v>
      </c>
      <c r="L157" s="21" t="s">
        <v>43</v>
      </c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s="21" customFormat="1" x14ac:dyDescent="0.25">
      <c r="A158" s="21" t="s">
        <v>66</v>
      </c>
      <c r="B158" s="21">
        <v>1.9</v>
      </c>
      <c r="C158" s="21" t="s">
        <v>71</v>
      </c>
      <c r="D158" s="21" t="s">
        <v>72</v>
      </c>
      <c r="E158" s="22" t="s">
        <v>10</v>
      </c>
      <c r="F158" s="21">
        <v>11.5</v>
      </c>
      <c r="G158" s="21">
        <v>327.60000000000002</v>
      </c>
      <c r="H158" s="21">
        <f t="shared" si="8"/>
        <v>37.674000000000007</v>
      </c>
      <c r="I158" s="21">
        <v>0.14699999999999999</v>
      </c>
      <c r="J158" s="21">
        <v>0.55700000000000005</v>
      </c>
      <c r="K158" s="21">
        <v>0.23499999999999999</v>
      </c>
      <c r="L158" s="21" t="s">
        <v>43</v>
      </c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s="21" customFormat="1" x14ac:dyDescent="0.25">
      <c r="A159" s="21" t="s">
        <v>66</v>
      </c>
      <c r="B159" s="21">
        <v>1.9</v>
      </c>
      <c r="C159" s="21" t="s">
        <v>71</v>
      </c>
      <c r="D159" s="21" t="s">
        <v>72</v>
      </c>
      <c r="E159" s="22" t="s">
        <v>11</v>
      </c>
      <c r="F159" s="21">
        <v>11.1</v>
      </c>
      <c r="G159" s="21">
        <v>29.8</v>
      </c>
      <c r="H159" s="21">
        <f t="shared" si="8"/>
        <v>3.3078000000000003</v>
      </c>
      <c r="I159" s="21">
        <v>0.39500000000000002</v>
      </c>
      <c r="J159" s="21">
        <v>1.573</v>
      </c>
      <c r="K159" s="21">
        <v>0.442</v>
      </c>
      <c r="L159" s="21" t="s">
        <v>43</v>
      </c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s="21" customFormat="1" x14ac:dyDescent="0.25">
      <c r="A160" s="21" t="s">
        <v>66</v>
      </c>
      <c r="B160" s="21">
        <v>1.9</v>
      </c>
      <c r="C160" s="21" t="s">
        <v>71</v>
      </c>
      <c r="D160" s="21" t="s">
        <v>72</v>
      </c>
      <c r="E160" s="22" t="s">
        <v>12</v>
      </c>
      <c r="F160" s="21">
        <v>18.2</v>
      </c>
      <c r="G160" s="21">
        <v>77.5</v>
      </c>
      <c r="H160" s="21">
        <f t="shared" si="8"/>
        <v>14.105</v>
      </c>
      <c r="I160" s="21">
        <v>0.40600000000000003</v>
      </c>
      <c r="J160" s="21">
        <v>1.821</v>
      </c>
      <c r="K160" s="21">
        <v>0.63</v>
      </c>
      <c r="L160" s="21" t="s">
        <v>43</v>
      </c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s="21" customFormat="1" x14ac:dyDescent="0.25">
      <c r="A161" s="21" t="s">
        <v>66</v>
      </c>
      <c r="B161" s="21">
        <v>1.9</v>
      </c>
      <c r="C161" s="21" t="s">
        <v>71</v>
      </c>
      <c r="D161" s="21" t="s">
        <v>72</v>
      </c>
      <c r="E161" s="22" t="s">
        <v>13</v>
      </c>
      <c r="F161" s="21">
        <v>10.9</v>
      </c>
      <c r="G161" s="21">
        <v>359</v>
      </c>
      <c r="H161" s="21">
        <f t="shared" si="8"/>
        <v>39.131</v>
      </c>
      <c r="I161" s="21">
        <v>0.14299999999999999</v>
      </c>
      <c r="J161" s="21">
        <v>0.54400000000000004</v>
      </c>
      <c r="K161" s="21">
        <v>0.221</v>
      </c>
      <c r="L161" s="21" t="s">
        <v>43</v>
      </c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s="14" customFormat="1" x14ac:dyDescent="0.25">
      <c r="A162" s="14" t="s">
        <v>66</v>
      </c>
      <c r="B162" s="14">
        <v>1.9</v>
      </c>
      <c r="C162" s="14" t="s">
        <v>117</v>
      </c>
      <c r="D162" s="14" t="s">
        <v>70</v>
      </c>
      <c r="E162" s="13" t="s">
        <v>50</v>
      </c>
      <c r="F162" s="14">
        <v>18.399999999999999</v>
      </c>
      <c r="G162" s="14">
        <v>28.8</v>
      </c>
      <c r="H162" s="14">
        <f t="shared" si="8"/>
        <v>5.2991999999999999</v>
      </c>
      <c r="I162" s="14">
        <v>0.60299999999999998</v>
      </c>
      <c r="J162" s="14">
        <v>2.944</v>
      </c>
      <c r="K162" s="14">
        <v>0.76</v>
      </c>
      <c r="L162" s="14" t="s">
        <v>43</v>
      </c>
      <c r="M162" s="29">
        <v>9</v>
      </c>
      <c r="N162" s="29">
        <v>22.9</v>
      </c>
      <c r="O162" s="29">
        <v>78.2</v>
      </c>
      <c r="P162" s="29">
        <v>1</v>
      </c>
      <c r="Q162" s="29">
        <v>122.4</v>
      </c>
      <c r="R162" s="29">
        <v>2179</v>
      </c>
      <c r="S162" s="29">
        <v>110</v>
      </c>
      <c r="T162" s="29">
        <v>70</v>
      </c>
      <c r="U162" s="29">
        <v>50</v>
      </c>
    </row>
    <row r="163" spans="1:21" s="14" customFormat="1" x14ac:dyDescent="0.25">
      <c r="A163" s="14" t="s">
        <v>66</v>
      </c>
      <c r="B163" s="14">
        <v>1.9</v>
      </c>
      <c r="C163" s="14" t="s">
        <v>117</v>
      </c>
      <c r="D163" s="14" t="s">
        <v>70</v>
      </c>
      <c r="E163" s="13" t="s">
        <v>7</v>
      </c>
      <c r="F163" s="14">
        <v>11</v>
      </c>
      <c r="G163" s="14">
        <v>192.7</v>
      </c>
      <c r="H163" s="14">
        <f t="shared" si="8"/>
        <v>21.196999999999999</v>
      </c>
      <c r="I163" s="14">
        <v>0.13700000000000001</v>
      </c>
      <c r="J163" s="14">
        <v>0.51900000000000002</v>
      </c>
      <c r="K163" s="14">
        <v>0.219</v>
      </c>
      <c r="L163" s="14" t="s">
        <v>43</v>
      </c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s="14" customFormat="1" x14ac:dyDescent="0.25">
      <c r="A164" s="14" t="s">
        <v>66</v>
      </c>
      <c r="B164" s="14">
        <v>1.9</v>
      </c>
      <c r="C164" s="14" t="s">
        <v>117</v>
      </c>
      <c r="D164" s="14" t="s">
        <v>70</v>
      </c>
      <c r="E164" s="13" t="s">
        <v>51</v>
      </c>
      <c r="F164" s="14">
        <v>10.4</v>
      </c>
      <c r="G164" s="14">
        <v>171.6</v>
      </c>
      <c r="H164" s="14">
        <f t="shared" si="8"/>
        <v>17.846400000000003</v>
      </c>
      <c r="I164" s="14">
        <v>0.16500000000000001</v>
      </c>
      <c r="J164" s="14">
        <v>0.70399999999999996</v>
      </c>
      <c r="K164" s="14">
        <v>0.22800000000000001</v>
      </c>
      <c r="L164" s="14" t="s">
        <v>43</v>
      </c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s="14" customFormat="1" x14ac:dyDescent="0.25">
      <c r="A165" s="14" t="s">
        <v>66</v>
      </c>
      <c r="B165" s="14">
        <v>1.9</v>
      </c>
      <c r="C165" s="14" t="s">
        <v>117</v>
      </c>
      <c r="D165" s="14" t="s">
        <v>70</v>
      </c>
      <c r="E165" s="13" t="s">
        <v>9</v>
      </c>
      <c r="F165" s="14">
        <v>10</v>
      </c>
      <c r="G165" s="14">
        <v>316.39999999999998</v>
      </c>
      <c r="H165" s="14">
        <f t="shared" si="8"/>
        <v>31.64</v>
      </c>
      <c r="I165" s="14">
        <v>0.154</v>
      </c>
      <c r="J165" s="14">
        <v>0.65100000000000002</v>
      </c>
      <c r="K165" s="14">
        <v>0.20699999999999999</v>
      </c>
      <c r="L165" s="14" t="s">
        <v>43</v>
      </c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s="14" customFormat="1" x14ac:dyDescent="0.25">
      <c r="A166" s="14" t="s">
        <v>66</v>
      </c>
      <c r="B166" s="14">
        <v>1.9</v>
      </c>
      <c r="C166" s="14" t="s">
        <v>117</v>
      </c>
      <c r="D166" s="14" t="s">
        <v>70</v>
      </c>
      <c r="E166" s="13" t="s">
        <v>10</v>
      </c>
      <c r="F166" s="14">
        <v>10.8</v>
      </c>
      <c r="G166" s="14">
        <v>325.5</v>
      </c>
      <c r="H166" s="14">
        <f t="shared" si="8"/>
        <v>35.154000000000003</v>
      </c>
      <c r="I166" s="14">
        <v>0.155</v>
      </c>
      <c r="J166" s="14">
        <v>0.64400000000000002</v>
      </c>
      <c r="K166" s="14">
        <v>0.219</v>
      </c>
      <c r="L166" s="14" t="s">
        <v>43</v>
      </c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s="14" customFormat="1" x14ac:dyDescent="0.25">
      <c r="A167" s="14" t="s">
        <v>66</v>
      </c>
      <c r="B167" s="14">
        <v>1.9</v>
      </c>
      <c r="C167" s="14" t="s">
        <v>117</v>
      </c>
      <c r="D167" s="14" t="s">
        <v>70</v>
      </c>
      <c r="E167" s="13" t="s">
        <v>11</v>
      </c>
      <c r="F167" s="14">
        <v>10.3</v>
      </c>
      <c r="G167" s="14">
        <v>29.7</v>
      </c>
      <c r="H167" s="14">
        <f t="shared" si="8"/>
        <v>3.0591000000000004</v>
      </c>
      <c r="I167" s="14">
        <v>0.36</v>
      </c>
      <c r="J167" s="14">
        <v>1.7609999999999999</v>
      </c>
      <c r="K167" s="14">
        <v>0.42499999999999999</v>
      </c>
      <c r="L167" s="14" t="s">
        <v>43</v>
      </c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s="14" customFormat="1" x14ac:dyDescent="0.25">
      <c r="A168" s="14" t="s">
        <v>66</v>
      </c>
      <c r="B168" s="14">
        <v>1.9</v>
      </c>
      <c r="C168" s="14" t="s">
        <v>117</v>
      </c>
      <c r="D168" s="14" t="s">
        <v>70</v>
      </c>
      <c r="E168" s="13" t="s">
        <v>12</v>
      </c>
      <c r="F168" s="14">
        <v>16.600000000000001</v>
      </c>
      <c r="G168" s="14">
        <v>76.7</v>
      </c>
      <c r="H168" s="14">
        <f t="shared" si="8"/>
        <v>12.732200000000001</v>
      </c>
      <c r="I168" s="14">
        <v>0.44</v>
      </c>
      <c r="J168" s="14">
        <v>2.0510000000000002</v>
      </c>
      <c r="K168" s="14">
        <v>0.54500000000000004</v>
      </c>
      <c r="L168" s="14" t="s">
        <v>43</v>
      </c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s="14" customFormat="1" x14ac:dyDescent="0.25">
      <c r="A169" s="14" t="s">
        <v>66</v>
      </c>
      <c r="B169" s="14">
        <v>1.9</v>
      </c>
      <c r="C169" s="14" t="s">
        <v>117</v>
      </c>
      <c r="D169" s="14" t="s">
        <v>70</v>
      </c>
      <c r="E169" s="13" t="s">
        <v>13</v>
      </c>
      <c r="F169" s="14">
        <v>10.1</v>
      </c>
      <c r="G169" s="14">
        <v>357.7</v>
      </c>
      <c r="H169" s="14">
        <f t="shared" si="8"/>
        <v>36.127699999999997</v>
      </c>
      <c r="I169" s="14">
        <v>0.153</v>
      </c>
      <c r="J169" s="14">
        <v>0.64300000000000002</v>
      </c>
      <c r="K169" s="14">
        <v>0.20499999999999999</v>
      </c>
      <c r="L169" s="14" t="s">
        <v>43</v>
      </c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s="14" customFormat="1" x14ac:dyDescent="0.25">
      <c r="A170" s="14" t="s">
        <v>66</v>
      </c>
      <c r="B170" s="14">
        <v>1.9</v>
      </c>
      <c r="C170" s="14" t="s">
        <v>117</v>
      </c>
      <c r="D170" s="14" t="s">
        <v>70</v>
      </c>
      <c r="E170" s="13" t="s">
        <v>50</v>
      </c>
      <c r="F170" s="14">
        <v>18.5</v>
      </c>
      <c r="G170" s="14">
        <v>29.4</v>
      </c>
      <c r="H170" s="14">
        <f t="shared" si="8"/>
        <v>5.4390000000000001</v>
      </c>
      <c r="I170" s="14">
        <v>0.58799999999999997</v>
      </c>
      <c r="J170" s="14">
        <v>2.6640000000000001</v>
      </c>
      <c r="K170" s="14">
        <v>0.68</v>
      </c>
      <c r="L170" s="14" t="s">
        <v>43</v>
      </c>
      <c r="M170" s="29">
        <v>6.6</v>
      </c>
      <c r="N170" s="29">
        <v>21.9</v>
      </c>
      <c r="O170" s="29">
        <v>75.8</v>
      </c>
      <c r="P170" s="29">
        <v>2.5</v>
      </c>
      <c r="Q170" s="29">
        <v>122.5</v>
      </c>
      <c r="R170" s="29">
        <v>2200</v>
      </c>
      <c r="S170" s="29">
        <v>110</v>
      </c>
      <c r="T170" s="29">
        <v>70</v>
      </c>
      <c r="U170" s="29">
        <v>100</v>
      </c>
    </row>
    <row r="171" spans="1:21" s="14" customFormat="1" x14ac:dyDescent="0.25">
      <c r="A171" s="14" t="s">
        <v>66</v>
      </c>
      <c r="B171" s="14">
        <v>1.9</v>
      </c>
      <c r="C171" s="14" t="s">
        <v>117</v>
      </c>
      <c r="D171" s="14" t="s">
        <v>70</v>
      </c>
      <c r="E171" s="13" t="s">
        <v>7</v>
      </c>
      <c r="F171" s="14">
        <v>10.5</v>
      </c>
      <c r="G171" s="14">
        <v>193.3</v>
      </c>
      <c r="H171" s="14">
        <f t="shared" si="8"/>
        <v>20.296500000000002</v>
      </c>
      <c r="I171" s="14">
        <v>0.13</v>
      </c>
      <c r="J171" s="14">
        <v>0.46600000000000003</v>
      </c>
      <c r="K171" s="14">
        <v>0.21299999999999999</v>
      </c>
      <c r="L171" s="14" t="s">
        <v>43</v>
      </c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s="14" customFormat="1" x14ac:dyDescent="0.25">
      <c r="A172" s="14" t="s">
        <v>66</v>
      </c>
      <c r="B172" s="14">
        <v>1.9</v>
      </c>
      <c r="C172" s="14" t="s">
        <v>117</v>
      </c>
      <c r="D172" s="14" t="s">
        <v>70</v>
      </c>
      <c r="E172" s="13" t="s">
        <v>51</v>
      </c>
      <c r="F172" s="14">
        <v>10.3</v>
      </c>
      <c r="G172" s="14">
        <v>172.5</v>
      </c>
      <c r="H172" s="14">
        <f t="shared" si="8"/>
        <v>17.767500000000002</v>
      </c>
      <c r="I172" s="14">
        <v>0.157</v>
      </c>
      <c r="J172" s="14">
        <v>0.64100000000000001</v>
      </c>
      <c r="K172" s="14">
        <v>0.22700000000000001</v>
      </c>
      <c r="L172" s="14" t="s">
        <v>43</v>
      </c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s="14" customFormat="1" x14ac:dyDescent="0.25">
      <c r="A173" s="14" t="s">
        <v>66</v>
      </c>
      <c r="B173" s="14">
        <v>1.9</v>
      </c>
      <c r="C173" s="14" t="s">
        <v>117</v>
      </c>
      <c r="D173" s="14" t="s">
        <v>70</v>
      </c>
      <c r="E173" s="13" t="s">
        <v>9</v>
      </c>
      <c r="F173" s="14">
        <v>9.6999999999999993</v>
      </c>
      <c r="G173" s="14">
        <v>317.3</v>
      </c>
      <c r="H173" s="14">
        <f t="shared" si="8"/>
        <v>30.778099999999998</v>
      </c>
      <c r="I173" s="14">
        <v>0.14099999999999999</v>
      </c>
      <c r="J173" s="14">
        <v>0.57199999999999995</v>
      </c>
      <c r="K173" s="14">
        <v>0.20300000000000001</v>
      </c>
      <c r="L173" s="14" t="s">
        <v>43</v>
      </c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s="14" customFormat="1" x14ac:dyDescent="0.25">
      <c r="A174" s="14" t="s">
        <v>66</v>
      </c>
      <c r="B174" s="14">
        <v>1.9</v>
      </c>
      <c r="C174" s="14" t="s">
        <v>117</v>
      </c>
      <c r="D174" s="14" t="s">
        <v>70</v>
      </c>
      <c r="E174" s="13" t="s">
        <v>10</v>
      </c>
      <c r="F174" s="14">
        <v>10.5</v>
      </c>
      <c r="G174" s="14">
        <v>327.3</v>
      </c>
      <c r="H174" s="14">
        <f t="shared" si="8"/>
        <v>34.366500000000002</v>
      </c>
      <c r="I174" s="14">
        <v>0.14399999999999999</v>
      </c>
      <c r="J174" s="14">
        <v>0.57399999999999995</v>
      </c>
      <c r="K174" s="14">
        <v>0.216</v>
      </c>
      <c r="L174" s="14" t="s">
        <v>43</v>
      </c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s="14" customFormat="1" x14ac:dyDescent="0.25">
      <c r="A175" s="14" t="s">
        <v>66</v>
      </c>
      <c r="B175" s="14">
        <v>1.9</v>
      </c>
      <c r="C175" s="14" t="s">
        <v>117</v>
      </c>
      <c r="D175" s="14" t="s">
        <v>70</v>
      </c>
      <c r="E175" s="13" t="s">
        <v>11</v>
      </c>
      <c r="F175" s="14">
        <v>10.1</v>
      </c>
      <c r="G175" s="14">
        <v>29.8</v>
      </c>
      <c r="H175" s="14">
        <f t="shared" si="8"/>
        <v>3.0097999999999998</v>
      </c>
      <c r="I175" s="14">
        <v>0.38300000000000001</v>
      </c>
      <c r="J175" s="14">
        <v>1.663</v>
      </c>
      <c r="K175" s="14">
        <v>0.39700000000000002</v>
      </c>
      <c r="L175" s="14" t="s">
        <v>43</v>
      </c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s="14" customFormat="1" x14ac:dyDescent="0.25">
      <c r="A176" s="14" t="s">
        <v>66</v>
      </c>
      <c r="B176" s="14">
        <v>1.9</v>
      </c>
      <c r="C176" s="14" t="s">
        <v>117</v>
      </c>
      <c r="D176" s="14" t="s">
        <v>70</v>
      </c>
      <c r="E176" s="13" t="s">
        <v>12</v>
      </c>
      <c r="F176" s="14">
        <v>16.3</v>
      </c>
      <c r="G176" s="14">
        <v>77.5</v>
      </c>
      <c r="H176" s="14">
        <f t="shared" si="8"/>
        <v>12.6325</v>
      </c>
      <c r="I176" s="14">
        <v>0.40600000000000003</v>
      </c>
      <c r="J176" s="14">
        <v>1.792</v>
      </c>
      <c r="K176" s="14">
        <v>0.48299999999999998</v>
      </c>
      <c r="L176" s="14" t="s">
        <v>43</v>
      </c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s="14" customFormat="1" x14ac:dyDescent="0.25">
      <c r="A177" s="14" t="s">
        <v>66</v>
      </c>
      <c r="B177" s="14">
        <v>1.9</v>
      </c>
      <c r="C177" s="14" t="s">
        <v>117</v>
      </c>
      <c r="D177" s="14" t="s">
        <v>70</v>
      </c>
      <c r="E177" s="13" t="s">
        <v>13</v>
      </c>
      <c r="F177" s="14">
        <v>10</v>
      </c>
      <c r="G177" s="14">
        <v>359</v>
      </c>
      <c r="H177" s="14">
        <f t="shared" si="8"/>
        <v>35.9</v>
      </c>
      <c r="I177" s="14">
        <v>0.14099999999999999</v>
      </c>
      <c r="J177" s="14">
        <v>0.56999999999999995</v>
      </c>
      <c r="K177" s="14">
        <v>0.20499999999999999</v>
      </c>
      <c r="L177" s="14" t="s">
        <v>43</v>
      </c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s="14" customFormat="1" x14ac:dyDescent="0.25">
      <c r="A178" s="14" t="s">
        <v>66</v>
      </c>
      <c r="B178" s="14">
        <v>1.9</v>
      </c>
      <c r="C178" s="14" t="s">
        <v>117</v>
      </c>
      <c r="D178" s="14" t="s">
        <v>70</v>
      </c>
      <c r="E178" s="13" t="s">
        <v>50</v>
      </c>
      <c r="F178" s="14">
        <v>18.5</v>
      </c>
      <c r="G178" s="14">
        <v>29.4</v>
      </c>
      <c r="H178" s="14">
        <f t="shared" ref="H178:H209" si="10">(F178/100)*G178</f>
        <v>5.4390000000000001</v>
      </c>
      <c r="I178" s="14">
        <v>0.59699999999999998</v>
      </c>
      <c r="J178" s="14">
        <v>2.6379999999999999</v>
      </c>
      <c r="K178" s="14">
        <v>0.66900000000000004</v>
      </c>
      <c r="L178" s="14" t="s">
        <v>43</v>
      </c>
      <c r="M178" s="29">
        <v>4.5999999999999996</v>
      </c>
      <c r="N178" s="29">
        <v>17.100000000000001</v>
      </c>
      <c r="O178" s="29">
        <v>70.099999999999994</v>
      </c>
      <c r="P178" s="29">
        <v>2.5</v>
      </c>
      <c r="Q178" s="29">
        <v>122.7</v>
      </c>
      <c r="R178" s="29">
        <v>2220</v>
      </c>
      <c r="S178" s="29">
        <v>110</v>
      </c>
      <c r="T178" s="29">
        <v>70</v>
      </c>
      <c r="U178" s="29">
        <v>150</v>
      </c>
    </row>
    <row r="179" spans="1:21" s="14" customFormat="1" x14ac:dyDescent="0.25">
      <c r="A179" s="14" t="s">
        <v>66</v>
      </c>
      <c r="B179" s="14">
        <v>1.9</v>
      </c>
      <c r="C179" s="14" t="s">
        <v>117</v>
      </c>
      <c r="D179" s="14" t="s">
        <v>70</v>
      </c>
      <c r="E179" s="13" t="s">
        <v>7</v>
      </c>
      <c r="F179" s="14">
        <v>10.6</v>
      </c>
      <c r="G179" s="14">
        <v>193.3</v>
      </c>
      <c r="H179" s="14">
        <f t="shared" si="10"/>
        <v>20.489799999999999</v>
      </c>
      <c r="I179" s="14">
        <v>0.13100000000000001</v>
      </c>
      <c r="J179" s="14">
        <v>0.46100000000000002</v>
      </c>
      <c r="K179" s="14">
        <v>0.21099999999999999</v>
      </c>
      <c r="L179" s="14" t="s">
        <v>43</v>
      </c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s="14" customFormat="1" x14ac:dyDescent="0.25">
      <c r="A180" s="14" t="s">
        <v>66</v>
      </c>
      <c r="B180" s="14">
        <v>1.9</v>
      </c>
      <c r="C180" s="14" t="s">
        <v>117</v>
      </c>
      <c r="D180" s="14" t="s">
        <v>70</v>
      </c>
      <c r="E180" s="13" t="s">
        <v>51</v>
      </c>
      <c r="F180" s="14">
        <v>10.3</v>
      </c>
      <c r="G180" s="14">
        <v>172.5</v>
      </c>
      <c r="H180" s="14">
        <f t="shared" si="10"/>
        <v>17.767500000000002</v>
      </c>
      <c r="I180" s="14">
        <v>0.159</v>
      </c>
      <c r="J180" s="14">
        <v>0.63800000000000001</v>
      </c>
      <c r="K180" s="14">
        <v>0.22600000000000001</v>
      </c>
      <c r="L180" s="14" t="s">
        <v>43</v>
      </c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s="14" customFormat="1" x14ac:dyDescent="0.25">
      <c r="A181" s="14" t="s">
        <v>66</v>
      </c>
      <c r="B181" s="14">
        <v>1.9</v>
      </c>
      <c r="C181" s="14" t="s">
        <v>117</v>
      </c>
      <c r="D181" s="14" t="s">
        <v>70</v>
      </c>
      <c r="E181" s="13" t="s">
        <v>9</v>
      </c>
      <c r="F181" s="14">
        <v>9.6999999999999993</v>
      </c>
      <c r="G181" s="14">
        <v>317.3</v>
      </c>
      <c r="H181" s="14">
        <f t="shared" si="10"/>
        <v>30.778099999999998</v>
      </c>
      <c r="I181" s="14">
        <v>0.14099999999999999</v>
      </c>
      <c r="J181" s="14">
        <v>0.56499999999999995</v>
      </c>
      <c r="K181" s="14">
        <v>0.20399999999999999</v>
      </c>
      <c r="L181" s="14" t="s">
        <v>43</v>
      </c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s="14" customFormat="1" x14ac:dyDescent="0.25">
      <c r="A182" s="14" t="s">
        <v>66</v>
      </c>
      <c r="B182" s="14">
        <v>1.9</v>
      </c>
      <c r="C182" s="14" t="s">
        <v>117</v>
      </c>
      <c r="D182" s="14" t="s">
        <v>70</v>
      </c>
      <c r="E182" s="13" t="s">
        <v>10</v>
      </c>
      <c r="F182" s="14">
        <v>10.5</v>
      </c>
      <c r="G182" s="14">
        <v>327.7</v>
      </c>
      <c r="H182" s="14">
        <f t="shared" si="10"/>
        <v>34.408499999999997</v>
      </c>
      <c r="I182" s="14">
        <v>0.14399999999999999</v>
      </c>
      <c r="J182" s="14">
        <v>0.56799999999999995</v>
      </c>
      <c r="K182" s="14">
        <v>0.216</v>
      </c>
      <c r="L182" s="14" t="s">
        <v>43</v>
      </c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s="14" customFormat="1" x14ac:dyDescent="0.25">
      <c r="A183" s="14" t="s">
        <v>66</v>
      </c>
      <c r="B183" s="14">
        <v>1.9</v>
      </c>
      <c r="C183" s="14" t="s">
        <v>117</v>
      </c>
      <c r="D183" s="14" t="s">
        <v>70</v>
      </c>
      <c r="E183" s="13" t="s">
        <v>11</v>
      </c>
      <c r="F183" s="14">
        <v>9.8000000000000007</v>
      </c>
      <c r="G183" s="14">
        <v>29.8</v>
      </c>
      <c r="H183" s="14">
        <f t="shared" si="10"/>
        <v>2.9204000000000003</v>
      </c>
      <c r="I183" s="14">
        <v>0.38700000000000001</v>
      </c>
      <c r="J183" s="14">
        <v>1.655</v>
      </c>
      <c r="K183" s="14">
        <v>0.39600000000000002</v>
      </c>
      <c r="L183" s="14" t="s">
        <v>43</v>
      </c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s="14" customFormat="1" x14ac:dyDescent="0.25">
      <c r="A184" s="14" t="s">
        <v>66</v>
      </c>
      <c r="B184" s="14">
        <v>1.9</v>
      </c>
      <c r="C184" s="14" t="s">
        <v>117</v>
      </c>
      <c r="D184" s="14" t="s">
        <v>70</v>
      </c>
      <c r="E184" s="13" t="s">
        <v>12</v>
      </c>
      <c r="F184" s="14">
        <v>16.3</v>
      </c>
      <c r="G184" s="14">
        <v>77.5</v>
      </c>
      <c r="H184" s="14">
        <f t="shared" si="10"/>
        <v>12.6325</v>
      </c>
      <c r="I184" s="14">
        <v>0.40300000000000002</v>
      </c>
      <c r="J184" s="14">
        <v>1.754</v>
      </c>
      <c r="K184" s="14">
        <v>0.47299999999999998</v>
      </c>
      <c r="L184" s="14" t="s">
        <v>43</v>
      </c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s="14" customFormat="1" x14ac:dyDescent="0.25">
      <c r="A185" s="14" t="s">
        <v>66</v>
      </c>
      <c r="B185" s="14">
        <v>1.9</v>
      </c>
      <c r="C185" s="14" t="s">
        <v>117</v>
      </c>
      <c r="D185" s="14" t="s">
        <v>70</v>
      </c>
      <c r="E185" s="13" t="s">
        <v>13</v>
      </c>
      <c r="F185" s="14">
        <v>10</v>
      </c>
      <c r="G185" s="14">
        <v>359</v>
      </c>
      <c r="H185" s="14">
        <f t="shared" si="10"/>
        <v>35.9</v>
      </c>
      <c r="I185" s="14">
        <v>0.14099999999999999</v>
      </c>
      <c r="J185" s="14">
        <v>0.56299999999999994</v>
      </c>
      <c r="K185" s="14">
        <v>0.20599999999999999</v>
      </c>
      <c r="L185" s="14" t="s">
        <v>43</v>
      </c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s="14" customFormat="1" x14ac:dyDescent="0.25">
      <c r="A186" s="14" t="s">
        <v>66</v>
      </c>
      <c r="B186" s="14">
        <v>1.9</v>
      </c>
      <c r="C186" s="14" t="s">
        <v>117</v>
      </c>
      <c r="D186" s="14" t="s">
        <v>70</v>
      </c>
      <c r="E186" s="13" t="s">
        <v>50</v>
      </c>
      <c r="F186" s="14">
        <v>18.399999999999999</v>
      </c>
      <c r="G186" s="14">
        <v>29.4</v>
      </c>
      <c r="H186" s="14">
        <f t="shared" si="10"/>
        <v>5.4095999999999993</v>
      </c>
      <c r="I186" s="14">
        <v>0.59799999999999998</v>
      </c>
      <c r="J186" s="14">
        <v>2.56</v>
      </c>
      <c r="K186" s="14">
        <v>0.66200000000000003</v>
      </c>
      <c r="L186" s="14" t="s">
        <v>43</v>
      </c>
      <c r="M186" s="29">
        <v>3.9</v>
      </c>
      <c r="N186" s="29">
        <v>12.3</v>
      </c>
      <c r="O186" s="29">
        <v>65.7</v>
      </c>
      <c r="P186" s="29">
        <v>2.4</v>
      </c>
      <c r="Q186" s="29">
        <v>122.8</v>
      </c>
      <c r="R186" s="29">
        <v>2241</v>
      </c>
      <c r="S186" s="29">
        <v>110</v>
      </c>
      <c r="T186" s="29">
        <v>70</v>
      </c>
      <c r="U186" s="29">
        <v>200</v>
      </c>
    </row>
    <row r="187" spans="1:21" s="14" customFormat="1" x14ac:dyDescent="0.25">
      <c r="A187" s="14" t="s">
        <v>66</v>
      </c>
      <c r="B187" s="14">
        <v>1.9</v>
      </c>
      <c r="C187" s="14" t="s">
        <v>117</v>
      </c>
      <c r="D187" s="14" t="s">
        <v>70</v>
      </c>
      <c r="E187" s="13" t="s">
        <v>7</v>
      </c>
      <c r="F187" s="14">
        <v>10.6</v>
      </c>
      <c r="G187" s="14">
        <v>193.3</v>
      </c>
      <c r="H187" s="14">
        <f t="shared" si="10"/>
        <v>20.489799999999999</v>
      </c>
      <c r="I187" s="14">
        <v>0.13200000000000001</v>
      </c>
      <c r="J187" s="14">
        <v>0.46200000000000002</v>
      </c>
      <c r="K187" s="14">
        <v>0.21199999999999999</v>
      </c>
      <c r="L187" s="14" t="s">
        <v>43</v>
      </c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s="14" customFormat="1" x14ac:dyDescent="0.25">
      <c r="A188" s="14" t="s">
        <v>66</v>
      </c>
      <c r="B188" s="14">
        <v>1.9</v>
      </c>
      <c r="C188" s="14" t="s">
        <v>117</v>
      </c>
      <c r="D188" s="14" t="s">
        <v>70</v>
      </c>
      <c r="E188" s="13" t="s">
        <v>51</v>
      </c>
      <c r="F188" s="14">
        <v>10.4</v>
      </c>
      <c r="G188" s="14">
        <v>172.5</v>
      </c>
      <c r="H188" s="14">
        <f t="shared" si="10"/>
        <v>17.940000000000001</v>
      </c>
      <c r="I188" s="14">
        <v>0.16</v>
      </c>
      <c r="J188" s="14">
        <v>0.61699999999999999</v>
      </c>
      <c r="K188" s="14">
        <v>0.222</v>
      </c>
      <c r="L188" s="14" t="s">
        <v>43</v>
      </c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s="14" customFormat="1" x14ac:dyDescent="0.25">
      <c r="A189" s="14" t="s">
        <v>66</v>
      </c>
      <c r="B189" s="14">
        <v>1.9</v>
      </c>
      <c r="C189" s="14" t="s">
        <v>117</v>
      </c>
      <c r="D189" s="14" t="s">
        <v>70</v>
      </c>
      <c r="E189" s="13" t="s">
        <v>9</v>
      </c>
      <c r="F189" s="14">
        <v>9.8000000000000007</v>
      </c>
      <c r="G189" s="14">
        <v>317.3</v>
      </c>
      <c r="H189" s="14">
        <f t="shared" si="10"/>
        <v>31.095400000000001</v>
      </c>
      <c r="I189" s="14">
        <v>0.14099999999999999</v>
      </c>
      <c r="J189" s="14">
        <v>0.56200000000000006</v>
      </c>
      <c r="K189" s="14">
        <v>0.20499999999999999</v>
      </c>
      <c r="L189" s="14" t="s">
        <v>43</v>
      </c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s="14" customFormat="1" x14ac:dyDescent="0.25">
      <c r="A190" s="14" t="s">
        <v>66</v>
      </c>
      <c r="B190" s="14">
        <v>1.9</v>
      </c>
      <c r="C190" s="14" t="s">
        <v>117</v>
      </c>
      <c r="D190" s="14" t="s">
        <v>70</v>
      </c>
      <c r="E190" s="13" t="s">
        <v>10</v>
      </c>
      <c r="F190" s="14">
        <v>10.5</v>
      </c>
      <c r="G190" s="14">
        <v>327.7</v>
      </c>
      <c r="H190" s="14">
        <f t="shared" si="10"/>
        <v>34.408499999999997</v>
      </c>
      <c r="I190" s="14">
        <v>0.14399999999999999</v>
      </c>
      <c r="J190" s="14">
        <v>0.56499999999999995</v>
      </c>
      <c r="K190" s="14">
        <v>0.217</v>
      </c>
      <c r="L190" s="14" t="s">
        <v>43</v>
      </c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s="14" customFormat="1" x14ac:dyDescent="0.25">
      <c r="A191" s="14" t="s">
        <v>66</v>
      </c>
      <c r="B191" s="14">
        <v>1.9</v>
      </c>
      <c r="C191" s="14" t="s">
        <v>117</v>
      </c>
      <c r="D191" s="14" t="s">
        <v>70</v>
      </c>
      <c r="E191" s="13" t="s">
        <v>11</v>
      </c>
      <c r="F191" s="14">
        <v>10.1</v>
      </c>
      <c r="G191" s="14">
        <v>29.8</v>
      </c>
      <c r="H191" s="14">
        <f t="shared" si="10"/>
        <v>3.0097999999999998</v>
      </c>
      <c r="I191" s="14">
        <v>0.39500000000000002</v>
      </c>
      <c r="J191" s="14">
        <v>1.6439999999999999</v>
      </c>
      <c r="K191" s="14">
        <v>0.39600000000000002</v>
      </c>
      <c r="L191" s="14" t="s">
        <v>43</v>
      </c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s="14" customFormat="1" x14ac:dyDescent="0.25">
      <c r="A192" s="14" t="s">
        <v>66</v>
      </c>
      <c r="B192" s="14">
        <v>1.9</v>
      </c>
      <c r="C192" s="14" t="s">
        <v>117</v>
      </c>
      <c r="D192" s="14" t="s">
        <v>70</v>
      </c>
      <c r="E192" s="13" t="s">
        <v>12</v>
      </c>
      <c r="F192" s="14">
        <v>16.3</v>
      </c>
      <c r="G192" s="14">
        <v>77.5</v>
      </c>
      <c r="H192" s="14">
        <f t="shared" si="10"/>
        <v>12.6325</v>
      </c>
      <c r="I192" s="14">
        <v>0.40100000000000002</v>
      </c>
      <c r="J192" s="14">
        <v>1.7230000000000001</v>
      </c>
      <c r="K192" s="14">
        <v>0.46899999999999997</v>
      </c>
      <c r="L192" s="14" t="s">
        <v>43</v>
      </c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s="14" customFormat="1" x14ac:dyDescent="0.25">
      <c r="A193" s="14" t="s">
        <v>66</v>
      </c>
      <c r="B193" s="14">
        <v>1.9</v>
      </c>
      <c r="C193" s="14" t="s">
        <v>117</v>
      </c>
      <c r="D193" s="14" t="s">
        <v>70</v>
      </c>
      <c r="E193" s="13" t="s">
        <v>13</v>
      </c>
      <c r="F193" s="14">
        <v>10.1</v>
      </c>
      <c r="G193" s="14">
        <v>359</v>
      </c>
      <c r="H193" s="14">
        <f t="shared" si="10"/>
        <v>36.259</v>
      </c>
      <c r="I193" s="14">
        <v>0.14099999999999999</v>
      </c>
      <c r="J193" s="14">
        <v>0.56000000000000005</v>
      </c>
      <c r="K193" s="14">
        <v>0.20699999999999999</v>
      </c>
      <c r="L193" s="14" t="s">
        <v>43</v>
      </c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s="17" customFormat="1" x14ac:dyDescent="0.25">
      <c r="A194" s="17" t="s">
        <v>66</v>
      </c>
      <c r="B194" s="17">
        <v>1.9</v>
      </c>
      <c r="C194" s="17" t="s">
        <v>117</v>
      </c>
      <c r="D194" s="17" t="s">
        <v>72</v>
      </c>
      <c r="E194" s="18" t="s">
        <v>50</v>
      </c>
      <c r="F194" s="17">
        <v>37.4</v>
      </c>
      <c r="G194" s="17">
        <v>28.7</v>
      </c>
      <c r="H194" s="17">
        <f t="shared" si="10"/>
        <v>10.7338</v>
      </c>
      <c r="I194" s="17">
        <v>0.76600000000000001</v>
      </c>
      <c r="J194" s="17">
        <v>3.3759999999999999</v>
      </c>
      <c r="K194" s="17">
        <v>0.91600000000000004</v>
      </c>
      <c r="L194" s="17" t="s">
        <v>43</v>
      </c>
      <c r="M194" s="30">
        <v>9</v>
      </c>
      <c r="N194" s="30">
        <v>23.2</v>
      </c>
      <c r="O194" s="30">
        <v>79.3</v>
      </c>
      <c r="P194" s="30" t="s">
        <v>118</v>
      </c>
      <c r="Q194" s="30">
        <v>122.3</v>
      </c>
      <c r="R194" s="30">
        <v>2195</v>
      </c>
      <c r="S194" s="30">
        <v>110</v>
      </c>
      <c r="T194" s="30">
        <v>70</v>
      </c>
      <c r="U194" s="30">
        <v>50</v>
      </c>
    </row>
    <row r="195" spans="1:21" s="17" customFormat="1" x14ac:dyDescent="0.25">
      <c r="A195" s="17" t="s">
        <v>66</v>
      </c>
      <c r="B195" s="17">
        <v>1.9</v>
      </c>
      <c r="C195" s="17" t="s">
        <v>117</v>
      </c>
      <c r="D195" s="17" t="s">
        <v>72</v>
      </c>
      <c r="E195" s="18" t="s">
        <v>7</v>
      </c>
      <c r="F195" s="17">
        <v>25.9</v>
      </c>
      <c r="G195" s="17">
        <v>193.3</v>
      </c>
      <c r="H195" s="17">
        <f t="shared" si="10"/>
        <v>50.064700000000002</v>
      </c>
      <c r="I195" s="17">
        <v>0.25800000000000001</v>
      </c>
      <c r="J195" s="17">
        <v>0.89400000000000002</v>
      </c>
      <c r="K195" s="17">
        <v>0.48399999999999999</v>
      </c>
      <c r="L195" s="17" t="s">
        <v>43</v>
      </c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s="17" customFormat="1" x14ac:dyDescent="0.25">
      <c r="A196" s="17" t="s">
        <v>66</v>
      </c>
      <c r="B196" s="17">
        <v>1.9</v>
      </c>
      <c r="C196" s="17" t="s">
        <v>117</v>
      </c>
      <c r="D196" s="17" t="s">
        <v>72</v>
      </c>
      <c r="E196" s="18" t="s">
        <v>51</v>
      </c>
      <c r="F196" s="17">
        <v>23.3</v>
      </c>
      <c r="G196" s="17">
        <v>172</v>
      </c>
      <c r="H196" s="17">
        <f t="shared" si="10"/>
        <v>40.076000000000001</v>
      </c>
      <c r="I196" s="17">
        <v>0.24</v>
      </c>
      <c r="J196" s="17">
        <v>0.86</v>
      </c>
      <c r="K196" s="17">
        <v>0.439</v>
      </c>
      <c r="L196" s="17" t="s">
        <v>43</v>
      </c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s="17" customFormat="1" x14ac:dyDescent="0.25">
      <c r="A197" s="17" t="s">
        <v>66</v>
      </c>
      <c r="B197" s="17">
        <v>1.9</v>
      </c>
      <c r="C197" s="17" t="s">
        <v>117</v>
      </c>
      <c r="D197" s="17" t="s">
        <v>72</v>
      </c>
      <c r="E197" s="18" t="s">
        <v>9</v>
      </c>
      <c r="F197" s="17">
        <v>27.1</v>
      </c>
      <c r="G197" s="17">
        <v>316.7</v>
      </c>
      <c r="H197" s="17">
        <f t="shared" si="10"/>
        <v>85.825699999999998</v>
      </c>
      <c r="I197" s="17">
        <v>0.26100000000000001</v>
      </c>
      <c r="J197" s="17">
        <v>0.93</v>
      </c>
      <c r="K197" s="17">
        <v>0.498</v>
      </c>
      <c r="L197" s="17" t="s">
        <v>43</v>
      </c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s="17" customFormat="1" x14ac:dyDescent="0.25">
      <c r="A198" s="17" t="s">
        <v>66</v>
      </c>
      <c r="B198" s="17">
        <v>1.9</v>
      </c>
      <c r="C198" s="17" t="s">
        <v>117</v>
      </c>
      <c r="D198" s="17" t="s">
        <v>72</v>
      </c>
      <c r="E198" s="18" t="s">
        <v>10</v>
      </c>
      <c r="F198" s="17">
        <v>25.7</v>
      </c>
      <c r="G198" s="17">
        <v>326.60000000000002</v>
      </c>
      <c r="H198" s="17">
        <f t="shared" si="10"/>
        <v>83.936200000000014</v>
      </c>
      <c r="I198" s="17">
        <v>0.248</v>
      </c>
      <c r="J198" s="17">
        <v>0.88800000000000001</v>
      </c>
      <c r="K198" s="17">
        <v>0.47199999999999998</v>
      </c>
      <c r="L198" s="17" t="s">
        <v>43</v>
      </c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s="17" customFormat="1" x14ac:dyDescent="0.25">
      <c r="A199" s="17" t="s">
        <v>66</v>
      </c>
      <c r="B199" s="17">
        <v>1.9</v>
      </c>
      <c r="C199" s="17" t="s">
        <v>117</v>
      </c>
      <c r="D199" s="17" t="s">
        <v>72</v>
      </c>
      <c r="E199" s="18" t="s">
        <v>11</v>
      </c>
      <c r="F199" s="17">
        <v>29.4</v>
      </c>
      <c r="G199" s="17">
        <v>29.6</v>
      </c>
      <c r="H199" s="17">
        <f t="shared" si="10"/>
        <v>8.7024000000000008</v>
      </c>
      <c r="I199" s="17">
        <v>0.48699999999999999</v>
      </c>
      <c r="J199" s="17">
        <v>1.9950000000000001</v>
      </c>
      <c r="K199" s="17">
        <v>0.70199999999999996</v>
      </c>
      <c r="L199" s="17" t="s">
        <v>43</v>
      </c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s="17" customFormat="1" x14ac:dyDescent="0.25">
      <c r="A200" s="17" t="s">
        <v>66</v>
      </c>
      <c r="B200" s="17">
        <v>1.9</v>
      </c>
      <c r="C200" s="17" t="s">
        <v>117</v>
      </c>
      <c r="D200" s="17" t="s">
        <v>72</v>
      </c>
      <c r="E200" s="18" t="s">
        <v>12</v>
      </c>
      <c r="F200" s="17">
        <v>47.7</v>
      </c>
      <c r="G200" s="17">
        <v>76.400000000000006</v>
      </c>
      <c r="H200" s="17">
        <f t="shared" si="10"/>
        <v>36.442800000000005</v>
      </c>
      <c r="I200" s="17">
        <v>0.626</v>
      </c>
      <c r="J200" s="17">
        <v>2.57</v>
      </c>
      <c r="K200" s="17">
        <v>0.96</v>
      </c>
      <c r="L200" s="17" t="s">
        <v>43</v>
      </c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s="17" customFormat="1" x14ac:dyDescent="0.25">
      <c r="A201" s="17" t="s">
        <v>66</v>
      </c>
      <c r="B201" s="17">
        <v>1.9</v>
      </c>
      <c r="C201" s="17" t="s">
        <v>117</v>
      </c>
      <c r="D201" s="17" t="s">
        <v>72</v>
      </c>
      <c r="E201" s="18" t="s">
        <v>13</v>
      </c>
      <c r="F201" s="17">
        <v>23.8</v>
      </c>
      <c r="G201" s="17">
        <v>359</v>
      </c>
      <c r="H201" s="17">
        <f t="shared" si="10"/>
        <v>85.442000000000007</v>
      </c>
      <c r="I201" s="17">
        <v>0.22900000000000001</v>
      </c>
      <c r="J201" s="17">
        <v>0.80800000000000005</v>
      </c>
      <c r="K201" s="17">
        <v>0.434</v>
      </c>
      <c r="L201" s="17" t="s">
        <v>43</v>
      </c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s="17" customFormat="1" x14ac:dyDescent="0.25">
      <c r="A202" s="17" t="s">
        <v>66</v>
      </c>
      <c r="B202" s="17">
        <v>1.9</v>
      </c>
      <c r="C202" s="17" t="s">
        <v>117</v>
      </c>
      <c r="D202" s="17" t="s">
        <v>72</v>
      </c>
      <c r="E202" s="18" t="s">
        <v>50</v>
      </c>
      <c r="F202" s="17">
        <v>21.1</v>
      </c>
      <c r="G202" s="17">
        <v>29.3</v>
      </c>
      <c r="H202" s="17">
        <f t="shared" si="10"/>
        <v>6.1823000000000006</v>
      </c>
      <c r="I202" s="17">
        <v>0.59899999999999998</v>
      </c>
      <c r="J202" s="17">
        <v>2.7589999999999999</v>
      </c>
      <c r="K202" s="17">
        <v>0.71199999999999997</v>
      </c>
      <c r="L202" s="17" t="s">
        <v>43</v>
      </c>
      <c r="M202" s="30">
        <v>6.1</v>
      </c>
      <c r="N202" s="30">
        <v>18.399999999999999</v>
      </c>
      <c r="O202" s="30">
        <v>73.400000000000006</v>
      </c>
      <c r="P202" s="30">
        <v>1.6</v>
      </c>
      <c r="Q202" s="30">
        <v>122.5</v>
      </c>
      <c r="R202" s="30">
        <v>2230</v>
      </c>
      <c r="S202" s="30">
        <v>110</v>
      </c>
      <c r="T202" s="30">
        <v>70</v>
      </c>
      <c r="U202" s="30">
        <v>100</v>
      </c>
    </row>
    <row r="203" spans="1:21" s="17" customFormat="1" x14ac:dyDescent="0.25">
      <c r="A203" s="17" t="s">
        <v>66</v>
      </c>
      <c r="B203" s="17">
        <v>1.9</v>
      </c>
      <c r="C203" s="17" t="s">
        <v>117</v>
      </c>
      <c r="D203" s="17" t="s">
        <v>72</v>
      </c>
      <c r="E203" s="18" t="s">
        <v>7</v>
      </c>
      <c r="F203" s="17">
        <v>11.4</v>
      </c>
      <c r="G203" s="17">
        <v>193.2</v>
      </c>
      <c r="H203" s="17">
        <f t="shared" si="10"/>
        <v>22.024799999999999</v>
      </c>
      <c r="I203" s="17">
        <v>0.13200000000000001</v>
      </c>
      <c r="J203" s="17">
        <v>0.48499999999999999</v>
      </c>
      <c r="K203" s="17">
        <v>0.22800000000000001</v>
      </c>
      <c r="L203" s="17" t="s">
        <v>43</v>
      </c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s="17" customFormat="1" x14ac:dyDescent="0.25">
      <c r="A204" s="17" t="s">
        <v>66</v>
      </c>
      <c r="B204" s="17">
        <v>1.9</v>
      </c>
      <c r="C204" s="17" t="s">
        <v>117</v>
      </c>
      <c r="D204" s="17" t="s">
        <v>72</v>
      </c>
      <c r="E204" s="18" t="s">
        <v>51</v>
      </c>
      <c r="F204" s="17">
        <v>11.4</v>
      </c>
      <c r="G204" s="17">
        <v>172.1</v>
      </c>
      <c r="H204" s="17">
        <f t="shared" si="10"/>
        <v>19.619399999999999</v>
      </c>
      <c r="I204" s="17">
        <v>0.161</v>
      </c>
      <c r="J204" s="17">
        <v>0.65600000000000003</v>
      </c>
      <c r="K204" s="17">
        <v>0.245</v>
      </c>
      <c r="L204" s="17" t="s">
        <v>43</v>
      </c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s="17" customFormat="1" x14ac:dyDescent="0.25">
      <c r="A205" s="17" t="s">
        <v>66</v>
      </c>
      <c r="B205" s="17">
        <v>1.9</v>
      </c>
      <c r="C205" s="17" t="s">
        <v>117</v>
      </c>
      <c r="D205" s="17" t="s">
        <v>72</v>
      </c>
      <c r="E205" s="18" t="s">
        <v>9</v>
      </c>
      <c r="F205" s="17">
        <v>10.6</v>
      </c>
      <c r="G205" s="17">
        <v>317.2</v>
      </c>
      <c r="H205" s="17">
        <f t="shared" si="10"/>
        <v>33.623199999999997</v>
      </c>
      <c r="I205" s="17">
        <v>0.14399999999999999</v>
      </c>
      <c r="J205" s="17">
        <v>0.59099999999999997</v>
      </c>
      <c r="K205" s="17">
        <v>0.219</v>
      </c>
      <c r="L205" s="17" t="s">
        <v>43</v>
      </c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s="17" customFormat="1" x14ac:dyDescent="0.25">
      <c r="A206" s="17" t="s">
        <v>66</v>
      </c>
      <c r="B206" s="17">
        <v>1.9</v>
      </c>
      <c r="C206" s="17" t="s">
        <v>117</v>
      </c>
      <c r="D206" s="17" t="s">
        <v>72</v>
      </c>
      <c r="E206" s="18" t="s">
        <v>10</v>
      </c>
      <c r="F206" s="17">
        <v>11.4</v>
      </c>
      <c r="G206" s="17">
        <v>327</v>
      </c>
      <c r="H206" s="17">
        <f t="shared" si="10"/>
        <v>37.277999999999999</v>
      </c>
      <c r="I206" s="17">
        <v>0.14799999999999999</v>
      </c>
      <c r="J206" s="17">
        <v>0.59599999999999997</v>
      </c>
      <c r="K206" s="17">
        <v>0.23200000000000001</v>
      </c>
      <c r="L206" s="17" t="s">
        <v>43</v>
      </c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s="17" customFormat="1" x14ac:dyDescent="0.25">
      <c r="A207" s="17" t="s">
        <v>66</v>
      </c>
      <c r="B207" s="17">
        <v>1.9</v>
      </c>
      <c r="C207" s="17" t="s">
        <v>117</v>
      </c>
      <c r="D207" s="17" t="s">
        <v>72</v>
      </c>
      <c r="E207" s="18" t="s">
        <v>11</v>
      </c>
      <c r="F207" s="17">
        <v>11.2</v>
      </c>
      <c r="G207" s="17">
        <v>29.8</v>
      </c>
      <c r="H207" s="17">
        <f t="shared" si="10"/>
        <v>3.3375999999999997</v>
      </c>
      <c r="I207" s="17">
        <v>0.35899999999999999</v>
      </c>
      <c r="J207" s="17">
        <v>1.6639999999999999</v>
      </c>
      <c r="K207" s="17">
        <v>0.41299999999999998</v>
      </c>
      <c r="L207" s="17" t="s">
        <v>43</v>
      </c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s="17" customFormat="1" x14ac:dyDescent="0.25">
      <c r="A208" s="17" t="s">
        <v>66</v>
      </c>
      <c r="B208" s="17">
        <v>1.9</v>
      </c>
      <c r="C208" s="17" t="s">
        <v>117</v>
      </c>
      <c r="D208" s="17" t="s">
        <v>72</v>
      </c>
      <c r="E208" s="18" t="s">
        <v>12</v>
      </c>
      <c r="F208" s="17">
        <v>18.7</v>
      </c>
      <c r="G208" s="17">
        <v>77.3</v>
      </c>
      <c r="H208" s="17">
        <f t="shared" si="10"/>
        <v>14.4551</v>
      </c>
      <c r="I208" s="17">
        <v>0.41699999999999998</v>
      </c>
      <c r="J208" s="17">
        <v>1.851</v>
      </c>
      <c r="K208" s="17">
        <v>0.502</v>
      </c>
      <c r="L208" s="17" t="s">
        <v>43</v>
      </c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s="17" customFormat="1" x14ac:dyDescent="0.25">
      <c r="A209" s="17" t="s">
        <v>66</v>
      </c>
      <c r="B209" s="17">
        <v>1.9</v>
      </c>
      <c r="C209" s="17" t="s">
        <v>117</v>
      </c>
      <c r="D209" s="17" t="s">
        <v>72</v>
      </c>
      <c r="E209" s="18" t="s">
        <v>13</v>
      </c>
      <c r="F209" s="17">
        <v>11.1</v>
      </c>
      <c r="G209" s="17">
        <v>358.7</v>
      </c>
      <c r="H209" s="17">
        <f t="shared" si="10"/>
        <v>39.8157</v>
      </c>
      <c r="I209" s="17">
        <v>0.14799999999999999</v>
      </c>
      <c r="J209" s="17">
        <v>0.60099999999999998</v>
      </c>
      <c r="K209" s="17">
        <v>0.22700000000000001</v>
      </c>
      <c r="L209" s="17" t="s">
        <v>43</v>
      </c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s="17" customFormat="1" x14ac:dyDescent="0.25">
      <c r="A210" s="17" t="s">
        <v>66</v>
      </c>
      <c r="B210" s="17">
        <v>1.9</v>
      </c>
      <c r="C210" s="17" t="s">
        <v>117</v>
      </c>
      <c r="D210" s="17" t="s">
        <v>72</v>
      </c>
      <c r="E210" s="18" t="s">
        <v>50</v>
      </c>
      <c r="F210" s="17">
        <v>21.2</v>
      </c>
      <c r="G210" s="17">
        <v>29.4</v>
      </c>
      <c r="H210" s="17">
        <f t="shared" ref="H210:H233" si="11">(F210/100)*G210</f>
        <v>6.2327999999999992</v>
      </c>
      <c r="I210" s="17">
        <v>0.59499999999999997</v>
      </c>
      <c r="J210" s="17">
        <v>2.6739999999999999</v>
      </c>
      <c r="K210" s="17">
        <v>0.69099999999999995</v>
      </c>
      <c r="L210" s="17" t="s">
        <v>43</v>
      </c>
      <c r="M210" s="30">
        <v>5</v>
      </c>
      <c r="N210" s="30">
        <v>14.9</v>
      </c>
      <c r="O210" s="30">
        <v>69.900000000000006</v>
      </c>
      <c r="P210" s="30">
        <v>2.4</v>
      </c>
      <c r="Q210" s="30">
        <v>122.5</v>
      </c>
      <c r="R210" s="30">
        <v>2266</v>
      </c>
      <c r="S210" s="30">
        <v>110</v>
      </c>
      <c r="T210" s="30">
        <v>70</v>
      </c>
      <c r="U210" s="30">
        <v>150</v>
      </c>
    </row>
    <row r="211" spans="1:21" s="17" customFormat="1" x14ac:dyDescent="0.25">
      <c r="A211" s="17" t="s">
        <v>66</v>
      </c>
      <c r="B211" s="17">
        <v>1.9</v>
      </c>
      <c r="C211" s="17" t="s">
        <v>117</v>
      </c>
      <c r="D211" s="17" t="s">
        <v>72</v>
      </c>
      <c r="E211" s="18" t="s">
        <v>7</v>
      </c>
      <c r="F211" s="17">
        <v>11.4</v>
      </c>
      <c r="G211" s="17">
        <v>193.3</v>
      </c>
      <c r="H211" s="17">
        <f t="shared" si="11"/>
        <v>22.036200000000001</v>
      </c>
      <c r="I211" s="17">
        <v>0.13200000000000001</v>
      </c>
      <c r="J211" s="17">
        <v>0.47699999999999998</v>
      </c>
      <c r="K211" s="17">
        <v>0.22700000000000001</v>
      </c>
      <c r="L211" s="17" t="s">
        <v>43</v>
      </c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s="17" customFormat="1" x14ac:dyDescent="0.25">
      <c r="A212" s="17" t="s">
        <v>66</v>
      </c>
      <c r="B212" s="17">
        <v>1.9</v>
      </c>
      <c r="C212" s="17" t="s">
        <v>117</v>
      </c>
      <c r="D212" s="17" t="s">
        <v>72</v>
      </c>
      <c r="E212" s="18" t="s">
        <v>51</v>
      </c>
      <c r="F212" s="17">
        <v>11.7</v>
      </c>
      <c r="G212" s="17">
        <v>172.4</v>
      </c>
      <c r="H212" s="17">
        <f t="shared" si="11"/>
        <v>20.1708</v>
      </c>
      <c r="I212" s="17">
        <v>0.16200000000000001</v>
      </c>
      <c r="J212" s="17">
        <v>0.65400000000000003</v>
      </c>
      <c r="K212" s="17">
        <v>0.249</v>
      </c>
      <c r="L212" s="17" t="s">
        <v>43</v>
      </c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s="17" customFormat="1" x14ac:dyDescent="0.25">
      <c r="A213" s="17" t="s">
        <v>66</v>
      </c>
      <c r="B213" s="17">
        <v>1.9</v>
      </c>
      <c r="C213" s="17" t="s">
        <v>117</v>
      </c>
      <c r="D213" s="17" t="s">
        <v>72</v>
      </c>
      <c r="E213" s="18" t="s">
        <v>9</v>
      </c>
      <c r="F213" s="17">
        <v>10.7</v>
      </c>
      <c r="G213" s="17">
        <v>317.3</v>
      </c>
      <c r="H213" s="17">
        <f t="shared" si="11"/>
        <v>33.951100000000004</v>
      </c>
      <c r="I213" s="17">
        <v>0.14499999999999999</v>
      </c>
      <c r="J213" s="17">
        <v>0.58299999999999996</v>
      </c>
      <c r="K213" s="17">
        <v>0.219</v>
      </c>
      <c r="L213" s="17" t="s">
        <v>43</v>
      </c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s="17" customFormat="1" x14ac:dyDescent="0.25">
      <c r="A214" s="17" t="s">
        <v>66</v>
      </c>
      <c r="B214" s="17">
        <v>1.9</v>
      </c>
      <c r="C214" s="17" t="s">
        <v>117</v>
      </c>
      <c r="D214" s="17" t="s">
        <v>72</v>
      </c>
      <c r="E214" s="18" t="s">
        <v>10</v>
      </c>
      <c r="F214" s="17">
        <v>11.5</v>
      </c>
      <c r="G214" s="17">
        <v>326.89999999999998</v>
      </c>
      <c r="H214" s="17">
        <f t="shared" si="11"/>
        <v>37.593499999999999</v>
      </c>
      <c r="I214" s="17">
        <v>0.14899999999999999</v>
      </c>
      <c r="J214" s="17">
        <v>0.59</v>
      </c>
      <c r="K214" s="17">
        <v>0.23300000000000001</v>
      </c>
      <c r="L214" s="17" t="s">
        <v>43</v>
      </c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s="17" customFormat="1" x14ac:dyDescent="0.25">
      <c r="A215" s="17" t="s">
        <v>66</v>
      </c>
      <c r="B215" s="17">
        <v>1.9</v>
      </c>
      <c r="C215" s="17" t="s">
        <v>117</v>
      </c>
      <c r="D215" s="17" t="s">
        <v>72</v>
      </c>
      <c r="E215" s="18" t="s">
        <v>11</v>
      </c>
      <c r="F215" s="17">
        <v>11.2</v>
      </c>
      <c r="G215" s="17">
        <v>29.8</v>
      </c>
      <c r="H215" s="17">
        <f t="shared" si="11"/>
        <v>3.3375999999999997</v>
      </c>
      <c r="I215" s="17">
        <v>0.36899999999999999</v>
      </c>
      <c r="J215" s="17">
        <v>1.6579999999999999</v>
      </c>
      <c r="K215" s="17">
        <v>0.41099999999999998</v>
      </c>
      <c r="L215" s="17" t="s">
        <v>43</v>
      </c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s="17" customFormat="1" x14ac:dyDescent="0.25">
      <c r="A216" s="17" t="s">
        <v>66</v>
      </c>
      <c r="B216" s="17">
        <v>1.9</v>
      </c>
      <c r="C216" s="17" t="s">
        <v>117</v>
      </c>
      <c r="D216" s="17" t="s">
        <v>72</v>
      </c>
      <c r="E216" s="18" t="s">
        <v>12</v>
      </c>
      <c r="F216" s="17">
        <v>18.3</v>
      </c>
      <c r="G216" s="17">
        <v>77.5</v>
      </c>
      <c r="H216" s="17">
        <f t="shared" si="11"/>
        <v>14.182499999999999</v>
      </c>
      <c r="I216" s="17">
        <v>0.41299999999999998</v>
      </c>
      <c r="J216" s="17">
        <v>1.8129999999999999</v>
      </c>
      <c r="K216" s="17">
        <v>0.495</v>
      </c>
      <c r="L216" s="17" t="s">
        <v>43</v>
      </c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s="17" customFormat="1" x14ac:dyDescent="0.25">
      <c r="A217" s="17" t="s">
        <v>66</v>
      </c>
      <c r="B217" s="17">
        <v>1.9</v>
      </c>
      <c r="C217" s="17" t="s">
        <v>117</v>
      </c>
      <c r="D217" s="17" t="s">
        <v>72</v>
      </c>
      <c r="E217" s="18" t="s">
        <v>13</v>
      </c>
      <c r="F217" s="17">
        <v>11.3</v>
      </c>
      <c r="G217" s="17">
        <v>358.9</v>
      </c>
      <c r="H217" s="17">
        <f t="shared" si="11"/>
        <v>40.555700000000002</v>
      </c>
      <c r="I217" s="17">
        <v>0.14699999999999999</v>
      </c>
      <c r="J217" s="17">
        <v>0.59099999999999997</v>
      </c>
      <c r="K217" s="17">
        <v>0.22800000000000001</v>
      </c>
      <c r="L217" s="17" t="s">
        <v>43</v>
      </c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s="17" customFormat="1" x14ac:dyDescent="0.25">
      <c r="A218" s="17" t="s">
        <v>66</v>
      </c>
      <c r="B218" s="17">
        <v>1.9</v>
      </c>
      <c r="C218" s="17" t="s">
        <v>117</v>
      </c>
      <c r="D218" s="17" t="s">
        <v>72</v>
      </c>
      <c r="E218" s="18" t="s">
        <v>50</v>
      </c>
      <c r="F218" s="17">
        <v>21.1</v>
      </c>
      <c r="G218" s="17">
        <v>29.4</v>
      </c>
      <c r="H218" s="17">
        <f t="shared" si="11"/>
        <v>6.2034000000000002</v>
      </c>
      <c r="I218" s="17">
        <v>0.59699999999999998</v>
      </c>
      <c r="J218" s="17">
        <v>2.6379999999999999</v>
      </c>
      <c r="K218" s="17">
        <v>0.68600000000000005</v>
      </c>
      <c r="L218" s="17" t="s">
        <v>43</v>
      </c>
      <c r="M218" s="30">
        <v>4.4000000000000004</v>
      </c>
      <c r="N218" s="30">
        <v>12.3</v>
      </c>
      <c r="O218" s="30">
        <v>67.3</v>
      </c>
      <c r="P218" s="30">
        <v>2.2999999999999998</v>
      </c>
      <c r="Q218" s="30">
        <v>122.5</v>
      </c>
      <c r="R218" s="30">
        <v>2301</v>
      </c>
      <c r="S218" s="30">
        <v>110</v>
      </c>
      <c r="T218" s="30">
        <v>70</v>
      </c>
      <c r="U218" s="30">
        <v>200</v>
      </c>
    </row>
    <row r="219" spans="1:21" s="17" customFormat="1" x14ac:dyDescent="0.25">
      <c r="A219" s="17" t="s">
        <v>66</v>
      </c>
      <c r="B219" s="17">
        <v>1.9</v>
      </c>
      <c r="C219" s="17" t="s">
        <v>117</v>
      </c>
      <c r="D219" s="17" t="s">
        <v>72</v>
      </c>
      <c r="E219" s="18" t="s">
        <v>7</v>
      </c>
      <c r="F219" s="17">
        <v>11.3</v>
      </c>
      <c r="G219" s="17">
        <v>193.3</v>
      </c>
      <c r="H219" s="17">
        <f t="shared" si="11"/>
        <v>21.8429</v>
      </c>
      <c r="I219" s="17">
        <v>0.13100000000000001</v>
      </c>
      <c r="J219" s="17">
        <v>0.47499999999999998</v>
      </c>
      <c r="K219" s="17">
        <v>0.22500000000000001</v>
      </c>
      <c r="L219" s="17" t="s">
        <v>43</v>
      </c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s="17" customFormat="1" x14ac:dyDescent="0.25">
      <c r="A220" s="17" t="s">
        <v>66</v>
      </c>
      <c r="B220" s="17">
        <v>1.9</v>
      </c>
      <c r="C220" s="17" t="s">
        <v>117</v>
      </c>
      <c r="D220" s="17" t="s">
        <v>72</v>
      </c>
      <c r="E220" s="18" t="s">
        <v>51</v>
      </c>
      <c r="F220" s="17">
        <v>11.5</v>
      </c>
      <c r="G220" s="17">
        <v>172.4</v>
      </c>
      <c r="H220" s="17">
        <f t="shared" si="11"/>
        <v>19.826000000000001</v>
      </c>
      <c r="I220" s="17">
        <v>0.161</v>
      </c>
      <c r="J220" s="17">
        <v>0.63300000000000001</v>
      </c>
      <c r="K220" s="17">
        <v>0.24199999999999999</v>
      </c>
      <c r="L220" s="17" t="s">
        <v>43</v>
      </c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s="17" customFormat="1" x14ac:dyDescent="0.25">
      <c r="A221" s="17" t="s">
        <v>66</v>
      </c>
      <c r="B221" s="17">
        <v>1.9</v>
      </c>
      <c r="C221" s="17" t="s">
        <v>117</v>
      </c>
      <c r="D221" s="17" t="s">
        <v>72</v>
      </c>
      <c r="E221" s="18" t="s">
        <v>9</v>
      </c>
      <c r="F221" s="17">
        <v>10.6</v>
      </c>
      <c r="G221" s="17">
        <v>317.3</v>
      </c>
      <c r="H221" s="17">
        <f t="shared" si="11"/>
        <v>33.633800000000001</v>
      </c>
      <c r="I221" s="17">
        <v>0.14299999999999999</v>
      </c>
      <c r="J221" s="17">
        <v>0.57599999999999996</v>
      </c>
      <c r="K221" s="17">
        <v>0.217</v>
      </c>
      <c r="L221" s="17" t="s">
        <v>43</v>
      </c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s="17" customFormat="1" x14ac:dyDescent="0.25">
      <c r="A222" s="17" t="s">
        <v>66</v>
      </c>
      <c r="B222" s="17">
        <v>1.9</v>
      </c>
      <c r="C222" s="17" t="s">
        <v>117</v>
      </c>
      <c r="D222" s="17" t="s">
        <v>72</v>
      </c>
      <c r="E222" s="18" t="s">
        <v>10</v>
      </c>
      <c r="F222" s="17">
        <v>11.3</v>
      </c>
      <c r="G222" s="17">
        <v>327.60000000000002</v>
      </c>
      <c r="H222" s="17">
        <f t="shared" si="11"/>
        <v>37.018800000000006</v>
      </c>
      <c r="I222" s="17">
        <v>0.14699999999999999</v>
      </c>
      <c r="J222" s="17">
        <v>0.58199999999999996</v>
      </c>
      <c r="K222" s="17">
        <v>0.23</v>
      </c>
      <c r="L222" s="17" t="s">
        <v>43</v>
      </c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s="17" customFormat="1" x14ac:dyDescent="0.25">
      <c r="A223" s="17" t="s">
        <v>66</v>
      </c>
      <c r="B223" s="17">
        <v>1.9</v>
      </c>
      <c r="C223" s="17" t="s">
        <v>117</v>
      </c>
      <c r="D223" s="17" t="s">
        <v>72</v>
      </c>
      <c r="E223" s="18" t="s">
        <v>11</v>
      </c>
      <c r="F223" s="17">
        <v>11.4</v>
      </c>
      <c r="G223" s="17">
        <v>29.8</v>
      </c>
      <c r="H223" s="17">
        <f t="shared" si="11"/>
        <v>3.3972000000000002</v>
      </c>
      <c r="I223" s="17">
        <v>0.372</v>
      </c>
      <c r="J223" s="17">
        <v>1.657</v>
      </c>
      <c r="K223" s="17">
        <v>0.41299999999999998</v>
      </c>
      <c r="L223" s="17" t="s">
        <v>43</v>
      </c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s="17" customFormat="1" x14ac:dyDescent="0.25">
      <c r="A224" s="17" t="s">
        <v>66</v>
      </c>
      <c r="B224" s="17">
        <v>1.9</v>
      </c>
      <c r="C224" s="17" t="s">
        <v>117</v>
      </c>
      <c r="D224" s="17" t="s">
        <v>72</v>
      </c>
      <c r="E224" s="18" t="s">
        <v>12</v>
      </c>
      <c r="F224" s="17">
        <v>18.2</v>
      </c>
      <c r="G224" s="17">
        <v>77.5</v>
      </c>
      <c r="H224" s="17">
        <f t="shared" si="11"/>
        <v>14.105</v>
      </c>
      <c r="I224" s="17">
        <v>0.41099999999999998</v>
      </c>
      <c r="J224" s="17">
        <v>1.788</v>
      </c>
      <c r="K224" s="17">
        <v>0.49199999999999999</v>
      </c>
      <c r="L224" s="17" t="s">
        <v>43</v>
      </c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s="17" customFormat="1" x14ac:dyDescent="0.25">
      <c r="A225" s="17" t="s">
        <v>66</v>
      </c>
      <c r="B225" s="17">
        <v>1.9</v>
      </c>
      <c r="C225" s="17" t="s">
        <v>117</v>
      </c>
      <c r="D225" s="17" t="s">
        <v>72</v>
      </c>
      <c r="E225" s="18" t="s">
        <v>13</v>
      </c>
      <c r="F225" s="17">
        <v>11.1</v>
      </c>
      <c r="G225" s="17">
        <v>359</v>
      </c>
      <c r="H225" s="17">
        <f t="shared" si="11"/>
        <v>39.849000000000004</v>
      </c>
      <c r="I225" s="17">
        <v>0.14499999999999999</v>
      </c>
      <c r="J225" s="17">
        <v>0.58099999999999996</v>
      </c>
      <c r="K225" s="17">
        <v>0.22500000000000001</v>
      </c>
      <c r="L225" s="17" t="s">
        <v>43</v>
      </c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s="23" customFormat="1" x14ac:dyDescent="0.25">
      <c r="A226" s="23" t="s">
        <v>73</v>
      </c>
      <c r="B226" s="23" t="s">
        <v>109</v>
      </c>
      <c r="C226" s="23" t="s">
        <v>69</v>
      </c>
      <c r="D226" s="23" t="s">
        <v>70</v>
      </c>
      <c r="E226" s="24" t="s">
        <v>50</v>
      </c>
      <c r="F226" s="23">
        <v>14</v>
      </c>
      <c r="G226" s="23">
        <v>29.4</v>
      </c>
      <c r="H226" s="23">
        <f t="shared" si="11"/>
        <v>4.1160000000000005</v>
      </c>
      <c r="I226" s="23">
        <v>2.9159999999999999</v>
      </c>
      <c r="J226" s="23">
        <v>3.7690000000000001</v>
      </c>
      <c r="K226" s="23">
        <v>0.89800000000000002</v>
      </c>
      <c r="L226" s="23" t="s">
        <v>43</v>
      </c>
      <c r="M226" s="32">
        <v>4.9000000000000004</v>
      </c>
      <c r="N226" s="32">
        <v>8.6</v>
      </c>
      <c r="O226" s="32">
        <v>23.8</v>
      </c>
      <c r="P226" s="32" t="s">
        <v>118</v>
      </c>
      <c r="Q226" s="32" t="s">
        <v>118</v>
      </c>
      <c r="R226" s="32">
        <v>1980</v>
      </c>
      <c r="S226" s="32">
        <v>70</v>
      </c>
      <c r="T226" s="32">
        <v>70</v>
      </c>
      <c r="U226" s="32">
        <v>50</v>
      </c>
    </row>
    <row r="227" spans="1:21" s="23" customFormat="1" ht="17.25" customHeight="1" x14ac:dyDescent="0.25">
      <c r="A227" s="23" t="s">
        <v>73</v>
      </c>
      <c r="B227" s="23" t="s">
        <v>109</v>
      </c>
      <c r="C227" s="23" t="s">
        <v>69</v>
      </c>
      <c r="D227" s="23" t="s">
        <v>70</v>
      </c>
      <c r="E227" s="24" t="s">
        <v>7</v>
      </c>
      <c r="F227" s="23">
        <v>5.6</v>
      </c>
      <c r="G227" s="23">
        <v>121.6</v>
      </c>
      <c r="H227" s="23">
        <f t="shared" si="11"/>
        <v>6.8095999999999988</v>
      </c>
      <c r="I227" s="23">
        <v>1.1499999999999999</v>
      </c>
      <c r="J227" s="23">
        <v>1.431</v>
      </c>
      <c r="K227" s="23">
        <v>0.35199999999999998</v>
      </c>
      <c r="L227" s="23" t="s">
        <v>43</v>
      </c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1:21" s="23" customFormat="1" ht="17.25" customHeight="1" x14ac:dyDescent="0.25">
      <c r="A228" s="23" t="s">
        <v>73</v>
      </c>
      <c r="B228" s="23" t="s">
        <v>109</v>
      </c>
      <c r="C228" s="23" t="s">
        <v>69</v>
      </c>
      <c r="D228" s="23" t="s">
        <v>70</v>
      </c>
      <c r="E228" s="24" t="s">
        <v>51</v>
      </c>
      <c r="F228" s="23">
        <v>8</v>
      </c>
      <c r="G228" s="23">
        <v>151.4</v>
      </c>
      <c r="H228" s="23">
        <f t="shared" si="11"/>
        <v>12.112</v>
      </c>
      <c r="I228" s="23">
        <v>1.601</v>
      </c>
      <c r="J228" s="23">
        <v>1.9490000000000001</v>
      </c>
      <c r="K228" s="23">
        <v>0.48799999999999999</v>
      </c>
      <c r="L228" s="23" t="s">
        <v>43</v>
      </c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1:21" s="23" customFormat="1" x14ac:dyDescent="0.25">
      <c r="A229" s="23" t="s">
        <v>73</v>
      </c>
      <c r="B229" s="23" t="s">
        <v>109</v>
      </c>
      <c r="C229" s="23" t="s">
        <v>69</v>
      </c>
      <c r="D229" s="23" t="s">
        <v>70</v>
      </c>
      <c r="E229" s="24" t="s">
        <v>9</v>
      </c>
      <c r="F229" s="23">
        <v>7.7</v>
      </c>
      <c r="G229" s="23">
        <v>317.3</v>
      </c>
      <c r="H229" s="23">
        <f t="shared" si="11"/>
        <v>24.432100000000002</v>
      </c>
      <c r="I229" s="23">
        <v>1.5249999999999999</v>
      </c>
      <c r="J229" s="23">
        <v>1.8260000000000001</v>
      </c>
      <c r="K229" s="23">
        <v>0.46400000000000002</v>
      </c>
      <c r="L229" s="23" t="s">
        <v>43</v>
      </c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1:21" s="23" customFormat="1" x14ac:dyDescent="0.25">
      <c r="A230" s="23" t="s">
        <v>73</v>
      </c>
      <c r="B230" s="23" t="s">
        <v>109</v>
      </c>
      <c r="C230" s="23" t="s">
        <v>69</v>
      </c>
      <c r="D230" s="23" t="s">
        <v>70</v>
      </c>
      <c r="E230" s="24" t="s">
        <v>10</v>
      </c>
      <c r="F230" s="23">
        <v>8.1</v>
      </c>
      <c r="G230" s="23">
        <v>310.10000000000002</v>
      </c>
      <c r="H230" s="23">
        <f t="shared" si="11"/>
        <v>25.118100000000002</v>
      </c>
      <c r="I230" s="23">
        <v>1.6</v>
      </c>
      <c r="J230" s="23">
        <v>1.9119999999999999</v>
      </c>
      <c r="K230" s="23">
        <v>0.48599999999999999</v>
      </c>
      <c r="L230" s="23" t="s">
        <v>43</v>
      </c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1:21" s="23" customFormat="1" x14ac:dyDescent="0.25">
      <c r="A231" s="23" t="s">
        <v>73</v>
      </c>
      <c r="B231" s="23" t="s">
        <v>109</v>
      </c>
      <c r="C231" s="23" t="s">
        <v>69</v>
      </c>
      <c r="D231" s="23" t="s">
        <v>70</v>
      </c>
      <c r="E231" s="24" t="s">
        <v>11</v>
      </c>
      <c r="F231" s="23">
        <v>6.5</v>
      </c>
      <c r="G231" s="23">
        <v>29.8</v>
      </c>
      <c r="H231" s="23">
        <f t="shared" si="11"/>
        <v>1.9370000000000001</v>
      </c>
      <c r="I231" s="23">
        <v>1.4379999999999999</v>
      </c>
      <c r="J231" s="23">
        <v>2.0230000000000001</v>
      </c>
      <c r="K231" s="23">
        <v>0.45300000000000001</v>
      </c>
      <c r="L231" s="23" t="s">
        <v>43</v>
      </c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1:21" s="23" customFormat="1" x14ac:dyDescent="0.25">
      <c r="A232" s="23" t="s">
        <v>73</v>
      </c>
      <c r="B232" s="23" t="s">
        <v>109</v>
      </c>
      <c r="C232" s="23" t="s">
        <v>69</v>
      </c>
      <c r="D232" s="23" t="s">
        <v>70</v>
      </c>
      <c r="E232" s="24" t="s">
        <v>12</v>
      </c>
      <c r="F232" s="23">
        <v>12.6</v>
      </c>
      <c r="G232" s="23">
        <v>77.5</v>
      </c>
      <c r="H232" s="23">
        <f t="shared" si="11"/>
        <v>9.7650000000000006</v>
      </c>
      <c r="I232" s="23">
        <v>2.5249999999999999</v>
      </c>
      <c r="J232" s="23">
        <v>3.1070000000000002</v>
      </c>
      <c r="K232" s="23">
        <v>0.76900000000000002</v>
      </c>
      <c r="L232" s="23" t="s">
        <v>43</v>
      </c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1:21" s="23" customFormat="1" x14ac:dyDescent="0.25">
      <c r="A233" s="23" t="s">
        <v>73</v>
      </c>
      <c r="B233" s="23" t="s">
        <v>109</v>
      </c>
      <c r="C233" s="23" t="s">
        <v>69</v>
      </c>
      <c r="D233" s="23" t="s">
        <v>70</v>
      </c>
      <c r="E233" s="24" t="s">
        <v>13</v>
      </c>
      <c r="F233" s="23">
        <v>8.5</v>
      </c>
      <c r="G233" s="23">
        <v>335</v>
      </c>
      <c r="H233" s="23">
        <f t="shared" si="11"/>
        <v>28.475000000000001</v>
      </c>
      <c r="I233" s="23">
        <v>1.6779999999999999</v>
      </c>
      <c r="J233" s="23">
        <v>2.0030000000000001</v>
      </c>
      <c r="K233" s="23">
        <v>0.51</v>
      </c>
      <c r="L233" s="23" t="s">
        <v>43</v>
      </c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1:21" s="23" customFormat="1" x14ac:dyDescent="0.25">
      <c r="A234" s="23" t="s">
        <v>73</v>
      </c>
      <c r="B234" s="23" t="s">
        <v>109</v>
      </c>
      <c r="C234" s="23" t="s">
        <v>69</v>
      </c>
      <c r="D234" s="23" t="s">
        <v>70</v>
      </c>
      <c r="E234" s="24" t="s">
        <v>50</v>
      </c>
      <c r="F234" s="23">
        <v>13.2</v>
      </c>
      <c r="G234" s="23">
        <v>29.4</v>
      </c>
      <c r="H234" s="23">
        <f t="shared" si="8"/>
        <v>3.8807999999999998</v>
      </c>
      <c r="I234" s="23">
        <v>3.0049999999999999</v>
      </c>
      <c r="J234" s="23">
        <v>4.2569999999999997</v>
      </c>
      <c r="K234" s="23">
        <v>0.94399999999999995</v>
      </c>
      <c r="L234" s="23" t="s">
        <v>43</v>
      </c>
      <c r="M234" s="32">
        <v>3.7</v>
      </c>
      <c r="N234" s="32">
        <v>4.8</v>
      </c>
      <c r="O234" s="32">
        <v>12.2</v>
      </c>
      <c r="P234" s="32" t="s">
        <v>118</v>
      </c>
      <c r="Q234" s="32" t="s">
        <v>118</v>
      </c>
      <c r="R234" s="32">
        <v>2036</v>
      </c>
      <c r="S234" s="32">
        <v>70</v>
      </c>
      <c r="T234" s="32">
        <v>70</v>
      </c>
      <c r="U234" s="32">
        <v>100</v>
      </c>
    </row>
    <row r="235" spans="1:21" s="23" customFormat="1" ht="17.25" customHeight="1" x14ac:dyDescent="0.25">
      <c r="A235" s="23" t="s">
        <v>73</v>
      </c>
      <c r="B235" s="23" t="s">
        <v>109</v>
      </c>
      <c r="C235" s="23" t="s">
        <v>69</v>
      </c>
      <c r="D235" s="23" t="s">
        <v>70</v>
      </c>
      <c r="E235" s="24" t="s">
        <v>7</v>
      </c>
      <c r="F235" s="23">
        <v>5.3</v>
      </c>
      <c r="G235" s="23">
        <v>128.30000000000001</v>
      </c>
      <c r="H235" s="23">
        <f t="shared" si="8"/>
        <v>6.7999000000000001</v>
      </c>
      <c r="I235" s="23">
        <v>1.0840000000000001</v>
      </c>
      <c r="J235" s="23">
        <v>1.3480000000000001</v>
      </c>
      <c r="K235" s="23">
        <v>0.33200000000000002</v>
      </c>
      <c r="L235" s="23" t="s">
        <v>43</v>
      </c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1:21" s="23" customFormat="1" ht="17.25" customHeight="1" x14ac:dyDescent="0.25">
      <c r="A236" s="23" t="s">
        <v>73</v>
      </c>
      <c r="B236" s="23" t="s">
        <v>109</v>
      </c>
      <c r="C236" s="23" t="s">
        <v>69</v>
      </c>
      <c r="D236" s="23" t="s">
        <v>70</v>
      </c>
      <c r="E236" s="24" t="s">
        <v>51</v>
      </c>
      <c r="F236" s="23">
        <v>7.5</v>
      </c>
      <c r="G236" s="23">
        <v>164.8</v>
      </c>
      <c r="H236" s="23">
        <f t="shared" si="8"/>
        <v>12.360000000000001</v>
      </c>
      <c r="I236" s="23">
        <v>1.5069999999999999</v>
      </c>
      <c r="J236" s="23">
        <v>1.827</v>
      </c>
      <c r="K236" s="23">
        <v>0.45800000000000002</v>
      </c>
      <c r="L236" s="23" t="s">
        <v>43</v>
      </c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1:21" s="23" customFormat="1" x14ac:dyDescent="0.25">
      <c r="A237" s="23" t="s">
        <v>73</v>
      </c>
      <c r="B237" s="23" t="s">
        <v>109</v>
      </c>
      <c r="C237" s="23" t="s">
        <v>69</v>
      </c>
      <c r="D237" s="23" t="s">
        <v>70</v>
      </c>
      <c r="E237" s="24" t="s">
        <v>9</v>
      </c>
      <c r="F237" s="23">
        <v>7.5</v>
      </c>
      <c r="G237" s="23">
        <v>317.3</v>
      </c>
      <c r="H237" s="23">
        <f t="shared" si="8"/>
        <v>23.797499999999999</v>
      </c>
      <c r="I237" s="23">
        <v>1.502</v>
      </c>
      <c r="J237" s="23">
        <v>1.7949999999999999</v>
      </c>
      <c r="K237" s="23">
        <v>0.45400000000000001</v>
      </c>
      <c r="L237" s="23" t="s">
        <v>43</v>
      </c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1:21" s="23" customFormat="1" x14ac:dyDescent="0.25">
      <c r="A238" s="23" t="s">
        <v>73</v>
      </c>
      <c r="B238" s="23" t="s">
        <v>109</v>
      </c>
      <c r="C238" s="23" t="s">
        <v>69</v>
      </c>
      <c r="D238" s="23" t="s">
        <v>70</v>
      </c>
      <c r="E238" s="24" t="s">
        <v>10</v>
      </c>
      <c r="F238" s="23">
        <v>8.1</v>
      </c>
      <c r="G238" s="23">
        <v>319.89999999999998</v>
      </c>
      <c r="H238" s="23">
        <f t="shared" si="8"/>
        <v>25.911899999999999</v>
      </c>
      <c r="I238" s="23">
        <v>1.6020000000000001</v>
      </c>
      <c r="J238" s="23">
        <v>1.909</v>
      </c>
      <c r="K238" s="23">
        <v>0.48499999999999999</v>
      </c>
      <c r="L238" s="23" t="s">
        <v>43</v>
      </c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1:21" s="23" customFormat="1" x14ac:dyDescent="0.25">
      <c r="A239" s="23" t="s">
        <v>73</v>
      </c>
      <c r="B239" s="23" t="s">
        <v>109</v>
      </c>
      <c r="C239" s="23" t="s">
        <v>69</v>
      </c>
      <c r="D239" s="23" t="s">
        <v>70</v>
      </c>
      <c r="E239" s="24" t="s">
        <v>11</v>
      </c>
      <c r="F239" s="23">
        <v>6.5</v>
      </c>
      <c r="G239" s="23">
        <v>29.8</v>
      </c>
      <c r="H239" s="23">
        <f t="shared" si="8"/>
        <v>1.9370000000000001</v>
      </c>
      <c r="I239" s="23">
        <v>1.4530000000000001</v>
      </c>
      <c r="J239" s="23">
        <v>2.04</v>
      </c>
      <c r="K239" s="23">
        <v>0.45900000000000002</v>
      </c>
      <c r="L239" s="23" t="s">
        <v>43</v>
      </c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1:21" s="23" customFormat="1" x14ac:dyDescent="0.25">
      <c r="A240" s="23" t="s">
        <v>73</v>
      </c>
      <c r="B240" s="23" t="s">
        <v>109</v>
      </c>
      <c r="C240" s="23" t="s">
        <v>69</v>
      </c>
      <c r="D240" s="23" t="s">
        <v>70</v>
      </c>
      <c r="E240" s="24" t="s">
        <v>12</v>
      </c>
      <c r="F240" s="23">
        <v>12.2</v>
      </c>
      <c r="G240" s="23">
        <v>77.5</v>
      </c>
      <c r="H240" s="23">
        <f t="shared" si="8"/>
        <v>9.4550000000000001</v>
      </c>
      <c r="I240" s="23">
        <v>2.7149999999999999</v>
      </c>
      <c r="J240" s="23">
        <v>3.7429999999999999</v>
      </c>
      <c r="K240" s="23">
        <v>0.84499999999999997</v>
      </c>
      <c r="L240" s="23" t="s">
        <v>43</v>
      </c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s="23" customFormat="1" x14ac:dyDescent="0.25">
      <c r="A241" s="23" t="s">
        <v>73</v>
      </c>
      <c r="B241" s="23" t="s">
        <v>109</v>
      </c>
      <c r="C241" s="23" t="s">
        <v>69</v>
      </c>
      <c r="D241" s="23" t="s">
        <v>70</v>
      </c>
      <c r="E241" s="24" t="s">
        <v>13</v>
      </c>
      <c r="F241" s="23">
        <v>7.9</v>
      </c>
      <c r="G241" s="23">
        <v>359</v>
      </c>
      <c r="H241" s="23">
        <f t="shared" si="8"/>
        <v>28.361000000000001</v>
      </c>
      <c r="I241" s="23">
        <v>1.575</v>
      </c>
      <c r="J241" s="23">
        <v>1.8740000000000001</v>
      </c>
      <c r="K241" s="23">
        <v>0.47699999999999998</v>
      </c>
      <c r="L241" s="23" t="s">
        <v>43</v>
      </c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1:21" s="23" customFormat="1" x14ac:dyDescent="0.25">
      <c r="A242" s="23" t="s">
        <v>73</v>
      </c>
      <c r="B242" s="23" t="s">
        <v>109</v>
      </c>
      <c r="C242" s="23" t="s">
        <v>69</v>
      </c>
      <c r="D242" s="23" t="s">
        <v>70</v>
      </c>
      <c r="E242" s="24" t="s">
        <v>50</v>
      </c>
      <c r="F242" s="23">
        <v>15.9</v>
      </c>
      <c r="G242" s="23">
        <v>29.7</v>
      </c>
      <c r="H242" s="23">
        <f t="shared" si="8"/>
        <v>4.7222999999999997</v>
      </c>
      <c r="I242" s="23">
        <v>3.4449999999999998</v>
      </c>
      <c r="J242" s="23">
        <v>4.6669999999999998</v>
      </c>
      <c r="K242" s="23">
        <v>1.075</v>
      </c>
      <c r="L242" s="23" t="s">
        <v>43</v>
      </c>
      <c r="M242" s="32">
        <v>3.8</v>
      </c>
      <c r="N242" s="32">
        <v>4.9000000000000004</v>
      </c>
      <c r="O242" s="32">
        <v>12.6</v>
      </c>
      <c r="P242" s="32" t="s">
        <v>118</v>
      </c>
      <c r="Q242" s="32" t="s">
        <v>118</v>
      </c>
      <c r="R242" s="32">
        <v>2093</v>
      </c>
      <c r="S242" s="32">
        <v>70</v>
      </c>
      <c r="T242" s="32">
        <v>70</v>
      </c>
      <c r="U242" s="32">
        <v>150</v>
      </c>
    </row>
    <row r="243" spans="1:21" s="23" customFormat="1" x14ac:dyDescent="0.25">
      <c r="A243" s="23" t="s">
        <v>73</v>
      </c>
      <c r="B243" s="23" t="s">
        <v>109</v>
      </c>
      <c r="C243" s="23" t="s">
        <v>69</v>
      </c>
      <c r="D243" s="23" t="s">
        <v>70</v>
      </c>
      <c r="E243" s="24" t="s">
        <v>7</v>
      </c>
      <c r="F243" s="23">
        <v>4.9000000000000004</v>
      </c>
      <c r="G243" s="23">
        <v>134.1</v>
      </c>
      <c r="H243" s="23">
        <f t="shared" si="8"/>
        <v>6.5709</v>
      </c>
      <c r="I243" s="23">
        <v>1.0109999999999999</v>
      </c>
      <c r="J243" s="23">
        <v>1.2589999999999999</v>
      </c>
      <c r="K243" s="23">
        <v>0.309</v>
      </c>
      <c r="L243" s="23" t="s">
        <v>43</v>
      </c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1:21" s="23" customFormat="1" x14ac:dyDescent="0.25">
      <c r="A244" s="23" t="s">
        <v>73</v>
      </c>
      <c r="B244" s="23" t="s">
        <v>109</v>
      </c>
      <c r="C244" s="23" t="s">
        <v>69</v>
      </c>
      <c r="D244" s="23" t="s">
        <v>70</v>
      </c>
      <c r="E244" s="24" t="s">
        <v>51</v>
      </c>
      <c r="F244" s="23">
        <v>7</v>
      </c>
      <c r="G244" s="23">
        <v>171</v>
      </c>
      <c r="H244" s="23">
        <f t="shared" si="8"/>
        <v>11.97</v>
      </c>
      <c r="I244" s="23">
        <v>1.405</v>
      </c>
      <c r="J244" s="23">
        <v>1.7050000000000001</v>
      </c>
      <c r="K244" s="23">
        <v>0.42799999999999999</v>
      </c>
      <c r="L244" s="23" t="s">
        <v>43</v>
      </c>
      <c r="M244" s="32"/>
      <c r="N244" s="32"/>
      <c r="O244" s="32"/>
      <c r="P244" s="32"/>
      <c r="Q244" s="32"/>
      <c r="R244" s="32"/>
      <c r="S244" s="32"/>
      <c r="T244" s="32"/>
      <c r="U244" s="32"/>
    </row>
    <row r="245" spans="1:21" s="23" customFormat="1" x14ac:dyDescent="0.25">
      <c r="A245" s="23" t="s">
        <v>73</v>
      </c>
      <c r="B245" s="23" t="s">
        <v>109</v>
      </c>
      <c r="C245" s="23" t="s">
        <v>69</v>
      </c>
      <c r="D245" s="23" t="s">
        <v>70</v>
      </c>
      <c r="E245" s="24" t="s">
        <v>9</v>
      </c>
      <c r="F245" s="23">
        <v>7.9</v>
      </c>
      <c r="G245" s="23">
        <v>317.3</v>
      </c>
      <c r="H245" s="23">
        <f t="shared" si="8"/>
        <v>25.066700000000001</v>
      </c>
      <c r="I245" s="23">
        <v>1.571</v>
      </c>
      <c r="J245" s="23">
        <v>1.8720000000000001</v>
      </c>
      <c r="K245" s="23">
        <v>0.47599999999999998</v>
      </c>
      <c r="L245" s="23" t="s">
        <v>43</v>
      </c>
      <c r="M245" s="32"/>
      <c r="N245" s="32"/>
      <c r="O245" s="32"/>
      <c r="P245" s="32"/>
      <c r="Q245" s="32"/>
      <c r="R245" s="32"/>
      <c r="S245" s="32"/>
      <c r="T245" s="32"/>
      <c r="U245" s="32"/>
    </row>
    <row r="246" spans="1:21" s="23" customFormat="1" x14ac:dyDescent="0.25">
      <c r="A246" s="23" t="s">
        <v>73</v>
      </c>
      <c r="B246" s="23" t="s">
        <v>109</v>
      </c>
      <c r="C246" s="23" t="s">
        <v>69</v>
      </c>
      <c r="D246" s="23" t="s">
        <v>70</v>
      </c>
      <c r="E246" s="24" t="s">
        <v>10</v>
      </c>
      <c r="F246" s="23">
        <v>7.8</v>
      </c>
      <c r="G246" s="23">
        <v>322.7</v>
      </c>
      <c r="H246" s="23">
        <f t="shared" si="8"/>
        <v>25.1706</v>
      </c>
      <c r="I246" s="23">
        <v>1.577</v>
      </c>
      <c r="J246" s="23">
        <v>1.8560000000000001</v>
      </c>
      <c r="K246" s="23">
        <v>0.47199999999999998</v>
      </c>
      <c r="L246" s="23" t="s">
        <v>43</v>
      </c>
      <c r="M246" s="32"/>
      <c r="N246" s="32"/>
      <c r="O246" s="32"/>
      <c r="P246" s="32"/>
      <c r="Q246" s="32"/>
      <c r="R246" s="32"/>
      <c r="S246" s="32"/>
      <c r="T246" s="32"/>
      <c r="U246" s="32"/>
    </row>
    <row r="247" spans="1:21" s="23" customFormat="1" x14ac:dyDescent="0.25">
      <c r="A247" s="23" t="s">
        <v>73</v>
      </c>
      <c r="B247" s="23" t="s">
        <v>109</v>
      </c>
      <c r="C247" s="23" t="s">
        <v>69</v>
      </c>
      <c r="D247" s="23" t="s">
        <v>70</v>
      </c>
      <c r="E247" s="24" t="s">
        <v>11</v>
      </c>
      <c r="F247" s="23">
        <v>7.2</v>
      </c>
      <c r="G247" s="23">
        <v>29.8</v>
      </c>
      <c r="H247" s="23">
        <f t="shared" si="8"/>
        <v>2.1456000000000004</v>
      </c>
      <c r="I247" s="23">
        <v>1.59</v>
      </c>
      <c r="J247" s="23">
        <v>2.2000000000000002</v>
      </c>
      <c r="K247" s="23">
        <v>0.5</v>
      </c>
      <c r="L247" s="23" t="s">
        <v>43</v>
      </c>
      <c r="M247" s="32"/>
      <c r="N247" s="32"/>
      <c r="O247" s="32"/>
      <c r="P247" s="32"/>
      <c r="Q247" s="32"/>
      <c r="R247" s="32"/>
      <c r="S247" s="32"/>
      <c r="T247" s="32"/>
      <c r="U247" s="32"/>
    </row>
    <row r="248" spans="1:21" s="23" customFormat="1" x14ac:dyDescent="0.25">
      <c r="A248" s="23" t="s">
        <v>73</v>
      </c>
      <c r="B248" s="23" t="s">
        <v>109</v>
      </c>
      <c r="C248" s="23" t="s">
        <v>69</v>
      </c>
      <c r="D248" s="23" t="s">
        <v>70</v>
      </c>
      <c r="E248" s="24" t="s">
        <v>12</v>
      </c>
      <c r="F248" s="23">
        <v>12.8</v>
      </c>
      <c r="G248" s="23">
        <v>77.5</v>
      </c>
      <c r="H248" s="23">
        <f t="shared" si="8"/>
        <v>9.92</v>
      </c>
      <c r="I248" s="23">
        <v>2.7629999999999999</v>
      </c>
      <c r="J248" s="23">
        <v>3.7</v>
      </c>
      <c r="K248" s="23">
        <v>0.86</v>
      </c>
      <c r="L248" s="23" t="s">
        <v>43</v>
      </c>
      <c r="M248" s="32"/>
      <c r="N248" s="32"/>
      <c r="O248" s="32"/>
      <c r="P248" s="32"/>
      <c r="Q248" s="32"/>
      <c r="R248" s="32"/>
      <c r="S248" s="32"/>
      <c r="T248" s="32"/>
      <c r="U248" s="32"/>
    </row>
    <row r="249" spans="1:21" s="23" customFormat="1" x14ac:dyDescent="0.25">
      <c r="A249" s="23" t="s">
        <v>73</v>
      </c>
      <c r="B249" s="23" t="s">
        <v>109</v>
      </c>
      <c r="C249" s="23" t="s">
        <v>69</v>
      </c>
      <c r="D249" s="23" t="s">
        <v>70</v>
      </c>
      <c r="E249" s="24" t="s">
        <v>13</v>
      </c>
      <c r="F249" s="23">
        <v>8</v>
      </c>
      <c r="G249" s="23">
        <v>359</v>
      </c>
      <c r="H249" s="23">
        <f t="shared" si="8"/>
        <v>28.72</v>
      </c>
      <c r="I249" s="23">
        <v>1.581</v>
      </c>
      <c r="J249" s="23">
        <v>1.88</v>
      </c>
      <c r="K249" s="23">
        <v>0.47899999999999998</v>
      </c>
      <c r="L249" s="23" t="s">
        <v>43</v>
      </c>
      <c r="M249" s="32"/>
      <c r="N249" s="32"/>
      <c r="O249" s="32"/>
      <c r="P249" s="32"/>
      <c r="Q249" s="32"/>
      <c r="R249" s="32"/>
      <c r="S249" s="32"/>
      <c r="T249" s="32"/>
      <c r="U249" s="32"/>
    </row>
    <row r="250" spans="1:21" s="23" customFormat="1" x14ac:dyDescent="0.25">
      <c r="A250" s="23" t="s">
        <v>73</v>
      </c>
      <c r="B250" s="23" t="s">
        <v>109</v>
      </c>
      <c r="C250" s="23" t="s">
        <v>69</v>
      </c>
      <c r="D250" s="23" t="s">
        <v>70</v>
      </c>
      <c r="E250" s="24" t="s">
        <v>50</v>
      </c>
      <c r="F250" s="23">
        <v>11</v>
      </c>
      <c r="G250" s="23">
        <v>29.4</v>
      </c>
      <c r="H250" s="23">
        <f t="shared" si="8"/>
        <v>3.234</v>
      </c>
      <c r="I250" s="23">
        <v>2.3260000000000001</v>
      </c>
      <c r="J250" s="23">
        <v>3.0659999999999998</v>
      </c>
      <c r="K250" s="23">
        <v>0.72199999999999998</v>
      </c>
      <c r="L250" s="23" t="s">
        <v>43</v>
      </c>
      <c r="M250" s="32">
        <v>3.9</v>
      </c>
      <c r="N250" s="32">
        <v>5</v>
      </c>
      <c r="O250" s="32">
        <v>12.9</v>
      </c>
      <c r="P250" s="32" t="s">
        <v>118</v>
      </c>
      <c r="Q250" s="32" t="s">
        <v>118</v>
      </c>
      <c r="R250" s="32">
        <v>2150</v>
      </c>
      <c r="S250" s="32">
        <v>70</v>
      </c>
      <c r="T250" s="32">
        <v>70</v>
      </c>
      <c r="U250" s="32">
        <v>200</v>
      </c>
    </row>
    <row r="251" spans="1:21" s="23" customFormat="1" x14ac:dyDescent="0.25">
      <c r="A251" s="23" t="s">
        <v>73</v>
      </c>
      <c r="B251" s="23" t="s">
        <v>109</v>
      </c>
      <c r="C251" s="23" t="s">
        <v>69</v>
      </c>
      <c r="D251" s="23" t="s">
        <v>70</v>
      </c>
      <c r="E251" s="24" t="s">
        <v>7</v>
      </c>
      <c r="F251" s="23">
        <v>4.7</v>
      </c>
      <c r="G251" s="23">
        <v>139.69999999999999</v>
      </c>
      <c r="H251" s="23">
        <f t="shared" si="8"/>
        <v>6.5658999999999992</v>
      </c>
      <c r="I251" s="23">
        <v>0.95199999999999996</v>
      </c>
      <c r="J251" s="23">
        <v>1.1879999999999999</v>
      </c>
      <c r="K251" s="23">
        <v>0.29199999999999998</v>
      </c>
      <c r="L251" s="23" t="s">
        <v>43</v>
      </c>
      <c r="M251" s="32"/>
      <c r="N251" s="32"/>
      <c r="O251" s="32"/>
      <c r="P251" s="32"/>
      <c r="Q251" s="32"/>
      <c r="R251" s="32"/>
      <c r="S251" s="32"/>
      <c r="T251" s="32"/>
      <c r="U251" s="32"/>
    </row>
    <row r="252" spans="1:21" s="23" customFormat="1" x14ac:dyDescent="0.25">
      <c r="A252" s="23" t="s">
        <v>73</v>
      </c>
      <c r="B252" s="23" t="s">
        <v>109</v>
      </c>
      <c r="C252" s="23" t="s">
        <v>69</v>
      </c>
      <c r="D252" s="23" t="s">
        <v>70</v>
      </c>
      <c r="E252" s="24" t="s">
        <v>51</v>
      </c>
      <c r="F252" s="23">
        <v>6.7</v>
      </c>
      <c r="G252" s="23">
        <v>172.5</v>
      </c>
      <c r="H252" s="23">
        <f t="shared" si="8"/>
        <v>11.557500000000001</v>
      </c>
      <c r="I252" s="23">
        <v>1.3560000000000001</v>
      </c>
      <c r="J252" s="23">
        <v>1.647</v>
      </c>
      <c r="K252" s="23">
        <v>0.41299999999999998</v>
      </c>
      <c r="L252" s="23" t="s">
        <v>43</v>
      </c>
      <c r="M252" s="32"/>
      <c r="N252" s="32"/>
      <c r="O252" s="32"/>
      <c r="P252" s="32"/>
      <c r="Q252" s="32"/>
      <c r="R252" s="32"/>
      <c r="S252" s="32"/>
      <c r="T252" s="32"/>
      <c r="U252" s="32"/>
    </row>
    <row r="253" spans="1:21" s="23" customFormat="1" x14ac:dyDescent="0.25">
      <c r="A253" s="23" t="s">
        <v>73</v>
      </c>
      <c r="B253" s="23" t="s">
        <v>109</v>
      </c>
      <c r="C253" s="23" t="s">
        <v>69</v>
      </c>
      <c r="D253" s="23" t="s">
        <v>70</v>
      </c>
      <c r="E253" s="24" t="s">
        <v>9</v>
      </c>
      <c r="F253" s="23">
        <v>7.8</v>
      </c>
      <c r="G253" s="23">
        <v>317.3</v>
      </c>
      <c r="H253" s="23">
        <f t="shared" si="8"/>
        <v>24.749400000000001</v>
      </c>
      <c r="I253" s="23">
        <v>1.56</v>
      </c>
      <c r="J253" s="23">
        <v>1.859</v>
      </c>
      <c r="K253" s="23">
        <v>0.47299999999999998</v>
      </c>
      <c r="L253" s="23" t="s">
        <v>43</v>
      </c>
      <c r="M253" s="32"/>
      <c r="N253" s="32"/>
      <c r="O253" s="32"/>
      <c r="P253" s="32"/>
      <c r="Q253" s="32"/>
      <c r="R253" s="32"/>
      <c r="S253" s="32"/>
      <c r="T253" s="32"/>
      <c r="U253" s="32"/>
    </row>
    <row r="254" spans="1:21" s="23" customFormat="1" x14ac:dyDescent="0.25">
      <c r="A254" s="23" t="s">
        <v>73</v>
      </c>
      <c r="B254" s="23" t="s">
        <v>109</v>
      </c>
      <c r="C254" s="23" t="s">
        <v>69</v>
      </c>
      <c r="D254" s="23" t="s">
        <v>70</v>
      </c>
      <c r="E254" s="24" t="s">
        <v>10</v>
      </c>
      <c r="F254" s="23">
        <v>7.6</v>
      </c>
      <c r="G254" s="23">
        <v>325.8</v>
      </c>
      <c r="H254" s="23">
        <f t="shared" si="8"/>
        <v>24.7608</v>
      </c>
      <c r="I254" s="23">
        <v>1.522</v>
      </c>
      <c r="J254" s="23">
        <v>1.8140000000000001</v>
      </c>
      <c r="K254" s="23">
        <v>0.46100000000000002</v>
      </c>
      <c r="L254" s="23" t="s">
        <v>43</v>
      </c>
      <c r="M254" s="32"/>
      <c r="N254" s="32"/>
      <c r="O254" s="32"/>
      <c r="P254" s="32"/>
      <c r="Q254" s="32"/>
      <c r="R254" s="32"/>
      <c r="S254" s="32"/>
      <c r="T254" s="32"/>
      <c r="U254" s="32"/>
    </row>
    <row r="255" spans="1:21" s="23" customFormat="1" x14ac:dyDescent="0.25">
      <c r="A255" s="23" t="s">
        <v>73</v>
      </c>
      <c r="B255" s="23" t="s">
        <v>109</v>
      </c>
      <c r="C255" s="23" t="s">
        <v>69</v>
      </c>
      <c r="D255" s="23" t="s">
        <v>70</v>
      </c>
      <c r="E255" s="24" t="s">
        <v>11</v>
      </c>
      <c r="F255" s="23">
        <v>4.9000000000000004</v>
      </c>
      <c r="G255" s="23">
        <v>29.8</v>
      </c>
      <c r="H255" s="23">
        <f t="shared" si="8"/>
        <v>1.4602000000000002</v>
      </c>
      <c r="I255" s="23">
        <v>1.131</v>
      </c>
      <c r="J255" s="23">
        <v>1.663</v>
      </c>
      <c r="K255" s="23">
        <v>0.36099999999999999</v>
      </c>
      <c r="L255" s="23" t="s">
        <v>43</v>
      </c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1:21" s="23" customFormat="1" x14ac:dyDescent="0.25">
      <c r="A256" s="23" t="s">
        <v>73</v>
      </c>
      <c r="B256" s="23" t="s">
        <v>109</v>
      </c>
      <c r="C256" s="23" t="s">
        <v>69</v>
      </c>
      <c r="D256" s="23" t="s">
        <v>70</v>
      </c>
      <c r="E256" s="24" t="s">
        <v>12</v>
      </c>
      <c r="F256" s="23">
        <v>13</v>
      </c>
      <c r="G256" s="23">
        <v>77.5</v>
      </c>
      <c r="H256" s="23">
        <f t="shared" si="8"/>
        <v>10.075000000000001</v>
      </c>
      <c r="I256" s="23">
        <v>2.7410000000000001</v>
      </c>
      <c r="J256" s="23">
        <v>3.5819999999999999</v>
      </c>
      <c r="K256" s="23">
        <v>0.84799999999999998</v>
      </c>
      <c r="L256" s="23" t="s">
        <v>43</v>
      </c>
      <c r="M256" s="32"/>
      <c r="N256" s="32"/>
      <c r="O256" s="32"/>
      <c r="P256" s="32"/>
      <c r="Q256" s="32"/>
      <c r="R256" s="32"/>
      <c r="S256" s="32"/>
      <c r="T256" s="32"/>
      <c r="U256" s="32"/>
    </row>
    <row r="257" spans="1:21" s="23" customFormat="1" x14ac:dyDescent="0.25">
      <c r="A257" s="23" t="s">
        <v>73</v>
      </c>
      <c r="B257" s="23" t="s">
        <v>109</v>
      </c>
      <c r="C257" s="23" t="s">
        <v>69</v>
      </c>
      <c r="D257" s="23" t="s">
        <v>70</v>
      </c>
      <c r="E257" s="24" t="s">
        <v>13</v>
      </c>
      <c r="F257" s="23">
        <v>7.9</v>
      </c>
      <c r="G257" s="23">
        <v>359</v>
      </c>
      <c r="H257" s="23">
        <f t="shared" si="8"/>
        <v>28.361000000000001</v>
      </c>
      <c r="I257" s="23">
        <v>1.5640000000000001</v>
      </c>
      <c r="J257" s="23">
        <v>1.86</v>
      </c>
      <c r="K257" s="23">
        <v>0.47399999999999998</v>
      </c>
      <c r="L257" s="23" t="s">
        <v>43</v>
      </c>
      <c r="M257" s="32"/>
      <c r="N257" s="32"/>
      <c r="O257" s="32"/>
      <c r="P257" s="32"/>
      <c r="Q257" s="32"/>
      <c r="R257" s="32"/>
      <c r="S257" s="32"/>
      <c r="T257" s="32"/>
      <c r="U257" s="32"/>
    </row>
    <row r="258" spans="1:21" s="25" customFormat="1" x14ac:dyDescent="0.25">
      <c r="A258" s="25" t="s">
        <v>73</v>
      </c>
      <c r="B258" s="25" t="s">
        <v>109</v>
      </c>
      <c r="C258" s="25" t="s">
        <v>69</v>
      </c>
      <c r="D258" s="25" t="s">
        <v>72</v>
      </c>
      <c r="E258" s="26" t="s">
        <v>50</v>
      </c>
      <c r="F258" s="25">
        <v>16.5</v>
      </c>
      <c r="G258" s="25">
        <v>29.4</v>
      </c>
      <c r="H258" s="25">
        <f t="shared" ref="H258:H265" si="12">(F258/100)*G258</f>
        <v>4.851</v>
      </c>
      <c r="I258" s="25">
        <v>3.44</v>
      </c>
      <c r="J258" s="25">
        <v>4.4820000000000002</v>
      </c>
      <c r="K258" s="25">
        <v>1.0620000000000001</v>
      </c>
      <c r="L258" s="25" t="s">
        <v>43</v>
      </c>
      <c r="M258" s="31">
        <v>10.3</v>
      </c>
      <c r="N258" s="31"/>
      <c r="O258" s="31"/>
      <c r="P258" s="31"/>
      <c r="Q258" s="31"/>
      <c r="R258" s="31">
        <v>2195</v>
      </c>
      <c r="S258" s="31">
        <v>70</v>
      </c>
      <c r="T258" s="31">
        <v>70</v>
      </c>
      <c r="U258" s="31">
        <v>50</v>
      </c>
    </row>
    <row r="259" spans="1:21" s="25" customFormat="1" ht="17.25" customHeight="1" x14ac:dyDescent="0.25">
      <c r="A259" s="25" t="s">
        <v>73</v>
      </c>
      <c r="B259" s="25" t="s">
        <v>109</v>
      </c>
      <c r="C259" s="25" t="s">
        <v>69</v>
      </c>
      <c r="D259" s="25" t="s">
        <v>72</v>
      </c>
      <c r="E259" s="26" t="s">
        <v>7</v>
      </c>
      <c r="F259" s="25">
        <v>5.8</v>
      </c>
      <c r="G259" s="25">
        <v>119.8</v>
      </c>
      <c r="H259" s="25">
        <f t="shared" si="12"/>
        <v>6.9483999999999995</v>
      </c>
      <c r="I259" s="25">
        <v>1.19</v>
      </c>
      <c r="J259" s="25">
        <v>1.478</v>
      </c>
      <c r="K259" s="25">
        <v>0.36399999999999999</v>
      </c>
      <c r="L259" s="25" t="s">
        <v>43</v>
      </c>
      <c r="M259" s="31"/>
      <c r="N259" s="31"/>
      <c r="O259" s="31"/>
      <c r="P259" s="31"/>
      <c r="Q259" s="31"/>
      <c r="R259" s="31"/>
      <c r="S259" s="31"/>
      <c r="T259" s="31"/>
      <c r="U259" s="31"/>
    </row>
    <row r="260" spans="1:21" s="25" customFormat="1" ht="17.25" customHeight="1" x14ac:dyDescent="0.25">
      <c r="A260" s="25" t="s">
        <v>73</v>
      </c>
      <c r="B260" s="25" t="s">
        <v>109</v>
      </c>
      <c r="C260" s="25" t="s">
        <v>69</v>
      </c>
      <c r="D260" s="25" t="s">
        <v>72</v>
      </c>
      <c r="E260" s="26" t="s">
        <v>51</v>
      </c>
      <c r="F260" s="25">
        <v>7.8</v>
      </c>
      <c r="G260" s="25">
        <v>142.9</v>
      </c>
      <c r="H260" s="25">
        <f t="shared" si="12"/>
        <v>11.1462</v>
      </c>
      <c r="I260" s="25">
        <v>1.5660000000000001</v>
      </c>
      <c r="J260" s="25">
        <v>1.92</v>
      </c>
      <c r="K260" s="25">
        <v>0.47899999999999998</v>
      </c>
      <c r="L260" s="25" t="s">
        <v>43</v>
      </c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s="25" customFormat="1" x14ac:dyDescent="0.25">
      <c r="A261" s="25" t="s">
        <v>73</v>
      </c>
      <c r="B261" s="25" t="s">
        <v>109</v>
      </c>
      <c r="C261" s="25" t="s">
        <v>69</v>
      </c>
      <c r="D261" s="25" t="s">
        <v>72</v>
      </c>
      <c r="E261" s="26" t="s">
        <v>9</v>
      </c>
      <c r="F261" s="25">
        <v>7.7</v>
      </c>
      <c r="G261" s="25">
        <v>296.7</v>
      </c>
      <c r="H261" s="25">
        <f t="shared" si="12"/>
        <v>22.8459</v>
      </c>
      <c r="I261" s="25">
        <v>1.532</v>
      </c>
      <c r="J261" s="25">
        <v>1.84</v>
      </c>
      <c r="K261" s="25">
        <v>0.46600000000000003</v>
      </c>
      <c r="L261" s="25" t="s">
        <v>43</v>
      </c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1:21" s="25" customFormat="1" x14ac:dyDescent="0.25">
      <c r="A262" s="25" t="s">
        <v>73</v>
      </c>
      <c r="B262" s="25" t="s">
        <v>109</v>
      </c>
      <c r="C262" s="25" t="s">
        <v>69</v>
      </c>
      <c r="D262" s="25" t="s">
        <v>72</v>
      </c>
      <c r="E262" s="26" t="s">
        <v>10</v>
      </c>
      <c r="F262" s="25">
        <v>7.7</v>
      </c>
      <c r="G262" s="25">
        <v>296.8</v>
      </c>
      <c r="H262" s="25">
        <f t="shared" si="12"/>
        <v>22.8536</v>
      </c>
      <c r="I262" s="25">
        <v>1.5329999999999999</v>
      </c>
      <c r="J262" s="25">
        <v>1.841</v>
      </c>
      <c r="K262" s="25">
        <v>0.46600000000000003</v>
      </c>
      <c r="L262" s="25" t="s">
        <v>43</v>
      </c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1:21" s="25" customFormat="1" x14ac:dyDescent="0.25">
      <c r="A263" s="25" t="s">
        <v>73</v>
      </c>
      <c r="B263" s="25" t="s">
        <v>109</v>
      </c>
      <c r="C263" s="25" t="s">
        <v>69</v>
      </c>
      <c r="D263" s="25" t="s">
        <v>72</v>
      </c>
      <c r="E263" s="26" t="s">
        <v>11</v>
      </c>
      <c r="F263" s="25">
        <v>7.6</v>
      </c>
      <c r="G263" s="25">
        <v>29.8</v>
      </c>
      <c r="H263" s="25">
        <f t="shared" si="12"/>
        <v>2.2648000000000001</v>
      </c>
      <c r="I263" s="25">
        <v>1.6870000000000001</v>
      </c>
      <c r="J263" s="25">
        <v>2.3780000000000001</v>
      </c>
      <c r="K263" s="25">
        <v>0.53200000000000003</v>
      </c>
      <c r="L263" s="25" t="s">
        <v>43</v>
      </c>
      <c r="M263" s="31"/>
      <c r="N263" s="31"/>
      <c r="O263" s="31"/>
      <c r="P263" s="31"/>
      <c r="Q263" s="31"/>
      <c r="R263" s="31"/>
      <c r="S263" s="31"/>
      <c r="T263" s="31"/>
      <c r="U263" s="31"/>
    </row>
    <row r="264" spans="1:21" s="25" customFormat="1" x14ac:dyDescent="0.25">
      <c r="A264" s="25" t="s">
        <v>73</v>
      </c>
      <c r="B264" s="25" t="s">
        <v>109</v>
      </c>
      <c r="C264" s="25" t="s">
        <v>69</v>
      </c>
      <c r="D264" s="25" t="s">
        <v>72</v>
      </c>
      <c r="E264" s="26" t="s">
        <v>12</v>
      </c>
      <c r="F264" s="25">
        <v>13.2</v>
      </c>
      <c r="G264" s="25">
        <v>77.5</v>
      </c>
      <c r="H264" s="25">
        <f t="shared" si="12"/>
        <v>10.23</v>
      </c>
      <c r="I264" s="25">
        <v>2.641</v>
      </c>
      <c r="J264" s="25">
        <v>3.2469999999999999</v>
      </c>
      <c r="K264" s="25">
        <v>0.80500000000000005</v>
      </c>
      <c r="L264" s="25" t="s">
        <v>43</v>
      </c>
      <c r="M264" s="31"/>
      <c r="N264" s="31"/>
      <c r="O264" s="31"/>
      <c r="P264" s="31"/>
      <c r="Q264" s="31"/>
      <c r="R264" s="31"/>
      <c r="S264" s="31"/>
      <c r="T264" s="31"/>
      <c r="U264" s="31"/>
    </row>
    <row r="265" spans="1:21" s="25" customFormat="1" x14ac:dyDescent="0.25">
      <c r="A265" s="25" t="s">
        <v>73</v>
      </c>
      <c r="B265" s="25" t="s">
        <v>109</v>
      </c>
      <c r="C265" s="25" t="s">
        <v>69</v>
      </c>
      <c r="D265" s="25" t="s">
        <v>72</v>
      </c>
      <c r="E265" s="26" t="s">
        <v>13</v>
      </c>
      <c r="F265" s="25">
        <v>7.9</v>
      </c>
      <c r="G265" s="25">
        <v>318.60000000000002</v>
      </c>
      <c r="H265" s="25">
        <f t="shared" si="12"/>
        <v>25.169400000000003</v>
      </c>
      <c r="I265" s="25">
        <v>1.5589999999999999</v>
      </c>
      <c r="J265" s="25">
        <v>1.8779999999999999</v>
      </c>
      <c r="K265" s="25">
        <v>0.47599999999999998</v>
      </c>
      <c r="L265" s="25" t="s">
        <v>43</v>
      </c>
      <c r="M265" s="31"/>
      <c r="N265" s="31"/>
      <c r="O265" s="31"/>
      <c r="P265" s="31"/>
      <c r="Q265" s="31"/>
      <c r="R265" s="31"/>
      <c r="S265" s="31"/>
      <c r="T265" s="31"/>
      <c r="U265" s="31"/>
    </row>
    <row r="266" spans="1:21" s="25" customFormat="1" x14ac:dyDescent="0.25">
      <c r="A266" s="25" t="s">
        <v>73</v>
      </c>
      <c r="B266" s="25" t="s">
        <v>109</v>
      </c>
      <c r="C266" s="25" t="s">
        <v>69</v>
      </c>
      <c r="D266" s="25" t="s">
        <v>72</v>
      </c>
      <c r="E266" s="26" t="s">
        <v>50</v>
      </c>
      <c r="F266" s="25">
        <v>14.5</v>
      </c>
      <c r="G266" s="25">
        <v>29.4</v>
      </c>
      <c r="H266" s="25">
        <f t="shared" si="8"/>
        <v>4.2629999999999999</v>
      </c>
      <c r="I266" s="25">
        <v>3.0630000000000002</v>
      </c>
      <c r="J266" s="25">
        <v>4.0620000000000003</v>
      </c>
      <c r="K266" s="25">
        <v>0.95199999999999996</v>
      </c>
      <c r="L266" s="25" t="s">
        <v>43</v>
      </c>
      <c r="M266" s="31">
        <v>5.2</v>
      </c>
      <c r="N266" s="31">
        <v>8</v>
      </c>
      <c r="O266" s="31">
        <v>19.399999999999999</v>
      </c>
      <c r="P266" s="31"/>
      <c r="Q266" s="31"/>
      <c r="R266" s="31">
        <v>2230</v>
      </c>
      <c r="S266" s="31">
        <v>70</v>
      </c>
      <c r="T266" s="31">
        <v>70</v>
      </c>
      <c r="U266" s="31">
        <v>100</v>
      </c>
    </row>
    <row r="267" spans="1:21" s="25" customFormat="1" ht="17.25" customHeight="1" x14ac:dyDescent="0.25">
      <c r="A267" s="25" t="s">
        <v>73</v>
      </c>
      <c r="B267" s="25" t="s">
        <v>109</v>
      </c>
      <c r="C267" s="25" t="s">
        <v>69</v>
      </c>
      <c r="D267" s="25" t="s">
        <v>72</v>
      </c>
      <c r="E267" s="26" t="s">
        <v>7</v>
      </c>
      <c r="F267" s="25">
        <v>5.6</v>
      </c>
      <c r="G267" s="25">
        <v>124.5</v>
      </c>
      <c r="H267" s="25">
        <f t="shared" si="8"/>
        <v>6.9719999999999995</v>
      </c>
      <c r="I267" s="25">
        <v>1.1140000000000001</v>
      </c>
      <c r="J267" s="25">
        <v>1.421</v>
      </c>
      <c r="K267" s="25">
        <v>0.35</v>
      </c>
      <c r="L267" s="25" t="s">
        <v>43</v>
      </c>
      <c r="M267" s="31"/>
      <c r="N267" s="31"/>
      <c r="O267" s="31"/>
      <c r="P267" s="31"/>
      <c r="Q267" s="31"/>
      <c r="R267" s="31"/>
      <c r="S267" s="31"/>
      <c r="T267" s="31"/>
      <c r="U267" s="31"/>
    </row>
    <row r="268" spans="1:21" s="25" customFormat="1" ht="17.25" customHeight="1" x14ac:dyDescent="0.25">
      <c r="A268" s="25" t="s">
        <v>73</v>
      </c>
      <c r="B268" s="25" t="s">
        <v>109</v>
      </c>
      <c r="C268" s="25" t="s">
        <v>69</v>
      </c>
      <c r="D268" s="25" t="s">
        <v>72</v>
      </c>
      <c r="E268" s="26" t="s">
        <v>51</v>
      </c>
      <c r="F268" s="25">
        <v>7.5</v>
      </c>
      <c r="G268" s="25">
        <v>150</v>
      </c>
      <c r="H268" s="25">
        <f t="shared" si="8"/>
        <v>11.25</v>
      </c>
      <c r="I268" s="25">
        <v>1.51</v>
      </c>
      <c r="J268" s="25">
        <v>1.849</v>
      </c>
      <c r="K268" s="25">
        <v>0.46100000000000002</v>
      </c>
      <c r="L268" s="25" t="s">
        <v>43</v>
      </c>
      <c r="M268" s="31"/>
      <c r="N268" s="31"/>
      <c r="O268" s="31"/>
      <c r="P268" s="31"/>
      <c r="Q268" s="31"/>
      <c r="R268" s="31"/>
      <c r="S268" s="31"/>
      <c r="T268" s="31"/>
      <c r="U268" s="31"/>
    </row>
    <row r="269" spans="1:21" s="25" customFormat="1" x14ac:dyDescent="0.25">
      <c r="A269" s="25" t="s">
        <v>73</v>
      </c>
      <c r="B269" s="25" t="s">
        <v>109</v>
      </c>
      <c r="C269" s="25" t="s">
        <v>69</v>
      </c>
      <c r="D269" s="25" t="s">
        <v>72</v>
      </c>
      <c r="E269" s="26" t="s">
        <v>9</v>
      </c>
      <c r="F269" s="25">
        <v>7.7</v>
      </c>
      <c r="G269" s="25">
        <v>317.3</v>
      </c>
      <c r="H269" s="25">
        <f t="shared" si="8"/>
        <v>24.432100000000002</v>
      </c>
      <c r="I269" s="25">
        <v>1.5409999999999999</v>
      </c>
      <c r="J269" s="25">
        <v>1.843</v>
      </c>
      <c r="K269" s="25">
        <v>0.46700000000000003</v>
      </c>
      <c r="L269" s="25" t="s">
        <v>43</v>
      </c>
      <c r="M269" s="31"/>
      <c r="N269" s="31"/>
      <c r="O269" s="31"/>
      <c r="P269" s="31"/>
      <c r="Q269" s="31"/>
      <c r="R269" s="31"/>
      <c r="S269" s="31"/>
      <c r="T269" s="31"/>
      <c r="U269" s="31"/>
    </row>
    <row r="270" spans="1:21" s="25" customFormat="1" x14ac:dyDescent="0.25">
      <c r="A270" s="25" t="s">
        <v>73</v>
      </c>
      <c r="B270" s="25" t="s">
        <v>109</v>
      </c>
      <c r="C270" s="25" t="s">
        <v>69</v>
      </c>
      <c r="D270" s="25" t="s">
        <v>72</v>
      </c>
      <c r="E270" s="26" t="s">
        <v>10</v>
      </c>
      <c r="F270" s="25">
        <v>7.8</v>
      </c>
      <c r="G270" s="25">
        <v>305.39999999999998</v>
      </c>
      <c r="H270" s="25">
        <f t="shared" si="8"/>
        <v>23.821199999999997</v>
      </c>
      <c r="I270" s="25">
        <v>1.536</v>
      </c>
      <c r="J270" s="25">
        <v>1.847</v>
      </c>
      <c r="K270" s="25">
        <v>0.46800000000000003</v>
      </c>
      <c r="L270" s="25" t="s">
        <v>43</v>
      </c>
      <c r="M270" s="31"/>
      <c r="N270" s="31"/>
      <c r="O270" s="31"/>
      <c r="P270" s="31"/>
      <c r="Q270" s="31"/>
      <c r="R270" s="31"/>
      <c r="S270" s="31"/>
      <c r="T270" s="31"/>
      <c r="U270" s="31"/>
    </row>
    <row r="271" spans="1:21" s="25" customFormat="1" x14ac:dyDescent="0.25">
      <c r="A271" s="25" t="s">
        <v>73</v>
      </c>
      <c r="B271" s="25" t="s">
        <v>109</v>
      </c>
      <c r="C271" s="25" t="s">
        <v>69</v>
      </c>
      <c r="D271" s="25" t="s">
        <v>72</v>
      </c>
      <c r="E271" s="26" t="s">
        <v>11</v>
      </c>
      <c r="F271" s="25">
        <v>7</v>
      </c>
      <c r="G271" s="25">
        <v>29.8</v>
      </c>
      <c r="H271" s="25">
        <f t="shared" si="8"/>
        <v>2.0860000000000003</v>
      </c>
      <c r="I271" s="25">
        <v>1.577</v>
      </c>
      <c r="J271" s="25">
        <v>2.2789999999999999</v>
      </c>
      <c r="K271" s="25">
        <v>0.501</v>
      </c>
      <c r="L271" s="25" t="s">
        <v>43</v>
      </c>
      <c r="M271" s="31"/>
      <c r="N271" s="31"/>
      <c r="O271" s="31"/>
      <c r="P271" s="31"/>
      <c r="Q271" s="31"/>
      <c r="R271" s="31"/>
      <c r="S271" s="31"/>
      <c r="T271" s="31"/>
      <c r="U271" s="31"/>
    </row>
    <row r="272" spans="1:21" s="25" customFormat="1" x14ac:dyDescent="0.25">
      <c r="A272" s="25" t="s">
        <v>73</v>
      </c>
      <c r="B272" s="25" t="s">
        <v>109</v>
      </c>
      <c r="C272" s="25" t="s">
        <v>69</v>
      </c>
      <c r="D272" s="25" t="s">
        <v>72</v>
      </c>
      <c r="E272" s="26" t="s">
        <v>12</v>
      </c>
      <c r="F272" s="25">
        <v>12.6</v>
      </c>
      <c r="G272" s="25">
        <v>77.5</v>
      </c>
      <c r="H272" s="25">
        <f t="shared" si="8"/>
        <v>9.7650000000000006</v>
      </c>
      <c r="I272" s="25">
        <v>2.54</v>
      </c>
      <c r="J272" s="25">
        <v>3.129</v>
      </c>
      <c r="K272" s="25">
        <v>0.77300000000000002</v>
      </c>
      <c r="L272" s="25" t="s">
        <v>43</v>
      </c>
      <c r="M272" s="31"/>
      <c r="N272" s="31"/>
      <c r="O272" s="31"/>
      <c r="P272" s="31"/>
      <c r="Q272" s="31"/>
      <c r="R272" s="31"/>
      <c r="S272" s="31"/>
      <c r="T272" s="31"/>
      <c r="U272" s="31"/>
    </row>
    <row r="273" spans="1:21" s="25" customFormat="1" x14ac:dyDescent="0.25">
      <c r="A273" s="25" t="s">
        <v>73</v>
      </c>
      <c r="B273" s="25" t="s">
        <v>109</v>
      </c>
      <c r="C273" s="25" t="s">
        <v>69</v>
      </c>
      <c r="D273" s="25" t="s">
        <v>72</v>
      </c>
      <c r="E273" s="26" t="s">
        <v>13</v>
      </c>
      <c r="F273" s="25">
        <v>7.8</v>
      </c>
      <c r="G273" s="25">
        <v>334.1</v>
      </c>
      <c r="H273" s="25">
        <f t="shared" si="8"/>
        <v>26.059800000000003</v>
      </c>
      <c r="I273" s="25">
        <v>1.5369999999999999</v>
      </c>
      <c r="J273" s="25">
        <v>1.8480000000000001</v>
      </c>
      <c r="K273" s="25">
        <v>0.46800000000000003</v>
      </c>
      <c r="L273" s="25" t="s">
        <v>43</v>
      </c>
      <c r="M273" s="31"/>
      <c r="N273" s="31"/>
      <c r="O273" s="31"/>
      <c r="P273" s="31"/>
      <c r="Q273" s="31"/>
      <c r="R273" s="31"/>
      <c r="S273" s="31"/>
      <c r="T273" s="31"/>
      <c r="U273" s="31"/>
    </row>
    <row r="274" spans="1:21" s="25" customFormat="1" x14ac:dyDescent="0.25">
      <c r="A274" s="25" t="s">
        <v>73</v>
      </c>
      <c r="B274" s="25" t="s">
        <v>109</v>
      </c>
      <c r="C274" s="25" t="s">
        <v>69</v>
      </c>
      <c r="D274" s="25" t="s">
        <v>72</v>
      </c>
      <c r="E274" s="26" t="s">
        <v>50</v>
      </c>
      <c r="F274" s="25">
        <v>14</v>
      </c>
      <c r="G274" s="25">
        <v>29.4</v>
      </c>
      <c r="H274" s="25">
        <f t="shared" si="8"/>
        <v>4.1160000000000005</v>
      </c>
      <c r="I274" s="25">
        <v>3.052</v>
      </c>
      <c r="J274" s="25">
        <v>4.0910000000000002</v>
      </c>
      <c r="K274" s="25">
        <v>0.92600000000000005</v>
      </c>
      <c r="L274" s="25" t="s">
        <v>43</v>
      </c>
      <c r="M274" s="31">
        <v>4.2</v>
      </c>
      <c r="N274" s="31">
        <v>5.5</v>
      </c>
      <c r="O274" s="31">
        <v>13.7</v>
      </c>
      <c r="P274" s="31"/>
      <c r="Q274" s="31"/>
      <c r="R274" s="31">
        <v>2266</v>
      </c>
      <c r="S274" s="31">
        <v>70</v>
      </c>
      <c r="T274" s="31">
        <v>70</v>
      </c>
      <c r="U274" s="31">
        <v>150</v>
      </c>
    </row>
    <row r="275" spans="1:21" s="25" customFormat="1" x14ac:dyDescent="0.25">
      <c r="A275" s="25" t="s">
        <v>73</v>
      </c>
      <c r="B275" s="25" t="s">
        <v>109</v>
      </c>
      <c r="C275" s="25" t="s">
        <v>69</v>
      </c>
      <c r="D275" s="25" t="s">
        <v>72</v>
      </c>
      <c r="E275" s="26" t="s">
        <v>7</v>
      </c>
      <c r="F275" s="25">
        <v>5.5</v>
      </c>
      <c r="G275" s="25">
        <v>128.5</v>
      </c>
      <c r="H275" s="25">
        <f t="shared" ref="H275:H362" si="13">(F275/100)*G275</f>
        <v>7.0674999999999999</v>
      </c>
      <c r="I275" s="25">
        <v>1.123</v>
      </c>
      <c r="J275" s="25">
        <v>1.393</v>
      </c>
      <c r="K275" s="25">
        <v>0.34399999999999997</v>
      </c>
      <c r="L275" s="25" t="s">
        <v>43</v>
      </c>
      <c r="M275" s="31"/>
      <c r="N275" s="31"/>
      <c r="O275" s="31"/>
      <c r="P275" s="31"/>
      <c r="Q275" s="31"/>
      <c r="R275" s="31"/>
      <c r="S275" s="31"/>
      <c r="T275" s="31"/>
      <c r="U275" s="31"/>
    </row>
    <row r="276" spans="1:21" s="25" customFormat="1" x14ac:dyDescent="0.25">
      <c r="A276" s="25" t="s">
        <v>73</v>
      </c>
      <c r="B276" s="25" t="s">
        <v>109</v>
      </c>
      <c r="C276" s="25" t="s">
        <v>69</v>
      </c>
      <c r="D276" s="25" t="s">
        <v>72</v>
      </c>
      <c r="E276" s="26" t="s">
        <v>51</v>
      </c>
      <c r="F276" s="25">
        <v>7.8</v>
      </c>
      <c r="G276" s="25">
        <v>162</v>
      </c>
      <c r="H276" s="25">
        <f t="shared" si="13"/>
        <v>12.635999999999999</v>
      </c>
      <c r="I276" s="25">
        <v>1.5649999999999999</v>
      </c>
      <c r="J276" s="25">
        <v>1.903</v>
      </c>
      <c r="K276" s="25">
        <v>0.47699999999999998</v>
      </c>
      <c r="L276" s="25" t="s">
        <v>43</v>
      </c>
      <c r="M276" s="31"/>
      <c r="N276" s="31"/>
      <c r="O276" s="31"/>
      <c r="P276" s="31"/>
      <c r="Q276" s="31"/>
      <c r="R276" s="31"/>
      <c r="S276" s="31"/>
      <c r="T276" s="31"/>
      <c r="U276" s="31"/>
    </row>
    <row r="277" spans="1:21" s="25" customFormat="1" x14ac:dyDescent="0.25">
      <c r="A277" s="25" t="s">
        <v>73</v>
      </c>
      <c r="B277" s="25" t="s">
        <v>109</v>
      </c>
      <c r="C277" s="25" t="s">
        <v>69</v>
      </c>
      <c r="D277" s="25" t="s">
        <v>72</v>
      </c>
      <c r="E277" s="26" t="s">
        <v>9</v>
      </c>
      <c r="F277" s="25">
        <v>7.6</v>
      </c>
      <c r="G277" s="25">
        <v>317.3</v>
      </c>
      <c r="H277" s="25">
        <f t="shared" si="13"/>
        <v>24.114799999999999</v>
      </c>
      <c r="I277" s="25">
        <v>1.526</v>
      </c>
      <c r="J277" s="25">
        <v>1.827</v>
      </c>
      <c r="K277" s="25">
        <v>0.46300000000000002</v>
      </c>
      <c r="L277" s="25" t="s">
        <v>43</v>
      </c>
      <c r="M277" s="31"/>
      <c r="N277" s="31"/>
      <c r="O277" s="31"/>
      <c r="P277" s="31"/>
      <c r="Q277" s="31"/>
      <c r="R277" s="31"/>
      <c r="S277" s="31"/>
      <c r="T277" s="31"/>
      <c r="U277" s="31"/>
    </row>
    <row r="278" spans="1:21" s="25" customFormat="1" x14ac:dyDescent="0.25">
      <c r="A278" s="25" t="s">
        <v>73</v>
      </c>
      <c r="B278" s="25" t="s">
        <v>109</v>
      </c>
      <c r="C278" s="25" t="s">
        <v>69</v>
      </c>
      <c r="D278" s="25" t="s">
        <v>72</v>
      </c>
      <c r="E278" s="26" t="s">
        <v>10</v>
      </c>
      <c r="F278" s="25">
        <v>8.1</v>
      </c>
      <c r="G278" s="25">
        <v>319.7</v>
      </c>
      <c r="H278" s="25">
        <f t="shared" si="13"/>
        <v>25.895700000000001</v>
      </c>
      <c r="I278" s="25">
        <v>1.6140000000000001</v>
      </c>
      <c r="J278" s="25">
        <v>1.93</v>
      </c>
      <c r="K278" s="25">
        <v>0.49</v>
      </c>
      <c r="L278" s="25" t="s">
        <v>43</v>
      </c>
      <c r="M278" s="31"/>
      <c r="N278" s="31"/>
      <c r="O278" s="31"/>
      <c r="P278" s="31"/>
      <c r="Q278" s="31"/>
      <c r="R278" s="31"/>
      <c r="S278" s="31"/>
      <c r="T278" s="31"/>
      <c r="U278" s="31"/>
    </row>
    <row r="279" spans="1:21" s="25" customFormat="1" x14ac:dyDescent="0.25">
      <c r="A279" s="25" t="s">
        <v>73</v>
      </c>
      <c r="B279" s="25" t="s">
        <v>109</v>
      </c>
      <c r="C279" s="25" t="s">
        <v>69</v>
      </c>
      <c r="D279" s="25" t="s">
        <v>72</v>
      </c>
      <c r="E279" s="26" t="s">
        <v>11</v>
      </c>
      <c r="F279" s="25">
        <v>6.9</v>
      </c>
      <c r="G279" s="25">
        <v>29.8</v>
      </c>
      <c r="H279" s="25">
        <f t="shared" si="13"/>
        <v>2.0562</v>
      </c>
      <c r="I279" s="25">
        <v>1.569</v>
      </c>
      <c r="J279" s="25">
        <v>2.262</v>
      </c>
      <c r="K279" s="25">
        <v>0.498</v>
      </c>
      <c r="L279" s="25" t="s">
        <v>43</v>
      </c>
      <c r="M279" s="31"/>
      <c r="N279" s="31"/>
      <c r="O279" s="31"/>
      <c r="P279" s="31"/>
      <c r="Q279" s="31"/>
      <c r="R279" s="31"/>
      <c r="S279" s="31"/>
      <c r="T279" s="31"/>
      <c r="U279" s="31"/>
    </row>
    <row r="280" spans="1:21" s="25" customFormat="1" x14ac:dyDescent="0.25">
      <c r="A280" s="25" t="s">
        <v>73</v>
      </c>
      <c r="B280" s="25" t="s">
        <v>109</v>
      </c>
      <c r="C280" s="25" t="s">
        <v>69</v>
      </c>
      <c r="D280" s="25" t="s">
        <v>72</v>
      </c>
      <c r="E280" s="26" t="s">
        <v>12</v>
      </c>
      <c r="F280" s="25">
        <v>12.6</v>
      </c>
      <c r="G280" s="25">
        <v>77.5</v>
      </c>
      <c r="H280" s="25">
        <f t="shared" si="13"/>
        <v>9.7650000000000006</v>
      </c>
      <c r="I280" s="25">
        <v>2.645</v>
      </c>
      <c r="J280" s="25">
        <v>3.2970000000000002</v>
      </c>
      <c r="K280" s="25">
        <v>0.78700000000000003</v>
      </c>
      <c r="L280" s="25" t="s">
        <v>43</v>
      </c>
      <c r="M280" s="31"/>
      <c r="N280" s="31"/>
      <c r="O280" s="31"/>
      <c r="P280" s="31"/>
      <c r="Q280" s="31"/>
      <c r="R280" s="31"/>
      <c r="S280" s="31"/>
      <c r="T280" s="31"/>
      <c r="U280" s="31"/>
    </row>
    <row r="281" spans="1:21" s="25" customFormat="1" x14ac:dyDescent="0.25">
      <c r="A281" s="25" t="s">
        <v>73</v>
      </c>
      <c r="B281" s="25" t="s">
        <v>109</v>
      </c>
      <c r="C281" s="25" t="s">
        <v>69</v>
      </c>
      <c r="D281" s="25" t="s">
        <v>72</v>
      </c>
      <c r="E281" s="26" t="s">
        <v>13</v>
      </c>
      <c r="F281" s="25">
        <v>7.9</v>
      </c>
      <c r="G281" s="25">
        <v>359</v>
      </c>
      <c r="H281" s="25">
        <f t="shared" si="13"/>
        <v>28.361000000000001</v>
      </c>
      <c r="I281" s="25">
        <v>1.58</v>
      </c>
      <c r="J281" s="25">
        <v>1.887</v>
      </c>
      <c r="K281" s="25">
        <v>0.47899999999999998</v>
      </c>
      <c r="L281" s="25" t="s">
        <v>43</v>
      </c>
      <c r="M281" s="31"/>
      <c r="N281" s="31"/>
      <c r="O281" s="31"/>
      <c r="P281" s="31"/>
      <c r="Q281" s="31"/>
      <c r="R281" s="31"/>
      <c r="S281" s="31"/>
      <c r="T281" s="31"/>
      <c r="U281" s="31"/>
    </row>
    <row r="282" spans="1:21" s="25" customFormat="1" x14ac:dyDescent="0.25">
      <c r="A282" s="25" t="s">
        <v>73</v>
      </c>
      <c r="B282" s="25" t="s">
        <v>109</v>
      </c>
      <c r="C282" s="25" t="s">
        <v>69</v>
      </c>
      <c r="D282" s="25" t="s">
        <v>72</v>
      </c>
      <c r="E282" s="26" t="s">
        <v>50</v>
      </c>
      <c r="F282" s="25">
        <v>11</v>
      </c>
      <c r="G282" s="25">
        <v>29.4</v>
      </c>
      <c r="H282" s="25">
        <f t="shared" si="13"/>
        <v>3.234</v>
      </c>
      <c r="I282" s="25">
        <v>2.3260000000000001</v>
      </c>
      <c r="J282" s="25">
        <v>3.0659999999999998</v>
      </c>
      <c r="K282" s="25">
        <v>0.72199999999999998</v>
      </c>
      <c r="L282" s="25" t="s">
        <v>43</v>
      </c>
      <c r="M282" s="31">
        <v>3.9</v>
      </c>
      <c r="N282" s="31">
        <v>5</v>
      </c>
      <c r="O282" s="31">
        <v>12.9</v>
      </c>
      <c r="P282" s="31"/>
      <c r="Q282" s="31"/>
      <c r="R282" s="31">
        <v>2301</v>
      </c>
      <c r="S282" s="31">
        <v>70</v>
      </c>
      <c r="T282" s="31">
        <v>70</v>
      </c>
      <c r="U282" s="31">
        <v>200</v>
      </c>
    </row>
    <row r="283" spans="1:21" s="25" customFormat="1" x14ac:dyDescent="0.25">
      <c r="A283" s="25" t="s">
        <v>73</v>
      </c>
      <c r="B283" s="25" t="s">
        <v>109</v>
      </c>
      <c r="C283" s="25" t="s">
        <v>69</v>
      </c>
      <c r="D283" s="25" t="s">
        <v>72</v>
      </c>
      <c r="E283" s="26" t="s">
        <v>7</v>
      </c>
      <c r="F283" s="25">
        <v>4.7</v>
      </c>
      <c r="G283" s="25">
        <v>139.69999999999999</v>
      </c>
      <c r="H283" s="25">
        <f t="shared" si="13"/>
        <v>6.5658999999999992</v>
      </c>
      <c r="I283" s="25">
        <v>0.95199999999999996</v>
      </c>
      <c r="J283" s="25">
        <v>1.1879999999999999</v>
      </c>
      <c r="K283" s="25">
        <v>0.29199999999999998</v>
      </c>
      <c r="L283" s="25" t="s">
        <v>43</v>
      </c>
      <c r="M283" s="31"/>
      <c r="N283" s="31"/>
      <c r="O283" s="31"/>
      <c r="P283" s="31"/>
      <c r="Q283" s="31"/>
      <c r="R283" s="31"/>
      <c r="S283" s="31"/>
      <c r="T283" s="31"/>
      <c r="U283" s="31"/>
    </row>
    <row r="284" spans="1:21" s="25" customFormat="1" x14ac:dyDescent="0.25">
      <c r="A284" s="25" t="s">
        <v>73</v>
      </c>
      <c r="B284" s="25" t="s">
        <v>109</v>
      </c>
      <c r="C284" s="25" t="s">
        <v>69</v>
      </c>
      <c r="D284" s="25" t="s">
        <v>72</v>
      </c>
      <c r="E284" s="26" t="s">
        <v>51</v>
      </c>
      <c r="F284" s="25">
        <v>6.7</v>
      </c>
      <c r="G284" s="25">
        <v>172.5</v>
      </c>
      <c r="H284" s="25">
        <f t="shared" si="13"/>
        <v>11.557500000000001</v>
      </c>
      <c r="I284" s="25">
        <v>1.3560000000000001</v>
      </c>
      <c r="J284" s="25">
        <v>1.647</v>
      </c>
      <c r="K284" s="25">
        <v>0.41299999999999998</v>
      </c>
      <c r="L284" s="25" t="s">
        <v>43</v>
      </c>
      <c r="M284" s="31"/>
      <c r="N284" s="31"/>
      <c r="O284" s="31"/>
      <c r="P284" s="31"/>
      <c r="Q284" s="31"/>
      <c r="R284" s="31"/>
      <c r="S284" s="31"/>
      <c r="T284" s="31"/>
      <c r="U284" s="31"/>
    </row>
    <row r="285" spans="1:21" s="25" customFormat="1" x14ac:dyDescent="0.25">
      <c r="A285" s="25" t="s">
        <v>73</v>
      </c>
      <c r="B285" s="25" t="s">
        <v>109</v>
      </c>
      <c r="C285" s="25" t="s">
        <v>69</v>
      </c>
      <c r="D285" s="25" t="s">
        <v>72</v>
      </c>
      <c r="E285" s="26" t="s">
        <v>9</v>
      </c>
      <c r="F285" s="25">
        <v>7.8</v>
      </c>
      <c r="G285" s="25">
        <v>317.3</v>
      </c>
      <c r="H285" s="25">
        <f t="shared" si="13"/>
        <v>24.749400000000001</v>
      </c>
      <c r="I285" s="25">
        <v>1.56</v>
      </c>
      <c r="J285" s="25">
        <v>1.859</v>
      </c>
      <c r="K285" s="25">
        <v>0.47299999999999998</v>
      </c>
      <c r="L285" s="25" t="s">
        <v>43</v>
      </c>
      <c r="M285" s="31"/>
      <c r="N285" s="31"/>
      <c r="O285" s="31"/>
      <c r="P285" s="31"/>
      <c r="Q285" s="31"/>
      <c r="R285" s="31"/>
      <c r="S285" s="31"/>
      <c r="T285" s="31"/>
      <c r="U285" s="31"/>
    </row>
    <row r="286" spans="1:21" s="25" customFormat="1" x14ac:dyDescent="0.25">
      <c r="A286" s="25" t="s">
        <v>73</v>
      </c>
      <c r="B286" s="25" t="s">
        <v>109</v>
      </c>
      <c r="C286" s="25" t="s">
        <v>69</v>
      </c>
      <c r="D286" s="25" t="s">
        <v>72</v>
      </c>
      <c r="E286" s="26" t="s">
        <v>10</v>
      </c>
      <c r="F286" s="25">
        <v>7.6</v>
      </c>
      <c r="G286" s="25">
        <v>325.8</v>
      </c>
      <c r="H286" s="25">
        <f t="shared" si="13"/>
        <v>24.7608</v>
      </c>
      <c r="I286" s="25">
        <v>1.522</v>
      </c>
      <c r="J286" s="25">
        <v>1.8140000000000001</v>
      </c>
      <c r="K286" s="25">
        <v>0.46100000000000002</v>
      </c>
      <c r="L286" s="25" t="s">
        <v>43</v>
      </c>
      <c r="M286" s="31"/>
      <c r="N286" s="31"/>
      <c r="O286" s="31"/>
      <c r="P286" s="31"/>
      <c r="Q286" s="31"/>
      <c r="R286" s="31"/>
      <c r="S286" s="31"/>
      <c r="T286" s="31"/>
      <c r="U286" s="31"/>
    </row>
    <row r="287" spans="1:21" s="25" customFormat="1" x14ac:dyDescent="0.25">
      <c r="A287" s="25" t="s">
        <v>73</v>
      </c>
      <c r="B287" s="25" t="s">
        <v>109</v>
      </c>
      <c r="C287" s="25" t="s">
        <v>69</v>
      </c>
      <c r="D287" s="25" t="s">
        <v>72</v>
      </c>
      <c r="E287" s="26" t="s">
        <v>11</v>
      </c>
      <c r="F287" s="25">
        <v>4.9000000000000004</v>
      </c>
      <c r="G287" s="25">
        <v>29.8</v>
      </c>
      <c r="H287" s="25">
        <f t="shared" si="13"/>
        <v>1.4602000000000002</v>
      </c>
      <c r="I287" s="25">
        <v>1.131</v>
      </c>
      <c r="J287" s="25">
        <v>1.663</v>
      </c>
      <c r="K287" s="25">
        <v>0.36099999999999999</v>
      </c>
      <c r="L287" s="25" t="s">
        <v>43</v>
      </c>
      <c r="M287" s="31"/>
      <c r="N287" s="31"/>
      <c r="O287" s="31"/>
      <c r="P287" s="31"/>
      <c r="Q287" s="31"/>
      <c r="R287" s="31"/>
      <c r="S287" s="31"/>
      <c r="T287" s="31"/>
      <c r="U287" s="31"/>
    </row>
    <row r="288" spans="1:21" s="25" customFormat="1" x14ac:dyDescent="0.25">
      <c r="A288" s="25" t="s">
        <v>73</v>
      </c>
      <c r="B288" s="25" t="s">
        <v>109</v>
      </c>
      <c r="C288" s="25" t="s">
        <v>69</v>
      </c>
      <c r="D288" s="25" t="s">
        <v>72</v>
      </c>
      <c r="E288" s="26" t="s">
        <v>12</v>
      </c>
      <c r="F288" s="25">
        <v>13</v>
      </c>
      <c r="G288" s="25">
        <v>77.5</v>
      </c>
      <c r="H288" s="25">
        <f t="shared" si="13"/>
        <v>10.075000000000001</v>
      </c>
      <c r="I288" s="25">
        <v>2.7410000000000001</v>
      </c>
      <c r="J288" s="25">
        <v>3.5819999999999999</v>
      </c>
      <c r="K288" s="25">
        <v>0.84799999999999998</v>
      </c>
      <c r="L288" s="25" t="s">
        <v>43</v>
      </c>
      <c r="M288" s="31"/>
      <c r="N288" s="31"/>
      <c r="O288" s="31"/>
      <c r="P288" s="31"/>
      <c r="Q288" s="31"/>
      <c r="R288" s="31"/>
      <c r="S288" s="31"/>
      <c r="T288" s="31"/>
      <c r="U288" s="31"/>
    </row>
    <row r="289" spans="1:21" s="25" customFormat="1" x14ac:dyDescent="0.25">
      <c r="A289" s="25" t="s">
        <v>73</v>
      </c>
      <c r="B289" s="25" t="s">
        <v>109</v>
      </c>
      <c r="C289" s="25" t="s">
        <v>69</v>
      </c>
      <c r="D289" s="25" t="s">
        <v>72</v>
      </c>
      <c r="E289" s="26" t="s">
        <v>13</v>
      </c>
      <c r="F289" s="25">
        <v>7.9</v>
      </c>
      <c r="G289" s="25">
        <v>359</v>
      </c>
      <c r="H289" s="25">
        <f t="shared" si="13"/>
        <v>28.361000000000001</v>
      </c>
      <c r="I289" s="25">
        <v>1.5640000000000001</v>
      </c>
      <c r="J289" s="25">
        <v>1.86</v>
      </c>
      <c r="K289" s="25">
        <v>0.47399999999999998</v>
      </c>
      <c r="L289" s="25" t="s">
        <v>43</v>
      </c>
      <c r="M289" s="31"/>
      <c r="N289" s="31"/>
      <c r="O289" s="31"/>
      <c r="P289" s="31"/>
      <c r="Q289" s="31"/>
      <c r="R289" s="31"/>
      <c r="S289" s="31"/>
      <c r="T289" s="31"/>
      <c r="U289" s="31"/>
    </row>
    <row r="290" spans="1:21" s="14" customFormat="1" x14ac:dyDescent="0.25">
      <c r="A290" s="14" t="s">
        <v>73</v>
      </c>
      <c r="B290" s="14" t="s">
        <v>109</v>
      </c>
      <c r="C290" s="14" t="s">
        <v>71</v>
      </c>
      <c r="D290" s="14" t="s">
        <v>70</v>
      </c>
      <c r="E290" s="13" t="s">
        <v>50</v>
      </c>
      <c r="F290" s="14">
        <v>14.2</v>
      </c>
      <c r="G290" s="14">
        <v>29.4</v>
      </c>
      <c r="H290" s="14">
        <f t="shared" ref="H290:H297" si="14">(F290/100)*G290</f>
        <v>4.1747999999999994</v>
      </c>
      <c r="I290" s="14">
        <v>3.0960000000000001</v>
      </c>
      <c r="J290" s="14">
        <v>4.234</v>
      </c>
      <c r="K290" s="14">
        <v>0.96799999999999997</v>
      </c>
      <c r="L290" s="14" t="s">
        <v>43</v>
      </c>
      <c r="M290" s="29">
        <v>5</v>
      </c>
      <c r="N290" s="29">
        <v>9.1999999999999993</v>
      </c>
      <c r="O290" s="29">
        <v>23.3</v>
      </c>
      <c r="P290" s="29"/>
      <c r="Q290" s="29"/>
      <c r="R290" s="29">
        <v>2103</v>
      </c>
      <c r="S290" s="29">
        <v>70</v>
      </c>
      <c r="T290" s="29">
        <v>70</v>
      </c>
      <c r="U290" s="29">
        <v>50</v>
      </c>
    </row>
    <row r="291" spans="1:21" s="14" customFormat="1" x14ac:dyDescent="0.25">
      <c r="A291" s="14" t="s">
        <v>73</v>
      </c>
      <c r="B291" s="14" t="s">
        <v>109</v>
      </c>
      <c r="C291" s="14" t="s">
        <v>71</v>
      </c>
      <c r="D291" s="14" t="s">
        <v>70</v>
      </c>
      <c r="E291" s="13" t="s">
        <v>7</v>
      </c>
      <c r="F291" s="14">
        <v>5.0999999999999996</v>
      </c>
      <c r="G291" s="14">
        <v>130.80000000000001</v>
      </c>
      <c r="H291" s="14">
        <f t="shared" si="14"/>
        <v>6.6707999999999998</v>
      </c>
      <c r="I291" s="14">
        <v>1.04</v>
      </c>
      <c r="J291" s="14">
        <v>1.296</v>
      </c>
      <c r="K291" s="14">
        <v>0.31900000000000001</v>
      </c>
      <c r="L291" s="14" t="s">
        <v>43</v>
      </c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s="14" customFormat="1" x14ac:dyDescent="0.25">
      <c r="A292" s="14" t="s">
        <v>73</v>
      </c>
      <c r="B292" s="14" t="s">
        <v>109</v>
      </c>
      <c r="C292" s="14" t="s">
        <v>71</v>
      </c>
      <c r="D292" s="14" t="s">
        <v>70</v>
      </c>
      <c r="E292" s="13" t="s">
        <v>51</v>
      </c>
      <c r="F292" s="14">
        <v>7.5</v>
      </c>
      <c r="G292" s="14">
        <v>169.4</v>
      </c>
      <c r="H292" s="14">
        <f t="shared" si="14"/>
        <v>12.705</v>
      </c>
      <c r="I292" s="14">
        <v>1.506</v>
      </c>
      <c r="J292" s="14">
        <v>1.825</v>
      </c>
      <c r="K292" s="14">
        <v>0.45800000000000002</v>
      </c>
      <c r="L292" s="14" t="s">
        <v>43</v>
      </c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s="14" customFormat="1" x14ac:dyDescent="0.25">
      <c r="A293" s="14" t="s">
        <v>73</v>
      </c>
      <c r="B293" s="14" t="s">
        <v>109</v>
      </c>
      <c r="C293" s="14" t="s">
        <v>71</v>
      </c>
      <c r="D293" s="14" t="s">
        <v>70</v>
      </c>
      <c r="E293" s="13" t="s">
        <v>9</v>
      </c>
      <c r="F293" s="14">
        <v>8</v>
      </c>
      <c r="G293" s="14">
        <v>317.3</v>
      </c>
      <c r="H293" s="14">
        <f t="shared" si="14"/>
        <v>25.384</v>
      </c>
      <c r="I293" s="14">
        <v>1.595</v>
      </c>
      <c r="J293" s="14">
        <v>1.901</v>
      </c>
      <c r="K293" s="14">
        <v>0.48299999999999998</v>
      </c>
      <c r="L293" s="14" t="s">
        <v>43</v>
      </c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s="14" customFormat="1" x14ac:dyDescent="0.25">
      <c r="A294" s="14" t="s">
        <v>73</v>
      </c>
      <c r="B294" s="14" t="s">
        <v>109</v>
      </c>
      <c r="C294" s="14" t="s">
        <v>71</v>
      </c>
      <c r="D294" s="14" t="s">
        <v>70</v>
      </c>
      <c r="E294" s="13" t="s">
        <v>10</v>
      </c>
      <c r="F294" s="14">
        <v>8</v>
      </c>
      <c r="G294" s="14">
        <v>321.7</v>
      </c>
      <c r="H294" s="14">
        <f t="shared" si="14"/>
        <v>25.736000000000001</v>
      </c>
      <c r="I294" s="14">
        <v>1.5880000000000001</v>
      </c>
      <c r="J294" s="14">
        <v>1.8919999999999999</v>
      </c>
      <c r="K294" s="14">
        <v>0.48099999999999998</v>
      </c>
      <c r="L294" s="14" t="s">
        <v>43</v>
      </c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s="14" customFormat="1" x14ac:dyDescent="0.25">
      <c r="A295" s="14" t="s">
        <v>73</v>
      </c>
      <c r="B295" s="14" t="s">
        <v>109</v>
      </c>
      <c r="C295" s="14" t="s">
        <v>71</v>
      </c>
      <c r="D295" s="14" t="s">
        <v>70</v>
      </c>
      <c r="E295" s="13" t="s">
        <v>11</v>
      </c>
      <c r="F295" s="14">
        <v>8.4</v>
      </c>
      <c r="G295" s="14">
        <v>29.8</v>
      </c>
      <c r="H295" s="14">
        <f t="shared" si="14"/>
        <v>2.5032000000000001</v>
      </c>
      <c r="I295" s="14">
        <v>1.8169999999999999</v>
      </c>
      <c r="J295" s="14">
        <v>2.4670000000000001</v>
      </c>
      <c r="K295" s="14">
        <v>0.56799999999999995</v>
      </c>
      <c r="L295" s="14" t="s">
        <v>43</v>
      </c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s="14" customFormat="1" x14ac:dyDescent="0.25">
      <c r="A296" s="14" t="s">
        <v>73</v>
      </c>
      <c r="B296" s="14" t="s">
        <v>109</v>
      </c>
      <c r="C296" s="14" t="s">
        <v>71</v>
      </c>
      <c r="D296" s="14" t="s">
        <v>70</v>
      </c>
      <c r="E296" s="13" t="s">
        <v>12</v>
      </c>
      <c r="F296" s="14">
        <v>13.8</v>
      </c>
      <c r="G296" s="14">
        <v>77.5</v>
      </c>
      <c r="H296" s="14">
        <f t="shared" si="14"/>
        <v>10.695</v>
      </c>
      <c r="I296" s="14">
        <v>2.9950000000000001</v>
      </c>
      <c r="J296" s="14">
        <v>4.0410000000000004</v>
      </c>
      <c r="K296" s="14">
        <v>0.93200000000000005</v>
      </c>
      <c r="L296" s="14" t="s">
        <v>43</v>
      </c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s="14" customFormat="1" x14ac:dyDescent="0.25">
      <c r="A297" s="14" t="s">
        <v>73</v>
      </c>
      <c r="B297" s="14" t="s">
        <v>109</v>
      </c>
      <c r="C297" s="14" t="s">
        <v>71</v>
      </c>
      <c r="D297" s="14" t="s">
        <v>70</v>
      </c>
      <c r="E297" s="13" t="s">
        <v>13</v>
      </c>
      <c r="F297" s="14">
        <v>8</v>
      </c>
      <c r="G297" s="14">
        <v>359</v>
      </c>
      <c r="H297" s="14">
        <f t="shared" si="14"/>
        <v>28.72</v>
      </c>
      <c r="I297" s="14">
        <v>1.593</v>
      </c>
      <c r="J297" s="14">
        <v>1.895</v>
      </c>
      <c r="K297" s="14">
        <v>0.48299999999999998</v>
      </c>
      <c r="L297" s="14" t="s">
        <v>43</v>
      </c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s="14" customFormat="1" x14ac:dyDescent="0.25">
      <c r="A298" s="14" t="s">
        <v>73</v>
      </c>
      <c r="B298" s="14" t="s">
        <v>109</v>
      </c>
      <c r="C298" s="14" t="s">
        <v>71</v>
      </c>
      <c r="D298" s="14" t="s">
        <v>70</v>
      </c>
      <c r="E298" s="13" t="s">
        <v>50</v>
      </c>
      <c r="F298" s="14">
        <v>14.4</v>
      </c>
      <c r="G298" s="14">
        <v>29.4</v>
      </c>
      <c r="H298" s="14">
        <f t="shared" si="13"/>
        <v>4.2336</v>
      </c>
      <c r="I298" s="14">
        <v>3.0009999999999999</v>
      </c>
      <c r="J298" s="14">
        <v>3.8570000000000002</v>
      </c>
      <c r="K298" s="14">
        <v>0.92600000000000005</v>
      </c>
      <c r="L298" s="14" t="s">
        <v>43</v>
      </c>
      <c r="M298" s="29">
        <v>4.0999999999999996</v>
      </c>
      <c r="N298" s="29">
        <v>5.4</v>
      </c>
      <c r="O298" s="29">
        <v>13.8</v>
      </c>
      <c r="P298" s="29"/>
      <c r="Q298" s="29"/>
      <c r="R298" s="29">
        <v>2283</v>
      </c>
      <c r="S298" s="29">
        <v>70</v>
      </c>
      <c r="T298" s="29">
        <v>70</v>
      </c>
      <c r="U298" s="29">
        <v>100</v>
      </c>
    </row>
    <row r="299" spans="1:21" s="14" customFormat="1" x14ac:dyDescent="0.25">
      <c r="A299" s="14" t="s">
        <v>73</v>
      </c>
      <c r="B299" s="14" t="s">
        <v>109</v>
      </c>
      <c r="C299" s="14" t="s">
        <v>71</v>
      </c>
      <c r="D299" s="14" t="s">
        <v>70</v>
      </c>
      <c r="E299" s="13" t="s">
        <v>7</v>
      </c>
      <c r="F299" s="14">
        <v>4.4000000000000004</v>
      </c>
      <c r="G299" s="14">
        <v>143</v>
      </c>
      <c r="H299" s="14">
        <f t="shared" si="13"/>
        <v>6.2920000000000007</v>
      </c>
      <c r="I299" s="14">
        <v>0.90900000000000003</v>
      </c>
      <c r="J299" s="14">
        <v>1.135</v>
      </c>
      <c r="K299" s="14">
        <v>0.27900000000000003</v>
      </c>
      <c r="L299" s="14" t="s">
        <v>43</v>
      </c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s="14" customFormat="1" x14ac:dyDescent="0.25">
      <c r="A300" s="14" t="s">
        <v>73</v>
      </c>
      <c r="B300" s="14" t="s">
        <v>109</v>
      </c>
      <c r="C300" s="14" t="s">
        <v>71</v>
      </c>
      <c r="D300" s="14" t="s">
        <v>70</v>
      </c>
      <c r="E300" s="13" t="s">
        <v>51</v>
      </c>
      <c r="F300" s="14">
        <v>6.6</v>
      </c>
      <c r="G300" s="14">
        <v>172.5</v>
      </c>
      <c r="H300" s="14">
        <f t="shared" si="13"/>
        <v>11.385</v>
      </c>
      <c r="I300" s="14">
        <v>1.3340000000000001</v>
      </c>
      <c r="J300" s="14">
        <v>1.6220000000000001</v>
      </c>
      <c r="K300" s="14">
        <v>0.40600000000000003</v>
      </c>
      <c r="L300" s="14" t="s">
        <v>43</v>
      </c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s="14" customFormat="1" x14ac:dyDescent="0.25">
      <c r="A301" s="14" t="s">
        <v>73</v>
      </c>
      <c r="B301" s="14" t="s">
        <v>109</v>
      </c>
      <c r="C301" s="14" t="s">
        <v>71</v>
      </c>
      <c r="D301" s="14" t="s">
        <v>70</v>
      </c>
      <c r="E301" s="13" t="s">
        <v>9</v>
      </c>
      <c r="F301" s="14">
        <v>7.7</v>
      </c>
      <c r="G301" s="14">
        <v>317.3</v>
      </c>
      <c r="H301" s="14">
        <f t="shared" si="13"/>
        <v>24.432100000000002</v>
      </c>
      <c r="I301" s="14">
        <v>1.5309999999999999</v>
      </c>
      <c r="J301" s="14">
        <v>1.8260000000000001</v>
      </c>
      <c r="K301" s="14">
        <v>0.46400000000000002</v>
      </c>
      <c r="L301" s="14" t="s">
        <v>43</v>
      </c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s="14" customFormat="1" x14ac:dyDescent="0.25">
      <c r="A302" s="14" t="s">
        <v>73</v>
      </c>
      <c r="B302" s="14" t="s">
        <v>109</v>
      </c>
      <c r="C302" s="14" t="s">
        <v>71</v>
      </c>
      <c r="D302" s="14" t="s">
        <v>70</v>
      </c>
      <c r="E302" s="13" t="s">
        <v>10</v>
      </c>
      <c r="F302" s="14">
        <v>7.6</v>
      </c>
      <c r="G302" s="14">
        <v>325.8</v>
      </c>
      <c r="H302" s="14">
        <f t="shared" si="13"/>
        <v>24.7608</v>
      </c>
      <c r="I302" s="14">
        <v>1.518</v>
      </c>
      <c r="J302" s="14">
        <v>1.81</v>
      </c>
      <c r="K302" s="14">
        <v>0.46</v>
      </c>
      <c r="L302" s="14" t="s">
        <v>43</v>
      </c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s="14" customFormat="1" x14ac:dyDescent="0.25">
      <c r="A303" s="14" t="s">
        <v>73</v>
      </c>
      <c r="B303" s="14" t="s">
        <v>109</v>
      </c>
      <c r="C303" s="14" t="s">
        <v>71</v>
      </c>
      <c r="D303" s="14" t="s">
        <v>70</v>
      </c>
      <c r="E303" s="13" t="s">
        <v>11</v>
      </c>
      <c r="F303" s="14">
        <v>3</v>
      </c>
      <c r="G303" s="14">
        <v>29.8</v>
      </c>
      <c r="H303" s="14">
        <f t="shared" si="13"/>
        <v>0.89400000000000002</v>
      </c>
      <c r="I303" s="14">
        <v>0.754</v>
      </c>
      <c r="J303" s="14">
        <v>1.2210000000000001</v>
      </c>
      <c r="K303" s="14">
        <v>0.247</v>
      </c>
      <c r="L303" s="14" t="s">
        <v>43</v>
      </c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s="14" customFormat="1" x14ac:dyDescent="0.25">
      <c r="A304" s="14" t="s">
        <v>73</v>
      </c>
      <c r="B304" s="14" t="s">
        <v>109</v>
      </c>
      <c r="C304" s="14" t="s">
        <v>71</v>
      </c>
      <c r="D304" s="14" t="s">
        <v>70</v>
      </c>
      <c r="E304" s="13" t="s">
        <v>12</v>
      </c>
      <c r="F304" s="14">
        <v>12</v>
      </c>
      <c r="G304" s="14">
        <v>77.5</v>
      </c>
      <c r="H304" s="14">
        <f t="shared" si="13"/>
        <v>9.2999999999999989</v>
      </c>
      <c r="I304" s="14">
        <v>2.5459999999999998</v>
      </c>
      <c r="J304" s="14">
        <v>3.3620000000000001</v>
      </c>
      <c r="K304" s="14">
        <v>0.79</v>
      </c>
      <c r="L304" s="14" t="s">
        <v>43</v>
      </c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s="14" customFormat="1" x14ac:dyDescent="0.25">
      <c r="A305" s="14" t="s">
        <v>73</v>
      </c>
      <c r="B305" s="14" t="s">
        <v>109</v>
      </c>
      <c r="C305" s="14" t="s">
        <v>71</v>
      </c>
      <c r="D305" s="14" t="s">
        <v>70</v>
      </c>
      <c r="E305" s="13" t="s">
        <v>13</v>
      </c>
      <c r="F305" s="14">
        <v>7.8</v>
      </c>
      <c r="G305" s="14">
        <v>359</v>
      </c>
      <c r="H305" s="14">
        <f t="shared" si="13"/>
        <v>28.001999999999999</v>
      </c>
      <c r="I305" s="14">
        <v>1.5449999999999999</v>
      </c>
      <c r="J305" s="14">
        <v>1.839</v>
      </c>
      <c r="K305" s="14">
        <v>0.46800000000000003</v>
      </c>
      <c r="L305" s="14" t="s">
        <v>43</v>
      </c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s="14" customFormat="1" x14ac:dyDescent="0.25">
      <c r="A306" s="14" t="s">
        <v>73</v>
      </c>
      <c r="B306" s="14" t="s">
        <v>109</v>
      </c>
      <c r="C306" s="14" t="s">
        <v>71</v>
      </c>
      <c r="D306" s="14" t="s">
        <v>70</v>
      </c>
      <c r="E306" s="13" t="s">
        <v>50</v>
      </c>
      <c r="F306" s="14">
        <v>13.1</v>
      </c>
      <c r="G306" s="14">
        <v>29.4</v>
      </c>
      <c r="H306" s="14">
        <f t="shared" si="13"/>
        <v>3.8513999999999999</v>
      </c>
      <c r="I306" s="14">
        <v>2.7450000000000001</v>
      </c>
      <c r="J306" s="14">
        <v>3.5579999999999998</v>
      </c>
      <c r="K306" s="14">
        <v>0.84899999999999998</v>
      </c>
      <c r="L306" s="14" t="s">
        <v>43</v>
      </c>
      <c r="M306" s="29">
        <v>3.5</v>
      </c>
      <c r="N306" s="29">
        <v>4.5</v>
      </c>
      <c r="O306" s="29">
        <v>11.5</v>
      </c>
      <c r="P306" s="29"/>
      <c r="Q306" s="29"/>
      <c r="R306" s="29">
        <v>2463</v>
      </c>
      <c r="S306" s="29">
        <v>70</v>
      </c>
      <c r="T306" s="29">
        <v>70</v>
      </c>
      <c r="U306" s="29">
        <v>150</v>
      </c>
    </row>
    <row r="307" spans="1:21" s="14" customFormat="1" x14ac:dyDescent="0.25">
      <c r="A307" s="14" t="s">
        <v>73</v>
      </c>
      <c r="B307" s="14" t="s">
        <v>109</v>
      </c>
      <c r="C307" s="14" t="s">
        <v>71</v>
      </c>
      <c r="D307" s="14" t="s">
        <v>70</v>
      </c>
      <c r="E307" s="13" t="s">
        <v>7</v>
      </c>
      <c r="F307" s="14">
        <v>3.5</v>
      </c>
      <c r="G307" s="14">
        <v>165.4</v>
      </c>
      <c r="H307" s="14">
        <f t="shared" si="13"/>
        <v>5.7890000000000006</v>
      </c>
      <c r="I307" s="14">
        <v>0.72599999999999998</v>
      </c>
      <c r="J307" s="14">
        <v>0.91200000000000003</v>
      </c>
      <c r="K307" s="14">
        <v>0.223</v>
      </c>
      <c r="L307" s="14" t="s">
        <v>43</v>
      </c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s="14" customFormat="1" x14ac:dyDescent="0.25">
      <c r="A308" s="14" t="s">
        <v>73</v>
      </c>
      <c r="B308" s="14" t="s">
        <v>109</v>
      </c>
      <c r="C308" s="14" t="s">
        <v>71</v>
      </c>
      <c r="D308" s="14" t="s">
        <v>70</v>
      </c>
      <c r="E308" s="13" t="s">
        <v>51</v>
      </c>
      <c r="F308" s="14">
        <v>5.9</v>
      </c>
      <c r="G308" s="14">
        <v>172.5</v>
      </c>
      <c r="H308" s="14">
        <f t="shared" si="13"/>
        <v>10.1775</v>
      </c>
      <c r="I308" s="14">
        <v>1.1950000000000001</v>
      </c>
      <c r="J308" s="14">
        <v>1.458</v>
      </c>
      <c r="K308" s="14">
        <v>0.36399999999999999</v>
      </c>
      <c r="L308" s="14" t="s">
        <v>43</v>
      </c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s="14" customFormat="1" x14ac:dyDescent="0.25">
      <c r="A309" s="14" t="s">
        <v>73</v>
      </c>
      <c r="B309" s="14" t="s">
        <v>109</v>
      </c>
      <c r="C309" s="14" t="s">
        <v>71</v>
      </c>
      <c r="D309" s="14" t="s">
        <v>70</v>
      </c>
      <c r="E309" s="13" t="s">
        <v>9</v>
      </c>
      <c r="F309" s="14">
        <v>7.3</v>
      </c>
      <c r="G309" s="14">
        <v>317.3</v>
      </c>
      <c r="H309" s="14">
        <f t="shared" si="13"/>
        <v>23.1629</v>
      </c>
      <c r="I309" s="14">
        <v>1.452</v>
      </c>
      <c r="J309" s="14">
        <v>1.734</v>
      </c>
      <c r="K309" s="14">
        <v>0.44</v>
      </c>
      <c r="L309" s="14" t="s">
        <v>43</v>
      </c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s="14" customFormat="1" x14ac:dyDescent="0.25">
      <c r="A310" s="14" t="s">
        <v>73</v>
      </c>
      <c r="B310" s="14" t="s">
        <v>109</v>
      </c>
      <c r="C310" s="14" t="s">
        <v>71</v>
      </c>
      <c r="D310" s="14" t="s">
        <v>70</v>
      </c>
      <c r="E310" s="13" t="s">
        <v>10</v>
      </c>
      <c r="F310" s="14">
        <v>7.1</v>
      </c>
      <c r="G310" s="14">
        <v>327.7</v>
      </c>
      <c r="H310" s="14">
        <f t="shared" si="13"/>
        <v>23.266699999999997</v>
      </c>
      <c r="I310" s="14">
        <v>1.423</v>
      </c>
      <c r="J310" s="14">
        <v>1.698</v>
      </c>
      <c r="K310" s="14">
        <v>0.43099999999999999</v>
      </c>
      <c r="L310" s="14" t="s">
        <v>43</v>
      </c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s="14" customFormat="1" x14ac:dyDescent="0.25">
      <c r="A311" s="14" t="s">
        <v>73</v>
      </c>
      <c r="B311" s="14" t="s">
        <v>109</v>
      </c>
      <c r="C311" s="14" t="s">
        <v>71</v>
      </c>
      <c r="D311" s="14" t="s">
        <v>70</v>
      </c>
      <c r="E311" s="13" t="s">
        <v>11</v>
      </c>
      <c r="F311" s="14">
        <v>0</v>
      </c>
      <c r="G311" s="14">
        <v>29.8</v>
      </c>
      <c r="H311" s="14">
        <f t="shared" si="13"/>
        <v>0</v>
      </c>
      <c r="I311" s="14">
        <v>0</v>
      </c>
      <c r="J311" s="14">
        <v>0</v>
      </c>
      <c r="K311" s="14">
        <v>0</v>
      </c>
      <c r="L311" s="14" t="s">
        <v>43</v>
      </c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s="14" customFormat="1" x14ac:dyDescent="0.25">
      <c r="A312" s="14" t="s">
        <v>73</v>
      </c>
      <c r="B312" s="14" t="s">
        <v>109</v>
      </c>
      <c r="C312" s="14" t="s">
        <v>71</v>
      </c>
      <c r="D312" s="14" t="s">
        <v>70</v>
      </c>
      <c r="E312" s="13" t="s">
        <v>12</v>
      </c>
      <c r="F312" s="14">
        <v>10</v>
      </c>
      <c r="G312" s="14">
        <v>77.5</v>
      </c>
      <c r="H312" s="14">
        <f t="shared" si="13"/>
        <v>7.75</v>
      </c>
      <c r="I312" s="14">
        <v>2.0960000000000001</v>
      </c>
      <c r="J312" s="14">
        <v>1.7150000000000001</v>
      </c>
      <c r="K312" s="14">
        <v>0.64800000000000002</v>
      </c>
      <c r="L312" s="14" t="s">
        <v>43</v>
      </c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s="14" customFormat="1" x14ac:dyDescent="0.25">
      <c r="A313" s="14" t="s">
        <v>73</v>
      </c>
      <c r="B313" s="14" t="s">
        <v>109</v>
      </c>
      <c r="C313" s="14" t="s">
        <v>71</v>
      </c>
      <c r="D313" s="14" t="s">
        <v>70</v>
      </c>
      <c r="E313" s="13" t="s">
        <v>13</v>
      </c>
      <c r="F313" s="14">
        <v>7.4</v>
      </c>
      <c r="G313" s="14">
        <v>359</v>
      </c>
      <c r="H313" s="14">
        <f t="shared" si="13"/>
        <v>26.566000000000003</v>
      </c>
      <c r="I313" s="14">
        <v>1.472</v>
      </c>
      <c r="J313" s="14">
        <v>1.7529999999999999</v>
      </c>
      <c r="K313" s="14">
        <v>0.44600000000000001</v>
      </c>
      <c r="L313" s="14" t="s">
        <v>43</v>
      </c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s="14" customFormat="1" x14ac:dyDescent="0.25">
      <c r="A314" s="14" t="s">
        <v>73</v>
      </c>
      <c r="B314" s="14" t="s">
        <v>109</v>
      </c>
      <c r="C314" s="14" t="s">
        <v>71</v>
      </c>
      <c r="D314" s="14" t="s">
        <v>70</v>
      </c>
      <c r="E314" s="13" t="s">
        <v>50</v>
      </c>
      <c r="F314" s="14">
        <v>10.3</v>
      </c>
      <c r="G314" s="14">
        <v>29.4</v>
      </c>
      <c r="H314" s="14">
        <f t="shared" si="13"/>
        <v>3.0282</v>
      </c>
      <c r="I314" s="14">
        <v>2.1930000000000001</v>
      </c>
      <c r="J314" s="14">
        <v>2.911</v>
      </c>
      <c r="K314" s="14">
        <v>0.68200000000000005</v>
      </c>
      <c r="L314" s="14" t="s">
        <v>43</v>
      </c>
      <c r="M314" s="29">
        <v>4.8</v>
      </c>
      <c r="N314" s="29">
        <v>6.2</v>
      </c>
      <c r="O314" s="29">
        <v>16</v>
      </c>
      <c r="P314" s="29"/>
      <c r="Q314" s="29"/>
      <c r="R314" s="29">
        <v>2643</v>
      </c>
      <c r="S314" s="29">
        <v>70</v>
      </c>
      <c r="T314" s="29">
        <v>70</v>
      </c>
      <c r="U314" s="29">
        <v>200</v>
      </c>
    </row>
    <row r="315" spans="1:21" s="14" customFormat="1" x14ac:dyDescent="0.25">
      <c r="A315" s="14" t="s">
        <v>73</v>
      </c>
      <c r="B315" s="14" t="s">
        <v>109</v>
      </c>
      <c r="C315" s="14" t="s">
        <v>71</v>
      </c>
      <c r="D315" s="14" t="s">
        <v>70</v>
      </c>
      <c r="E315" s="13" t="s">
        <v>7</v>
      </c>
      <c r="F315" s="14">
        <v>3.4</v>
      </c>
      <c r="G315" s="14">
        <v>164.4</v>
      </c>
      <c r="H315" s="14">
        <f t="shared" si="13"/>
        <v>5.5896000000000008</v>
      </c>
      <c r="I315" s="14">
        <v>0.70499999999999996</v>
      </c>
      <c r="J315" s="14">
        <v>0.88700000000000001</v>
      </c>
      <c r="K315" s="14">
        <v>0.216</v>
      </c>
      <c r="L315" s="14" t="s">
        <v>43</v>
      </c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s="14" customFormat="1" x14ac:dyDescent="0.25">
      <c r="A316" s="14" t="s">
        <v>73</v>
      </c>
      <c r="B316" s="14" t="s">
        <v>109</v>
      </c>
      <c r="C316" s="14" t="s">
        <v>71</v>
      </c>
      <c r="D316" s="14" t="s">
        <v>70</v>
      </c>
      <c r="E316" s="13" t="s">
        <v>51</v>
      </c>
      <c r="F316" s="14">
        <v>5.8</v>
      </c>
      <c r="G316" s="14">
        <v>172.5</v>
      </c>
      <c r="H316" s="14">
        <f t="shared" si="13"/>
        <v>10.004999999999999</v>
      </c>
      <c r="I316" s="14">
        <v>1.173</v>
      </c>
      <c r="J316" s="14">
        <v>1.4330000000000001</v>
      </c>
      <c r="K316" s="14">
        <v>0.35799999999999998</v>
      </c>
      <c r="L316" s="14" t="s">
        <v>43</v>
      </c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s="14" customFormat="1" x14ac:dyDescent="0.25">
      <c r="A317" s="14" t="s">
        <v>73</v>
      </c>
      <c r="B317" s="14" t="s">
        <v>109</v>
      </c>
      <c r="C317" s="14" t="s">
        <v>71</v>
      </c>
      <c r="D317" s="14" t="s">
        <v>70</v>
      </c>
      <c r="E317" s="13" t="s">
        <v>9</v>
      </c>
      <c r="F317" s="14">
        <v>7.2</v>
      </c>
      <c r="G317" s="14">
        <v>317.3</v>
      </c>
      <c r="H317" s="14">
        <f t="shared" si="13"/>
        <v>22.845600000000005</v>
      </c>
      <c r="I317" s="14">
        <v>1.4279999999999999</v>
      </c>
      <c r="J317" s="14">
        <v>1.7050000000000001</v>
      </c>
      <c r="K317" s="14">
        <v>0.433</v>
      </c>
      <c r="L317" s="14" t="s">
        <v>43</v>
      </c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s="14" customFormat="1" x14ac:dyDescent="0.25">
      <c r="A318" s="14" t="s">
        <v>73</v>
      </c>
      <c r="B318" s="14" t="s">
        <v>109</v>
      </c>
      <c r="C318" s="14" t="s">
        <v>71</v>
      </c>
      <c r="D318" s="14" t="s">
        <v>70</v>
      </c>
      <c r="E318" s="13" t="s">
        <v>10</v>
      </c>
      <c r="F318" s="14">
        <v>7.1</v>
      </c>
      <c r="G318" s="14">
        <v>327.9</v>
      </c>
      <c r="H318" s="14">
        <f t="shared" si="13"/>
        <v>23.280899999999995</v>
      </c>
      <c r="I318" s="14">
        <v>1.4059999999999999</v>
      </c>
      <c r="J318" s="14">
        <v>1.6779999999999999</v>
      </c>
      <c r="K318" s="14">
        <v>0.42599999999999999</v>
      </c>
      <c r="L318" s="14" t="s">
        <v>43</v>
      </c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s="14" customFormat="1" x14ac:dyDescent="0.25">
      <c r="A319" s="14" t="s">
        <v>73</v>
      </c>
      <c r="B319" s="14" t="s">
        <v>109</v>
      </c>
      <c r="C319" s="14" t="s">
        <v>71</v>
      </c>
      <c r="D319" s="14" t="s">
        <v>70</v>
      </c>
      <c r="E319" s="13" t="s">
        <v>11</v>
      </c>
      <c r="F319" s="14">
        <v>0</v>
      </c>
      <c r="G319" s="14">
        <v>29.8</v>
      </c>
      <c r="H319" s="14">
        <f t="shared" si="13"/>
        <v>0</v>
      </c>
      <c r="I319" s="14">
        <v>0</v>
      </c>
      <c r="J319" s="14">
        <v>0</v>
      </c>
      <c r="K319" s="14">
        <v>0</v>
      </c>
      <c r="L319" s="14" t="s">
        <v>43</v>
      </c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s="14" customFormat="1" x14ac:dyDescent="0.25">
      <c r="A320" s="14" t="s">
        <v>73</v>
      </c>
      <c r="B320" s="14" t="s">
        <v>109</v>
      </c>
      <c r="C320" s="14" t="s">
        <v>71</v>
      </c>
      <c r="D320" s="14" t="s">
        <v>70</v>
      </c>
      <c r="E320" s="13" t="s">
        <v>12</v>
      </c>
      <c r="F320" s="14">
        <v>12</v>
      </c>
      <c r="G320" s="14">
        <v>77.400000000000006</v>
      </c>
      <c r="H320" s="14">
        <f t="shared" si="13"/>
        <v>9.2880000000000003</v>
      </c>
      <c r="I320" s="14">
        <v>2.4260000000000002</v>
      </c>
      <c r="J320" s="14">
        <v>2.972</v>
      </c>
      <c r="K320" s="14">
        <v>0.74</v>
      </c>
      <c r="L320" s="14" t="s">
        <v>43</v>
      </c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s="14" customFormat="1" x14ac:dyDescent="0.25">
      <c r="A321" s="14" t="s">
        <v>73</v>
      </c>
      <c r="B321" s="14" t="s">
        <v>109</v>
      </c>
      <c r="C321" s="14" t="s">
        <v>71</v>
      </c>
      <c r="D321" s="14" t="s">
        <v>70</v>
      </c>
      <c r="E321" s="13" t="s">
        <v>13</v>
      </c>
      <c r="F321" s="14">
        <v>7.4</v>
      </c>
      <c r="G321" s="14">
        <v>359</v>
      </c>
      <c r="H321" s="14">
        <f t="shared" si="13"/>
        <v>26.566000000000003</v>
      </c>
      <c r="I321" s="14">
        <v>1.4630000000000001</v>
      </c>
      <c r="J321" s="14">
        <v>1.742</v>
      </c>
      <c r="K321" s="14">
        <v>0.443</v>
      </c>
      <c r="L321" s="14" t="s">
        <v>43</v>
      </c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s="17" customFormat="1" x14ac:dyDescent="0.25">
      <c r="A322" s="17" t="s">
        <v>73</v>
      </c>
      <c r="B322" s="17" t="s">
        <v>109</v>
      </c>
      <c r="C322" s="17" t="s">
        <v>71</v>
      </c>
      <c r="D322" s="17" t="s">
        <v>72</v>
      </c>
      <c r="E322" s="18" t="s">
        <v>50</v>
      </c>
      <c r="F322" s="17">
        <v>15.6</v>
      </c>
      <c r="G322" s="17">
        <v>29.4</v>
      </c>
      <c r="H322" s="17">
        <f t="shared" ref="H322:H329" si="15">(F322/100)*G322</f>
        <v>4.5863999999999994</v>
      </c>
      <c r="I322" s="17">
        <v>3.258</v>
      </c>
      <c r="J322" s="17">
        <v>4.22</v>
      </c>
      <c r="K322" s="17">
        <v>1.006</v>
      </c>
      <c r="L322" s="17" t="s">
        <v>43</v>
      </c>
      <c r="M322" s="30">
        <v>10.4</v>
      </c>
      <c r="N322" s="30">
        <v>49.7</v>
      </c>
      <c r="O322" s="30"/>
      <c r="P322" s="30"/>
      <c r="Q322" s="30"/>
      <c r="R322" s="30">
        <v>1973</v>
      </c>
      <c r="S322" s="30">
        <v>70</v>
      </c>
      <c r="T322" s="30">
        <v>70</v>
      </c>
      <c r="U322" s="30">
        <v>50</v>
      </c>
    </row>
    <row r="323" spans="1:21" s="17" customFormat="1" x14ac:dyDescent="0.25">
      <c r="A323" s="17" t="s">
        <v>73</v>
      </c>
      <c r="B323" s="17" t="s">
        <v>109</v>
      </c>
      <c r="C323" s="17" t="s">
        <v>71</v>
      </c>
      <c r="D323" s="17" t="s">
        <v>72</v>
      </c>
      <c r="E323" s="18" t="s">
        <v>7</v>
      </c>
      <c r="F323" s="17">
        <v>5.7</v>
      </c>
      <c r="G323" s="17">
        <v>123.2</v>
      </c>
      <c r="H323" s="17">
        <f t="shared" si="15"/>
        <v>7.0224000000000002</v>
      </c>
      <c r="I323" s="17">
        <v>1.1639999999999999</v>
      </c>
      <c r="J323" s="17">
        <v>1.446</v>
      </c>
      <c r="K323" s="17">
        <v>0.35599999999999998</v>
      </c>
      <c r="L323" s="17" t="s">
        <v>43</v>
      </c>
      <c r="M323" s="30"/>
      <c r="N323" s="30"/>
      <c r="O323" s="30"/>
      <c r="P323" s="30"/>
      <c r="Q323" s="30"/>
      <c r="R323" s="30"/>
      <c r="S323" s="30"/>
      <c r="T323" s="30"/>
      <c r="U323" s="30"/>
    </row>
    <row r="324" spans="1:21" s="17" customFormat="1" x14ac:dyDescent="0.25">
      <c r="A324" s="17" t="s">
        <v>73</v>
      </c>
      <c r="B324" s="17" t="s">
        <v>109</v>
      </c>
      <c r="C324" s="17" t="s">
        <v>71</v>
      </c>
      <c r="D324" s="17" t="s">
        <v>72</v>
      </c>
      <c r="E324" s="18" t="s">
        <v>51</v>
      </c>
      <c r="F324" s="17">
        <v>7.9</v>
      </c>
      <c r="G324" s="17">
        <v>158.5</v>
      </c>
      <c r="H324" s="17">
        <f t="shared" si="15"/>
        <v>12.5215</v>
      </c>
      <c r="I324" s="17">
        <v>1.587</v>
      </c>
      <c r="J324" s="17">
        <v>1.9279999999999999</v>
      </c>
      <c r="K324" s="17">
        <v>0.48399999999999999</v>
      </c>
      <c r="L324" s="17" t="s">
        <v>43</v>
      </c>
      <c r="M324" s="30"/>
      <c r="N324" s="30"/>
      <c r="O324" s="30"/>
      <c r="P324" s="30"/>
      <c r="Q324" s="30"/>
      <c r="R324" s="30"/>
      <c r="S324" s="30"/>
      <c r="T324" s="30"/>
      <c r="U324" s="30"/>
    </row>
    <row r="325" spans="1:21" s="17" customFormat="1" x14ac:dyDescent="0.25">
      <c r="A325" s="17" t="s">
        <v>73</v>
      </c>
      <c r="B325" s="17" t="s">
        <v>109</v>
      </c>
      <c r="C325" s="17" t="s">
        <v>71</v>
      </c>
      <c r="D325" s="17" t="s">
        <v>72</v>
      </c>
      <c r="E325" s="18" t="s">
        <v>9</v>
      </c>
      <c r="F325" s="17">
        <v>7.9</v>
      </c>
      <c r="G325" s="17">
        <v>317.3</v>
      </c>
      <c r="H325" s="17">
        <f t="shared" si="15"/>
        <v>25.066700000000001</v>
      </c>
      <c r="I325" s="17">
        <v>1.5740000000000001</v>
      </c>
      <c r="J325" s="17">
        <v>1.877</v>
      </c>
      <c r="K325" s="17">
        <v>0.47699999999999998</v>
      </c>
      <c r="L325" s="17" t="s">
        <v>43</v>
      </c>
      <c r="M325" s="30"/>
      <c r="N325" s="30"/>
      <c r="O325" s="30"/>
      <c r="P325" s="30"/>
      <c r="Q325" s="30"/>
      <c r="R325" s="30"/>
      <c r="S325" s="30"/>
      <c r="T325" s="30"/>
      <c r="U325" s="30"/>
    </row>
    <row r="326" spans="1:21" s="17" customFormat="1" x14ac:dyDescent="0.25">
      <c r="A326" s="17" t="s">
        <v>73</v>
      </c>
      <c r="B326" s="17" t="s">
        <v>109</v>
      </c>
      <c r="C326" s="17" t="s">
        <v>71</v>
      </c>
      <c r="D326" s="17" t="s">
        <v>72</v>
      </c>
      <c r="E326" s="18" t="s">
        <v>10</v>
      </c>
      <c r="F326" s="17">
        <v>8.1999999999999993</v>
      </c>
      <c r="G326" s="17">
        <v>318.10000000000002</v>
      </c>
      <c r="H326" s="17">
        <f t="shared" si="15"/>
        <v>26.084199999999999</v>
      </c>
      <c r="I326" s="17">
        <v>1.627</v>
      </c>
      <c r="J326" s="17">
        <v>1.94</v>
      </c>
      <c r="K326" s="17">
        <v>0.49299999999999999</v>
      </c>
      <c r="L326" s="17" t="s">
        <v>43</v>
      </c>
      <c r="M326" s="30"/>
      <c r="N326" s="30"/>
      <c r="O326" s="30"/>
      <c r="P326" s="30"/>
      <c r="Q326" s="30"/>
      <c r="R326" s="30"/>
      <c r="S326" s="30"/>
      <c r="T326" s="30"/>
      <c r="U326" s="30"/>
    </row>
    <row r="327" spans="1:21" s="17" customFormat="1" x14ac:dyDescent="0.25">
      <c r="A327" s="17" t="s">
        <v>73</v>
      </c>
      <c r="B327" s="17" t="s">
        <v>109</v>
      </c>
      <c r="C327" s="17" t="s">
        <v>71</v>
      </c>
      <c r="D327" s="17" t="s">
        <v>72</v>
      </c>
      <c r="E327" s="18" t="s">
        <v>11</v>
      </c>
      <c r="F327" s="17">
        <v>8.1</v>
      </c>
      <c r="G327" s="17">
        <v>29.8</v>
      </c>
      <c r="H327" s="17">
        <f t="shared" si="15"/>
        <v>2.4138000000000002</v>
      </c>
      <c r="I327" s="17">
        <v>1.7774000000000001</v>
      </c>
      <c r="J327" s="17">
        <v>2.4820000000000002</v>
      </c>
      <c r="K327" s="17">
        <v>0.55900000000000005</v>
      </c>
      <c r="L327" s="17" t="s">
        <v>43</v>
      </c>
      <c r="M327" s="30"/>
      <c r="N327" s="30"/>
      <c r="O327" s="30"/>
      <c r="P327" s="30"/>
      <c r="Q327" s="30"/>
      <c r="R327" s="30"/>
      <c r="S327" s="30"/>
      <c r="T327" s="30"/>
      <c r="U327" s="30"/>
    </row>
    <row r="328" spans="1:21" s="17" customFormat="1" x14ac:dyDescent="0.25">
      <c r="A328" s="17" t="s">
        <v>73</v>
      </c>
      <c r="B328" s="17" t="s">
        <v>109</v>
      </c>
      <c r="C328" s="17" t="s">
        <v>71</v>
      </c>
      <c r="D328" s="17" t="s">
        <v>72</v>
      </c>
      <c r="E328" s="18" t="s">
        <v>12</v>
      </c>
      <c r="F328" s="17">
        <v>13.2</v>
      </c>
      <c r="G328" s="17">
        <v>77.5</v>
      </c>
      <c r="H328" s="17">
        <f t="shared" si="15"/>
        <v>10.23</v>
      </c>
      <c r="I328" s="17">
        <v>2.6669999999999998</v>
      </c>
      <c r="J328" s="17">
        <v>3.2629999999999999</v>
      </c>
      <c r="K328" s="17">
        <v>0.81100000000000005</v>
      </c>
      <c r="L328" s="17" t="s">
        <v>43</v>
      </c>
      <c r="M328" s="30"/>
      <c r="N328" s="30"/>
      <c r="O328" s="30"/>
      <c r="P328" s="30"/>
      <c r="Q328" s="30"/>
      <c r="R328" s="30"/>
      <c r="S328" s="30"/>
      <c r="T328" s="30"/>
      <c r="U328" s="30"/>
    </row>
    <row r="329" spans="1:21" s="17" customFormat="1" x14ac:dyDescent="0.25">
      <c r="A329" s="17" t="s">
        <v>73</v>
      </c>
      <c r="B329" s="17" t="s">
        <v>109</v>
      </c>
      <c r="C329" s="17" t="s">
        <v>71</v>
      </c>
      <c r="D329" s="17" t="s">
        <v>72</v>
      </c>
      <c r="E329" s="18" t="s">
        <v>13</v>
      </c>
      <c r="F329" s="17">
        <v>8.1999999999999993</v>
      </c>
      <c r="G329" s="17">
        <v>359</v>
      </c>
      <c r="H329" s="17">
        <f t="shared" si="15"/>
        <v>29.437999999999995</v>
      </c>
      <c r="I329" s="17">
        <v>1.6240000000000001</v>
      </c>
      <c r="J329" s="17">
        <v>1.9359999999999999</v>
      </c>
      <c r="K329" s="17">
        <v>0.49199999999999999</v>
      </c>
      <c r="L329" s="17" t="s">
        <v>43</v>
      </c>
      <c r="M329" s="30"/>
      <c r="N329" s="30"/>
      <c r="O329" s="30"/>
      <c r="P329" s="30"/>
      <c r="Q329" s="30"/>
      <c r="R329" s="30"/>
      <c r="S329" s="30"/>
      <c r="T329" s="30"/>
      <c r="U329" s="30"/>
    </row>
    <row r="330" spans="1:21" s="17" customFormat="1" x14ac:dyDescent="0.25">
      <c r="A330" s="17" t="s">
        <v>73</v>
      </c>
      <c r="B330" s="17" t="s">
        <v>109</v>
      </c>
      <c r="C330" s="17" t="s">
        <v>71</v>
      </c>
      <c r="D330" s="17" t="s">
        <v>72</v>
      </c>
      <c r="E330" s="18" t="s">
        <v>50</v>
      </c>
      <c r="F330" s="17">
        <v>14.9</v>
      </c>
      <c r="G330" s="17">
        <v>29.4</v>
      </c>
      <c r="H330" s="17">
        <f t="shared" si="13"/>
        <v>4.3805999999999994</v>
      </c>
      <c r="I330" s="17">
        <v>3.1840000000000002</v>
      </c>
      <c r="J330" s="17">
        <v>4.13</v>
      </c>
      <c r="K330" s="17">
        <v>0.96</v>
      </c>
      <c r="L330" s="17" t="s">
        <v>43</v>
      </c>
      <c r="M330" s="30">
        <v>5.6</v>
      </c>
      <c r="N330" s="30">
        <v>13.7</v>
      </c>
      <c r="O330" s="30">
        <v>38.6</v>
      </c>
      <c r="P330" s="30"/>
      <c r="Q330" s="30"/>
      <c r="R330" s="30">
        <v>2023</v>
      </c>
      <c r="S330" s="30">
        <v>70</v>
      </c>
      <c r="T330" s="30">
        <v>70</v>
      </c>
      <c r="U330" s="30">
        <v>100</v>
      </c>
    </row>
    <row r="331" spans="1:21" s="17" customFormat="1" x14ac:dyDescent="0.25">
      <c r="A331" s="17" t="s">
        <v>73</v>
      </c>
      <c r="B331" s="17" t="s">
        <v>109</v>
      </c>
      <c r="C331" s="17" t="s">
        <v>71</v>
      </c>
      <c r="D331" s="17" t="s">
        <v>72</v>
      </c>
      <c r="E331" s="18" t="s">
        <v>7</v>
      </c>
      <c r="F331" s="17">
        <v>5.6</v>
      </c>
      <c r="G331" s="17">
        <v>127.7</v>
      </c>
      <c r="H331" s="17">
        <f t="shared" si="13"/>
        <v>7.1511999999999993</v>
      </c>
      <c r="I331" s="17">
        <v>1.1399999999999999</v>
      </c>
      <c r="J331" s="17">
        <v>1.4139999999999999</v>
      </c>
      <c r="K331" s="17">
        <v>0.34899999999999998</v>
      </c>
      <c r="L331" s="17" t="s">
        <v>43</v>
      </c>
      <c r="M331" s="30"/>
      <c r="N331" s="30"/>
      <c r="O331" s="30"/>
      <c r="P331" s="30"/>
      <c r="Q331" s="30"/>
      <c r="R331" s="30"/>
      <c r="S331" s="30"/>
      <c r="T331" s="30"/>
      <c r="U331" s="30"/>
    </row>
    <row r="332" spans="1:21" s="17" customFormat="1" x14ac:dyDescent="0.25">
      <c r="A332" s="17" t="s">
        <v>73</v>
      </c>
      <c r="B332" s="17" t="s">
        <v>109</v>
      </c>
      <c r="C332" s="17" t="s">
        <v>71</v>
      </c>
      <c r="D332" s="17" t="s">
        <v>72</v>
      </c>
      <c r="E332" s="18" t="s">
        <v>51</v>
      </c>
      <c r="F332" s="17">
        <v>7.7</v>
      </c>
      <c r="G332" s="17">
        <v>168.2</v>
      </c>
      <c r="H332" s="17">
        <f t="shared" si="13"/>
        <v>12.9514</v>
      </c>
      <c r="I332" s="17">
        <v>1.5549999999999999</v>
      </c>
      <c r="J332" s="17">
        <v>1.881</v>
      </c>
      <c r="K332" s="17">
        <v>0.47299999999999998</v>
      </c>
      <c r="L332" s="17" t="s">
        <v>43</v>
      </c>
      <c r="M332" s="30"/>
      <c r="N332" s="30"/>
      <c r="O332" s="30"/>
      <c r="P332" s="30"/>
      <c r="Q332" s="30"/>
      <c r="R332" s="30"/>
      <c r="S332" s="30"/>
      <c r="T332" s="30"/>
      <c r="U332" s="30"/>
    </row>
    <row r="333" spans="1:21" s="17" customFormat="1" x14ac:dyDescent="0.25">
      <c r="A333" s="17" t="s">
        <v>73</v>
      </c>
      <c r="B333" s="17" t="s">
        <v>109</v>
      </c>
      <c r="C333" s="17" t="s">
        <v>71</v>
      </c>
      <c r="D333" s="17" t="s">
        <v>72</v>
      </c>
      <c r="E333" s="18" t="s">
        <v>9</v>
      </c>
      <c r="F333" s="17">
        <v>7.8</v>
      </c>
      <c r="G333" s="17">
        <v>317.3</v>
      </c>
      <c r="H333" s="17">
        <f t="shared" si="13"/>
        <v>24.749400000000001</v>
      </c>
      <c r="I333" s="17">
        <v>1.5580000000000001</v>
      </c>
      <c r="J333" s="17">
        <v>1.857</v>
      </c>
      <c r="K333" s="17">
        <v>0.47199999999999998</v>
      </c>
      <c r="L333" s="17" t="s">
        <v>43</v>
      </c>
      <c r="M333" s="30"/>
      <c r="N333" s="30"/>
      <c r="O333" s="30"/>
      <c r="P333" s="30"/>
      <c r="Q333" s="30"/>
      <c r="R333" s="30"/>
      <c r="S333" s="30"/>
      <c r="T333" s="30"/>
      <c r="U333" s="30"/>
    </row>
    <row r="334" spans="1:21" s="17" customFormat="1" x14ac:dyDescent="0.25">
      <c r="A334" s="17" t="s">
        <v>73</v>
      </c>
      <c r="B334" s="17" t="s">
        <v>109</v>
      </c>
      <c r="C334" s="17" t="s">
        <v>71</v>
      </c>
      <c r="D334" s="17" t="s">
        <v>72</v>
      </c>
      <c r="E334" s="18" t="s">
        <v>10</v>
      </c>
      <c r="F334" s="17">
        <v>8.1</v>
      </c>
      <c r="G334" s="17">
        <v>323.7</v>
      </c>
      <c r="H334" s="17">
        <f t="shared" si="13"/>
        <v>26.2197</v>
      </c>
      <c r="I334" s="17">
        <v>1.6140000000000001</v>
      </c>
      <c r="J334" s="17">
        <v>1.9219999999999999</v>
      </c>
      <c r="K334" s="17">
        <v>0.48899999999999999</v>
      </c>
      <c r="L334" s="17" t="s">
        <v>43</v>
      </c>
      <c r="M334" s="30"/>
      <c r="N334" s="30"/>
      <c r="O334" s="30"/>
      <c r="P334" s="30"/>
      <c r="Q334" s="30"/>
      <c r="R334" s="30"/>
      <c r="S334" s="30"/>
      <c r="T334" s="30"/>
      <c r="U334" s="30"/>
    </row>
    <row r="335" spans="1:21" s="17" customFormat="1" x14ac:dyDescent="0.25">
      <c r="A335" s="17" t="s">
        <v>73</v>
      </c>
      <c r="B335" s="17" t="s">
        <v>109</v>
      </c>
      <c r="C335" s="17" t="s">
        <v>71</v>
      </c>
      <c r="D335" s="17" t="s">
        <v>72</v>
      </c>
      <c r="E335" s="18" t="s">
        <v>11</v>
      </c>
      <c r="F335" s="17">
        <v>8</v>
      </c>
      <c r="G335" s="17">
        <v>29.8</v>
      </c>
      <c r="H335" s="17">
        <f t="shared" si="13"/>
        <v>2.3839999999999999</v>
      </c>
      <c r="I335" s="17">
        <v>1.7410000000000001</v>
      </c>
      <c r="J335" s="17">
        <v>2.3820000000000001</v>
      </c>
      <c r="K335" s="17">
        <v>0.54300000000000004</v>
      </c>
      <c r="L335" s="17" t="s">
        <v>43</v>
      </c>
      <c r="M335" s="30"/>
      <c r="N335" s="30"/>
      <c r="O335" s="30"/>
      <c r="P335" s="30"/>
      <c r="Q335" s="30"/>
      <c r="R335" s="30"/>
      <c r="S335" s="30"/>
      <c r="T335" s="30"/>
      <c r="U335" s="30"/>
    </row>
    <row r="336" spans="1:21" s="17" customFormat="1" x14ac:dyDescent="0.25">
      <c r="A336" s="17" t="s">
        <v>73</v>
      </c>
      <c r="B336" s="17" t="s">
        <v>109</v>
      </c>
      <c r="C336" s="17" t="s">
        <v>71</v>
      </c>
      <c r="D336" s="17" t="s">
        <v>72</v>
      </c>
      <c r="E336" s="18" t="s">
        <v>12</v>
      </c>
      <c r="F336" s="17">
        <v>13.1</v>
      </c>
      <c r="G336" s="17">
        <v>77.5</v>
      </c>
      <c r="H336" s="17">
        <f t="shared" si="13"/>
        <v>10.1525</v>
      </c>
      <c r="I336" s="17">
        <v>2.7269999999999999</v>
      </c>
      <c r="J336" s="17">
        <v>3.3780000000000001</v>
      </c>
      <c r="K336" s="17">
        <v>0.81100000000000005</v>
      </c>
      <c r="L336" s="17" t="s">
        <v>43</v>
      </c>
      <c r="M336" s="30"/>
      <c r="N336" s="30"/>
      <c r="O336" s="30"/>
      <c r="P336" s="30"/>
      <c r="Q336" s="30"/>
      <c r="R336" s="30"/>
      <c r="S336" s="30"/>
      <c r="T336" s="30"/>
      <c r="U336" s="30"/>
    </row>
    <row r="337" spans="1:21" s="17" customFormat="1" x14ac:dyDescent="0.25">
      <c r="A337" s="17" t="s">
        <v>73</v>
      </c>
      <c r="B337" s="17" t="s">
        <v>109</v>
      </c>
      <c r="C337" s="17" t="s">
        <v>71</v>
      </c>
      <c r="D337" s="17" t="s">
        <v>72</v>
      </c>
      <c r="E337" s="18" t="s">
        <v>13</v>
      </c>
      <c r="F337" s="17">
        <v>8.1</v>
      </c>
      <c r="G337" s="17">
        <v>359</v>
      </c>
      <c r="H337" s="17">
        <f t="shared" si="13"/>
        <v>29.079000000000001</v>
      </c>
      <c r="I337" s="17">
        <v>1.6080000000000001</v>
      </c>
      <c r="J337" s="17">
        <v>1.913</v>
      </c>
      <c r="K337" s="17">
        <v>0.48699999999999999</v>
      </c>
      <c r="L337" s="17" t="s">
        <v>43</v>
      </c>
      <c r="M337" s="30"/>
      <c r="N337" s="30"/>
      <c r="O337" s="30"/>
      <c r="P337" s="30"/>
      <c r="Q337" s="30"/>
      <c r="R337" s="30"/>
      <c r="S337" s="30"/>
      <c r="T337" s="30"/>
      <c r="U337" s="30"/>
    </row>
    <row r="338" spans="1:21" s="17" customFormat="1" x14ac:dyDescent="0.25">
      <c r="A338" s="17" t="s">
        <v>73</v>
      </c>
      <c r="B338" s="17" t="s">
        <v>109</v>
      </c>
      <c r="C338" s="17" t="s">
        <v>71</v>
      </c>
      <c r="D338" s="17" t="s">
        <v>72</v>
      </c>
      <c r="E338" s="18" t="s">
        <v>50</v>
      </c>
      <c r="F338" s="17">
        <v>14.8</v>
      </c>
      <c r="G338" s="17">
        <v>29.4</v>
      </c>
      <c r="H338" s="17">
        <f t="shared" si="13"/>
        <v>4.3512000000000004</v>
      </c>
      <c r="I338" s="17">
        <v>3.2349999999999999</v>
      </c>
      <c r="J338" s="17">
        <v>4.2290000000000001</v>
      </c>
      <c r="K338" s="17">
        <v>0.96199999999999997</v>
      </c>
      <c r="L338" s="17" t="s">
        <v>43</v>
      </c>
      <c r="M338" s="30">
        <v>4.3</v>
      </c>
      <c r="N338" s="30">
        <v>8</v>
      </c>
      <c r="O338" s="30">
        <v>20.9</v>
      </c>
      <c r="P338" s="30"/>
      <c r="Q338" s="30"/>
      <c r="R338" s="30">
        <v>2073</v>
      </c>
      <c r="S338" s="30">
        <v>70</v>
      </c>
      <c r="T338" s="30">
        <v>70</v>
      </c>
      <c r="U338" s="30">
        <v>150</v>
      </c>
    </row>
    <row r="339" spans="1:21" s="17" customFormat="1" x14ac:dyDescent="0.25">
      <c r="A339" s="17" t="s">
        <v>73</v>
      </c>
      <c r="B339" s="17" t="s">
        <v>109</v>
      </c>
      <c r="C339" s="17" t="s">
        <v>71</v>
      </c>
      <c r="D339" s="17" t="s">
        <v>72</v>
      </c>
      <c r="E339" s="18" t="s">
        <v>7</v>
      </c>
      <c r="F339" s="17">
        <v>5.5</v>
      </c>
      <c r="G339" s="17">
        <v>130.5</v>
      </c>
      <c r="H339" s="17">
        <f t="shared" si="13"/>
        <v>7.1775000000000002</v>
      </c>
      <c r="I339" s="17">
        <v>1.1160000000000001</v>
      </c>
      <c r="J339" s="17">
        <v>1.3839999999999999</v>
      </c>
      <c r="K339" s="17">
        <v>0.34100000000000003</v>
      </c>
      <c r="L339" s="17" t="s">
        <v>43</v>
      </c>
      <c r="M339" s="30"/>
      <c r="N339" s="30"/>
      <c r="O339" s="30"/>
      <c r="P339" s="30"/>
      <c r="Q339" s="30"/>
      <c r="R339" s="30"/>
      <c r="S339" s="30"/>
      <c r="T339" s="30"/>
      <c r="U339" s="30"/>
    </row>
    <row r="340" spans="1:21" s="17" customFormat="1" x14ac:dyDescent="0.25">
      <c r="A340" s="17" t="s">
        <v>73</v>
      </c>
      <c r="B340" s="17" t="s">
        <v>109</v>
      </c>
      <c r="C340" s="17" t="s">
        <v>71</v>
      </c>
      <c r="D340" s="17" t="s">
        <v>72</v>
      </c>
      <c r="E340" s="18" t="s">
        <v>51</v>
      </c>
      <c r="F340" s="17">
        <v>7.6</v>
      </c>
      <c r="G340" s="17">
        <v>171.5</v>
      </c>
      <c r="H340" s="17">
        <f t="shared" si="13"/>
        <v>13.033999999999999</v>
      </c>
      <c r="I340" s="17">
        <v>1.524</v>
      </c>
      <c r="J340" s="17">
        <v>1.8440000000000001</v>
      </c>
      <c r="K340" s="17">
        <v>0.46400000000000002</v>
      </c>
      <c r="L340" s="17" t="s">
        <v>43</v>
      </c>
      <c r="M340" s="30"/>
      <c r="N340" s="30"/>
      <c r="O340" s="30"/>
      <c r="P340" s="30"/>
      <c r="Q340" s="30"/>
      <c r="R340" s="30"/>
      <c r="S340" s="30"/>
      <c r="T340" s="30"/>
      <c r="U340" s="30"/>
    </row>
    <row r="341" spans="1:21" s="17" customFormat="1" x14ac:dyDescent="0.25">
      <c r="A341" s="17" t="s">
        <v>73</v>
      </c>
      <c r="B341" s="17" t="s">
        <v>109</v>
      </c>
      <c r="C341" s="17" t="s">
        <v>71</v>
      </c>
      <c r="D341" s="17" t="s">
        <v>72</v>
      </c>
      <c r="E341" s="18" t="s">
        <v>9</v>
      </c>
      <c r="F341" s="17">
        <v>7.9</v>
      </c>
      <c r="G341" s="17">
        <v>317.3</v>
      </c>
      <c r="H341" s="17">
        <f t="shared" si="13"/>
        <v>25.066700000000001</v>
      </c>
      <c r="I341" s="17">
        <v>1.5649999999999999</v>
      </c>
      <c r="J341" s="17">
        <v>1.865</v>
      </c>
      <c r="K341" s="17">
        <v>0.47399999999999998</v>
      </c>
      <c r="L341" s="17" t="s">
        <v>43</v>
      </c>
      <c r="M341" s="30"/>
      <c r="N341" s="30"/>
      <c r="O341" s="30"/>
      <c r="P341" s="30"/>
      <c r="Q341" s="30"/>
      <c r="R341" s="30"/>
      <c r="S341" s="30"/>
      <c r="T341" s="30"/>
      <c r="U341" s="30"/>
    </row>
    <row r="342" spans="1:21" s="17" customFormat="1" x14ac:dyDescent="0.25">
      <c r="A342" s="17" t="s">
        <v>73</v>
      </c>
      <c r="B342" s="17" t="s">
        <v>109</v>
      </c>
      <c r="C342" s="17" t="s">
        <v>71</v>
      </c>
      <c r="D342" s="17" t="s">
        <v>72</v>
      </c>
      <c r="E342" s="18" t="s">
        <v>10</v>
      </c>
      <c r="F342" s="17">
        <v>8</v>
      </c>
      <c r="G342" s="17">
        <v>325.2</v>
      </c>
      <c r="H342" s="17">
        <f t="shared" si="13"/>
        <v>26.015999999999998</v>
      </c>
      <c r="I342" s="17">
        <v>1.599</v>
      </c>
      <c r="J342" s="17">
        <v>1.905</v>
      </c>
      <c r="K342" s="17">
        <v>0.48399999999999999</v>
      </c>
      <c r="L342" s="17" t="s">
        <v>43</v>
      </c>
      <c r="M342" s="30"/>
      <c r="N342" s="30"/>
      <c r="O342" s="30"/>
      <c r="P342" s="30"/>
      <c r="Q342" s="30"/>
      <c r="R342" s="30"/>
      <c r="S342" s="30"/>
      <c r="T342" s="30"/>
      <c r="U342" s="30"/>
    </row>
    <row r="343" spans="1:21" s="17" customFormat="1" x14ac:dyDescent="0.25">
      <c r="A343" s="17" t="s">
        <v>73</v>
      </c>
      <c r="B343" s="17" t="s">
        <v>109</v>
      </c>
      <c r="C343" s="17" t="s">
        <v>71</v>
      </c>
      <c r="D343" s="17" t="s">
        <v>72</v>
      </c>
      <c r="E343" s="18" t="s">
        <v>11</v>
      </c>
      <c r="F343" s="17">
        <v>7.4</v>
      </c>
      <c r="G343" s="17">
        <v>29.8</v>
      </c>
      <c r="H343" s="17">
        <f t="shared" si="13"/>
        <v>2.2052000000000005</v>
      </c>
      <c r="I343" s="17">
        <v>1.65</v>
      </c>
      <c r="J343" s="17">
        <v>2.2839999999999998</v>
      </c>
      <c r="K343" s="17">
        <v>0.51200000000000001</v>
      </c>
      <c r="L343" s="17" t="s">
        <v>43</v>
      </c>
      <c r="M343" s="30"/>
      <c r="N343" s="30"/>
      <c r="O343" s="30"/>
      <c r="P343" s="30"/>
      <c r="Q343" s="30"/>
      <c r="R343" s="30"/>
      <c r="S343" s="30"/>
      <c r="T343" s="30"/>
      <c r="U343" s="30"/>
    </row>
    <row r="344" spans="1:21" s="17" customFormat="1" x14ac:dyDescent="0.25">
      <c r="A344" s="17" t="s">
        <v>73</v>
      </c>
      <c r="B344" s="17" t="s">
        <v>109</v>
      </c>
      <c r="C344" s="17" t="s">
        <v>71</v>
      </c>
      <c r="D344" s="17" t="s">
        <v>72</v>
      </c>
      <c r="E344" s="18" t="s">
        <v>12</v>
      </c>
      <c r="F344" s="17">
        <v>12.9</v>
      </c>
      <c r="G344" s="17">
        <v>77.5</v>
      </c>
      <c r="H344" s="17">
        <f t="shared" si="13"/>
        <v>9.9975000000000005</v>
      </c>
      <c r="I344" s="17">
        <v>2.738</v>
      </c>
      <c r="J344" s="17">
        <v>3.4169999999999998</v>
      </c>
      <c r="K344" s="17">
        <v>0.80600000000000005</v>
      </c>
      <c r="L344" s="17" t="s">
        <v>43</v>
      </c>
      <c r="M344" s="30"/>
      <c r="N344" s="30"/>
      <c r="O344" s="30"/>
      <c r="P344" s="30"/>
      <c r="Q344" s="30"/>
      <c r="R344" s="30"/>
      <c r="S344" s="30"/>
      <c r="T344" s="30"/>
      <c r="U344" s="30"/>
    </row>
    <row r="345" spans="1:21" s="17" customFormat="1" x14ac:dyDescent="0.25">
      <c r="A345" s="17" t="s">
        <v>73</v>
      </c>
      <c r="B345" s="17" t="s">
        <v>109</v>
      </c>
      <c r="C345" s="17" t="s">
        <v>71</v>
      </c>
      <c r="D345" s="17" t="s">
        <v>72</v>
      </c>
      <c r="E345" s="18" t="s">
        <v>13</v>
      </c>
      <c r="F345" s="17">
        <v>8.1</v>
      </c>
      <c r="G345" s="17">
        <v>359</v>
      </c>
      <c r="H345" s="17">
        <f t="shared" si="13"/>
        <v>29.079000000000001</v>
      </c>
      <c r="I345" s="17">
        <v>1.619</v>
      </c>
      <c r="J345" s="17">
        <v>1.925</v>
      </c>
      <c r="K345" s="17">
        <v>0.49</v>
      </c>
      <c r="L345" s="17" t="s">
        <v>43</v>
      </c>
      <c r="M345" s="30"/>
      <c r="N345" s="30"/>
      <c r="O345" s="30"/>
      <c r="P345" s="30"/>
      <c r="Q345" s="30"/>
      <c r="R345" s="30"/>
      <c r="S345" s="30"/>
      <c r="T345" s="30"/>
      <c r="U345" s="30"/>
    </row>
    <row r="346" spans="1:21" s="17" customFormat="1" x14ac:dyDescent="0.25">
      <c r="A346" s="17" t="s">
        <v>73</v>
      </c>
      <c r="B346" s="17" t="s">
        <v>109</v>
      </c>
      <c r="C346" s="17" t="s">
        <v>71</v>
      </c>
      <c r="D346" s="17" t="s">
        <v>72</v>
      </c>
      <c r="E346" s="18" t="s">
        <v>50</v>
      </c>
      <c r="F346" s="17">
        <v>15.1</v>
      </c>
      <c r="G346" s="17">
        <v>29.4</v>
      </c>
      <c r="H346" s="17">
        <f t="shared" si="13"/>
        <v>4.4394</v>
      </c>
      <c r="I346" s="17">
        <v>3.3660000000000001</v>
      </c>
      <c r="J346" s="17">
        <v>4.4279999999999999</v>
      </c>
      <c r="K346" s="17">
        <v>1.004</v>
      </c>
      <c r="L346" s="17" t="s">
        <v>43</v>
      </c>
      <c r="M346" s="30">
        <v>3.9</v>
      </c>
      <c r="N346" s="30">
        <v>5.7</v>
      </c>
      <c r="O346" s="30">
        <v>14.9</v>
      </c>
      <c r="P346" s="30"/>
      <c r="Q346" s="30"/>
      <c r="R346" s="30">
        <v>2123</v>
      </c>
      <c r="S346" s="30">
        <v>70</v>
      </c>
      <c r="T346" s="30">
        <v>70</v>
      </c>
      <c r="U346" s="30">
        <v>200</v>
      </c>
    </row>
    <row r="347" spans="1:21" s="17" customFormat="1" x14ac:dyDescent="0.25">
      <c r="A347" s="17" t="s">
        <v>73</v>
      </c>
      <c r="B347" s="17" t="s">
        <v>109</v>
      </c>
      <c r="C347" s="17" t="s">
        <v>71</v>
      </c>
      <c r="D347" s="17" t="s">
        <v>72</v>
      </c>
      <c r="E347" s="18" t="s">
        <v>7</v>
      </c>
      <c r="F347" s="17">
        <v>5.4</v>
      </c>
      <c r="G347" s="17">
        <v>133.19999999999999</v>
      </c>
      <c r="H347" s="17">
        <f t="shared" si="13"/>
        <v>7.1928000000000001</v>
      </c>
      <c r="I347" s="17">
        <v>1.093</v>
      </c>
      <c r="J347" s="17">
        <v>1.3560000000000001</v>
      </c>
      <c r="K347" s="17">
        <v>0.33400000000000002</v>
      </c>
      <c r="L347" s="17" t="s">
        <v>43</v>
      </c>
      <c r="M347" s="30"/>
      <c r="N347" s="30"/>
      <c r="O347" s="30"/>
      <c r="P347" s="30"/>
      <c r="Q347" s="30"/>
      <c r="R347" s="30"/>
      <c r="S347" s="30"/>
      <c r="T347" s="30"/>
      <c r="U347" s="30"/>
    </row>
    <row r="348" spans="1:21" s="17" customFormat="1" x14ac:dyDescent="0.25">
      <c r="A348" s="17" t="s">
        <v>73</v>
      </c>
      <c r="B348" s="17" t="s">
        <v>109</v>
      </c>
      <c r="C348" s="17" t="s">
        <v>71</v>
      </c>
      <c r="D348" s="17" t="s">
        <v>72</v>
      </c>
      <c r="E348" s="18" t="s">
        <v>51</v>
      </c>
      <c r="F348" s="17">
        <v>7.6</v>
      </c>
      <c r="G348" s="17">
        <v>172.5</v>
      </c>
      <c r="H348" s="17">
        <f t="shared" si="13"/>
        <v>13.11</v>
      </c>
      <c r="I348" s="17">
        <v>1.516</v>
      </c>
      <c r="J348" s="17">
        <v>1.8340000000000001</v>
      </c>
      <c r="K348" s="17">
        <v>0.46100000000000002</v>
      </c>
      <c r="L348" s="17" t="s">
        <v>43</v>
      </c>
      <c r="M348" s="30"/>
      <c r="N348" s="30"/>
      <c r="O348" s="30"/>
      <c r="P348" s="30"/>
      <c r="Q348" s="30"/>
      <c r="R348" s="30"/>
      <c r="S348" s="30"/>
      <c r="T348" s="30"/>
      <c r="U348" s="30"/>
    </row>
    <row r="349" spans="1:21" s="17" customFormat="1" x14ac:dyDescent="0.25">
      <c r="A349" s="17" t="s">
        <v>73</v>
      </c>
      <c r="B349" s="17" t="s">
        <v>109</v>
      </c>
      <c r="C349" s="17" t="s">
        <v>71</v>
      </c>
      <c r="D349" s="17" t="s">
        <v>72</v>
      </c>
      <c r="E349" s="18" t="s">
        <v>9</v>
      </c>
      <c r="F349" s="17">
        <v>7.9</v>
      </c>
      <c r="G349" s="17">
        <v>317.3</v>
      </c>
      <c r="H349" s="17">
        <f t="shared" si="13"/>
        <v>25.066700000000001</v>
      </c>
      <c r="I349" s="17">
        <v>1.571</v>
      </c>
      <c r="J349" s="17">
        <v>1.8720000000000001</v>
      </c>
      <c r="K349" s="17">
        <v>0.47599999999999998</v>
      </c>
      <c r="L349" s="17" t="s">
        <v>43</v>
      </c>
      <c r="M349" s="30"/>
      <c r="N349" s="30"/>
      <c r="O349" s="30"/>
      <c r="P349" s="30"/>
      <c r="Q349" s="30"/>
      <c r="R349" s="30"/>
      <c r="S349" s="30"/>
      <c r="T349" s="30"/>
      <c r="U349" s="30"/>
    </row>
    <row r="350" spans="1:21" s="17" customFormat="1" x14ac:dyDescent="0.25">
      <c r="A350" s="17" t="s">
        <v>73</v>
      </c>
      <c r="B350" s="17" t="s">
        <v>109</v>
      </c>
      <c r="C350" s="17" t="s">
        <v>71</v>
      </c>
      <c r="D350" s="17" t="s">
        <v>72</v>
      </c>
      <c r="E350" s="18" t="s">
        <v>10</v>
      </c>
      <c r="F350" s="17">
        <v>8</v>
      </c>
      <c r="G350" s="17">
        <v>326.2</v>
      </c>
      <c r="H350" s="17">
        <f t="shared" si="13"/>
        <v>26.096</v>
      </c>
      <c r="I350" s="17">
        <v>1.595</v>
      </c>
      <c r="J350" s="17">
        <v>1.877</v>
      </c>
      <c r="K350" s="17">
        <v>0.48199999999999998</v>
      </c>
      <c r="L350" s="17" t="s">
        <v>43</v>
      </c>
      <c r="M350" s="30"/>
      <c r="N350" s="30"/>
      <c r="O350" s="30"/>
      <c r="P350" s="30"/>
      <c r="Q350" s="30"/>
      <c r="R350" s="30"/>
      <c r="S350" s="30"/>
      <c r="T350" s="30"/>
      <c r="U350" s="30"/>
    </row>
    <row r="351" spans="1:21" s="17" customFormat="1" x14ac:dyDescent="0.25">
      <c r="A351" s="17" t="s">
        <v>73</v>
      </c>
      <c r="B351" s="17" t="s">
        <v>109</v>
      </c>
      <c r="C351" s="17" t="s">
        <v>71</v>
      </c>
      <c r="D351" s="17" t="s">
        <v>72</v>
      </c>
      <c r="E351" s="18" t="s">
        <v>11</v>
      </c>
      <c r="F351" s="17">
        <v>7.3</v>
      </c>
      <c r="G351" s="17">
        <v>29.8</v>
      </c>
      <c r="H351" s="17">
        <f t="shared" si="13"/>
        <v>2.1753999999999998</v>
      </c>
      <c r="I351" s="17">
        <v>1.65</v>
      </c>
      <c r="J351" s="17">
        <v>2.2930000000000001</v>
      </c>
      <c r="K351" s="17">
        <v>0.50900000000000001</v>
      </c>
      <c r="L351" s="17" t="s">
        <v>43</v>
      </c>
      <c r="M351" s="30"/>
      <c r="N351" s="30"/>
      <c r="O351" s="30"/>
      <c r="P351" s="30"/>
      <c r="Q351" s="30"/>
      <c r="R351" s="30"/>
      <c r="S351" s="30"/>
      <c r="T351" s="30"/>
      <c r="U351" s="30"/>
    </row>
    <row r="352" spans="1:21" s="17" customFormat="1" x14ac:dyDescent="0.25">
      <c r="A352" s="17" t="s">
        <v>73</v>
      </c>
      <c r="B352" s="17" t="s">
        <v>109</v>
      </c>
      <c r="C352" s="17" t="s">
        <v>71</v>
      </c>
      <c r="D352" s="17" t="s">
        <v>72</v>
      </c>
      <c r="E352" s="18" t="s">
        <v>12</v>
      </c>
      <c r="F352" s="17">
        <v>13.3</v>
      </c>
      <c r="G352" s="17">
        <v>77.5</v>
      </c>
      <c r="H352" s="17">
        <f t="shared" si="13"/>
        <v>10.307500000000001</v>
      </c>
      <c r="I352" s="17">
        <v>2.8570000000000002</v>
      </c>
      <c r="J352" s="17">
        <v>3.593</v>
      </c>
      <c r="K352" s="17">
        <v>0.84199999999999997</v>
      </c>
      <c r="L352" s="17" t="s">
        <v>43</v>
      </c>
      <c r="M352" s="30"/>
      <c r="N352" s="30"/>
      <c r="O352" s="30"/>
      <c r="P352" s="30"/>
      <c r="Q352" s="30"/>
      <c r="R352" s="30"/>
      <c r="S352" s="30"/>
      <c r="T352" s="30"/>
      <c r="U352" s="30"/>
    </row>
    <row r="353" spans="1:21" s="17" customFormat="1" x14ac:dyDescent="0.25">
      <c r="A353" s="17" t="s">
        <v>73</v>
      </c>
      <c r="B353" s="17" t="s">
        <v>109</v>
      </c>
      <c r="C353" s="17" t="s">
        <v>71</v>
      </c>
      <c r="D353" s="17" t="s">
        <v>72</v>
      </c>
      <c r="E353" s="18" t="s">
        <v>13</v>
      </c>
      <c r="F353" s="17">
        <v>8.1999999999999993</v>
      </c>
      <c r="G353" s="17">
        <v>359</v>
      </c>
      <c r="H353" s="17">
        <f t="shared" si="13"/>
        <v>29.437999999999995</v>
      </c>
      <c r="I353" s="17">
        <v>1.6319999999999999</v>
      </c>
      <c r="J353" s="17">
        <v>1.94</v>
      </c>
      <c r="K353" s="17">
        <v>0.49399999999999999</v>
      </c>
      <c r="L353" s="17" t="s">
        <v>43</v>
      </c>
      <c r="M353" s="30"/>
      <c r="N353" s="30"/>
      <c r="O353" s="30"/>
      <c r="P353" s="30"/>
      <c r="Q353" s="30"/>
      <c r="R353" s="30"/>
      <c r="S353" s="30"/>
      <c r="T353" s="30"/>
      <c r="U353" s="30"/>
    </row>
    <row r="354" spans="1:21" s="23" customFormat="1" x14ac:dyDescent="0.25">
      <c r="A354" s="23" t="s">
        <v>73</v>
      </c>
      <c r="B354" s="23" t="s">
        <v>109</v>
      </c>
      <c r="C354" s="23" t="s">
        <v>117</v>
      </c>
      <c r="D354" s="23" t="s">
        <v>70</v>
      </c>
      <c r="E354" s="24" t="s">
        <v>50</v>
      </c>
      <c r="F354" s="23">
        <v>13.8</v>
      </c>
      <c r="G354" s="23">
        <v>24.5</v>
      </c>
      <c r="H354" s="23">
        <f t="shared" ref="H354:H361" si="16">(F354/100)*G354</f>
        <v>3.3810000000000002</v>
      </c>
      <c r="I354" s="23">
        <v>2.9380000000000002</v>
      </c>
      <c r="J354" s="23">
        <v>3.9249999999999998</v>
      </c>
      <c r="K354" s="23">
        <v>0.90900000000000003</v>
      </c>
      <c r="L354" s="23" t="s">
        <v>43</v>
      </c>
      <c r="M354" s="32"/>
      <c r="N354" s="32"/>
      <c r="O354" s="32"/>
      <c r="P354" s="32"/>
      <c r="Q354" s="32"/>
      <c r="R354" s="32">
        <v>1943</v>
      </c>
      <c r="S354" s="32">
        <v>70</v>
      </c>
      <c r="T354" s="32">
        <v>70</v>
      </c>
      <c r="U354" s="32">
        <v>50</v>
      </c>
    </row>
    <row r="355" spans="1:21" s="23" customFormat="1" ht="17.25" customHeight="1" x14ac:dyDescent="0.25">
      <c r="A355" s="23" t="s">
        <v>73</v>
      </c>
      <c r="B355" s="23" t="s">
        <v>109</v>
      </c>
      <c r="C355" s="23" t="s">
        <v>117</v>
      </c>
      <c r="D355" s="23" t="s">
        <v>70</v>
      </c>
      <c r="E355" s="24" t="s">
        <v>7</v>
      </c>
      <c r="F355" s="23">
        <v>5.6</v>
      </c>
      <c r="G355" s="23">
        <v>108</v>
      </c>
      <c r="H355" s="23">
        <f t="shared" si="16"/>
        <v>6.0479999999999992</v>
      </c>
      <c r="I355" s="23">
        <v>1.139</v>
      </c>
      <c r="J355" s="23">
        <v>1.4279999999999999</v>
      </c>
      <c r="K355" s="23">
        <v>0.34899999999999998</v>
      </c>
      <c r="L355" s="23" t="s">
        <v>43</v>
      </c>
      <c r="M355" s="32"/>
      <c r="N355" s="32"/>
      <c r="O355" s="32"/>
      <c r="P355" s="32"/>
      <c r="Q355" s="32"/>
      <c r="R355" s="32"/>
      <c r="S355" s="32"/>
      <c r="T355" s="32"/>
      <c r="U355" s="32"/>
    </row>
    <row r="356" spans="1:21" s="23" customFormat="1" ht="17.25" customHeight="1" x14ac:dyDescent="0.25">
      <c r="A356" s="23" t="s">
        <v>73</v>
      </c>
      <c r="B356" s="23" t="s">
        <v>109</v>
      </c>
      <c r="C356" s="23" t="s">
        <v>117</v>
      </c>
      <c r="D356" s="23" t="s">
        <v>70</v>
      </c>
      <c r="E356" s="24" t="s">
        <v>51</v>
      </c>
      <c r="F356" s="23">
        <v>6.6</v>
      </c>
      <c r="G356" s="23">
        <v>125.4</v>
      </c>
      <c r="H356" s="23">
        <f t="shared" si="16"/>
        <v>8.2764000000000006</v>
      </c>
      <c r="I356" s="23">
        <v>1.335</v>
      </c>
      <c r="J356" s="23">
        <v>1.655</v>
      </c>
      <c r="K356" s="23">
        <v>0.40899999999999997</v>
      </c>
      <c r="L356" s="23" t="s">
        <v>43</v>
      </c>
      <c r="M356" s="32"/>
      <c r="N356" s="32"/>
      <c r="O356" s="32"/>
      <c r="P356" s="32"/>
      <c r="Q356" s="32"/>
      <c r="R356" s="32"/>
      <c r="S356" s="32"/>
      <c r="T356" s="32"/>
      <c r="U356" s="32"/>
    </row>
    <row r="357" spans="1:21" s="23" customFormat="1" x14ac:dyDescent="0.25">
      <c r="A357" s="23" t="s">
        <v>73</v>
      </c>
      <c r="B357" s="23" t="s">
        <v>109</v>
      </c>
      <c r="C357" s="23" t="s">
        <v>117</v>
      </c>
      <c r="D357" s="23" t="s">
        <v>70</v>
      </c>
      <c r="E357" s="24" t="s">
        <v>9</v>
      </c>
      <c r="F357" s="23">
        <v>6.3</v>
      </c>
      <c r="G357" s="23">
        <v>238.2</v>
      </c>
      <c r="H357" s="23">
        <f t="shared" si="16"/>
        <v>15.006599999999999</v>
      </c>
      <c r="I357" s="23">
        <v>1.248</v>
      </c>
      <c r="J357" s="23">
        <v>1.512</v>
      </c>
      <c r="K357" s="23">
        <v>0.38</v>
      </c>
      <c r="L357" s="23" t="s">
        <v>43</v>
      </c>
      <c r="M357" s="32"/>
      <c r="N357" s="32"/>
      <c r="O357" s="32"/>
      <c r="P357" s="32"/>
      <c r="Q357" s="32"/>
      <c r="R357" s="32"/>
      <c r="S357" s="32"/>
      <c r="T357" s="32"/>
      <c r="U357" s="32"/>
    </row>
    <row r="358" spans="1:21" s="23" customFormat="1" x14ac:dyDescent="0.25">
      <c r="A358" s="23" t="s">
        <v>73</v>
      </c>
      <c r="B358" s="23" t="s">
        <v>109</v>
      </c>
      <c r="C358" s="23" t="s">
        <v>117</v>
      </c>
      <c r="D358" s="23" t="s">
        <v>70</v>
      </c>
      <c r="E358" s="24" t="s">
        <v>10</v>
      </c>
      <c r="F358" s="23">
        <v>6.3</v>
      </c>
      <c r="G358" s="23">
        <v>238.2</v>
      </c>
      <c r="H358" s="23">
        <f t="shared" si="16"/>
        <v>15.006599999999999</v>
      </c>
      <c r="I358" s="23">
        <v>1.2490000000000001</v>
      </c>
      <c r="J358" s="23">
        <v>1.512</v>
      </c>
      <c r="K358" s="23">
        <v>0.38</v>
      </c>
      <c r="L358" s="23" t="s">
        <v>43</v>
      </c>
      <c r="M358" s="32"/>
      <c r="N358" s="32"/>
      <c r="O358" s="32"/>
      <c r="P358" s="32"/>
      <c r="Q358" s="32"/>
      <c r="R358" s="32"/>
      <c r="S358" s="32"/>
      <c r="T358" s="32"/>
      <c r="U358" s="32"/>
    </row>
    <row r="359" spans="1:21" s="23" customFormat="1" x14ac:dyDescent="0.25">
      <c r="A359" s="23" t="s">
        <v>73</v>
      </c>
      <c r="B359" s="23" t="s">
        <v>109</v>
      </c>
      <c r="C359" s="23" t="s">
        <v>117</v>
      </c>
      <c r="D359" s="23" t="s">
        <v>70</v>
      </c>
      <c r="E359" s="24" t="s">
        <v>11</v>
      </c>
      <c r="F359" s="23">
        <v>7.2</v>
      </c>
      <c r="G359" s="23">
        <v>25.7</v>
      </c>
      <c r="H359" s="23">
        <f t="shared" si="16"/>
        <v>1.8504000000000003</v>
      </c>
      <c r="I359" s="23">
        <v>1.6279999999999999</v>
      </c>
      <c r="J359" s="23">
        <v>2.3380000000000001</v>
      </c>
      <c r="K359" s="23">
        <v>0.51500000000000001</v>
      </c>
      <c r="L359" s="23" t="s">
        <v>43</v>
      </c>
      <c r="M359" s="32"/>
      <c r="N359" s="32"/>
      <c r="O359" s="32"/>
      <c r="P359" s="32"/>
      <c r="Q359" s="32"/>
      <c r="R359" s="32"/>
      <c r="S359" s="32"/>
      <c r="T359" s="32"/>
      <c r="U359" s="32"/>
    </row>
    <row r="360" spans="1:21" s="23" customFormat="1" x14ac:dyDescent="0.25">
      <c r="A360" s="23" t="s">
        <v>73</v>
      </c>
      <c r="B360" s="23" t="s">
        <v>109</v>
      </c>
      <c r="C360" s="23" t="s">
        <v>117</v>
      </c>
      <c r="D360" s="23" t="s">
        <v>70</v>
      </c>
      <c r="E360" s="24" t="s">
        <v>12</v>
      </c>
      <c r="F360" s="23">
        <v>12.2</v>
      </c>
      <c r="G360" s="23">
        <v>67.900000000000006</v>
      </c>
      <c r="H360" s="23">
        <f t="shared" si="16"/>
        <v>8.2838000000000012</v>
      </c>
      <c r="I360" s="23">
        <v>2.4649999999999999</v>
      </c>
      <c r="J360" s="23">
        <v>3.0819999999999999</v>
      </c>
      <c r="K360" s="23">
        <v>0.753</v>
      </c>
      <c r="L360" s="23" t="s">
        <v>43</v>
      </c>
      <c r="M360" s="32"/>
      <c r="N360" s="32"/>
      <c r="O360" s="32"/>
      <c r="P360" s="32"/>
      <c r="Q360" s="32"/>
      <c r="R360" s="32"/>
      <c r="S360" s="32"/>
      <c r="T360" s="32"/>
      <c r="U360" s="32"/>
    </row>
    <row r="361" spans="1:21" s="23" customFormat="1" x14ac:dyDescent="0.25">
      <c r="A361" s="23" t="s">
        <v>73</v>
      </c>
      <c r="B361" s="23" t="s">
        <v>109</v>
      </c>
      <c r="C361" s="23" t="s">
        <v>117</v>
      </c>
      <c r="D361" s="23" t="s">
        <v>70</v>
      </c>
      <c r="E361" s="24" t="s">
        <v>13</v>
      </c>
      <c r="F361" s="23">
        <v>6.7</v>
      </c>
      <c r="G361" s="23">
        <v>280.3</v>
      </c>
      <c r="H361" s="23">
        <f t="shared" si="16"/>
        <v>18.780100000000001</v>
      </c>
      <c r="I361" s="23">
        <v>1.3260000000000001</v>
      </c>
      <c r="J361" s="23">
        <v>1.5980000000000001</v>
      </c>
      <c r="K361" s="23">
        <v>0.40300000000000002</v>
      </c>
      <c r="L361" s="23" t="s">
        <v>43</v>
      </c>
      <c r="M361" s="32"/>
      <c r="N361" s="32"/>
      <c r="O361" s="32"/>
      <c r="P361" s="32"/>
      <c r="Q361" s="32"/>
      <c r="R361" s="32"/>
      <c r="S361" s="32"/>
      <c r="T361" s="32"/>
      <c r="U361" s="32"/>
    </row>
    <row r="362" spans="1:21" s="23" customFormat="1" x14ac:dyDescent="0.25">
      <c r="A362" s="23" t="s">
        <v>73</v>
      </c>
      <c r="B362" s="23" t="s">
        <v>109</v>
      </c>
      <c r="C362" s="23" t="s">
        <v>117</v>
      </c>
      <c r="D362" s="23" t="s">
        <v>70</v>
      </c>
      <c r="E362" s="24" t="s">
        <v>50</v>
      </c>
      <c r="F362" s="23">
        <v>13.9</v>
      </c>
      <c r="G362" s="23">
        <v>29.4</v>
      </c>
      <c r="H362" s="23">
        <f t="shared" si="13"/>
        <v>4.0865999999999998</v>
      </c>
      <c r="I362" s="23">
        <v>2.9209999999999998</v>
      </c>
      <c r="J362" s="23">
        <v>3.7719999999999998</v>
      </c>
      <c r="K362" s="23">
        <v>0.89900000000000002</v>
      </c>
      <c r="L362" s="23" t="s">
        <v>43</v>
      </c>
      <c r="M362" s="32"/>
      <c r="N362" s="32"/>
      <c r="O362" s="32"/>
      <c r="P362" s="32"/>
      <c r="Q362" s="32"/>
      <c r="R362" s="32">
        <v>1964</v>
      </c>
      <c r="S362" s="32">
        <v>70</v>
      </c>
      <c r="T362" s="32">
        <v>70</v>
      </c>
      <c r="U362" s="32">
        <v>100</v>
      </c>
    </row>
    <row r="363" spans="1:21" s="23" customFormat="1" ht="17.25" customHeight="1" x14ac:dyDescent="0.25">
      <c r="A363" s="23" t="s">
        <v>73</v>
      </c>
      <c r="B363" s="23" t="s">
        <v>109</v>
      </c>
      <c r="C363" s="23" t="s">
        <v>117</v>
      </c>
      <c r="D363" s="23" t="s">
        <v>70</v>
      </c>
      <c r="E363" s="24" t="s">
        <v>7</v>
      </c>
      <c r="F363" s="23">
        <v>5.7</v>
      </c>
      <c r="G363" s="23">
        <v>123.6</v>
      </c>
      <c r="H363" s="23">
        <f t="shared" ref="H363:H417" si="17">(F363/100)*G363</f>
        <v>7.0452000000000004</v>
      </c>
      <c r="I363" s="23">
        <v>1.173</v>
      </c>
      <c r="J363" s="23">
        <v>1.4550000000000001</v>
      </c>
      <c r="K363" s="23">
        <v>0.35899999999999999</v>
      </c>
      <c r="L363" s="23" t="s">
        <v>43</v>
      </c>
      <c r="M363" s="32"/>
      <c r="N363" s="32"/>
      <c r="O363" s="32"/>
      <c r="P363" s="32"/>
      <c r="Q363" s="32"/>
      <c r="R363" s="32"/>
      <c r="S363" s="32"/>
      <c r="T363" s="32"/>
      <c r="U363" s="32"/>
    </row>
    <row r="364" spans="1:21" s="23" customFormat="1" ht="17.25" customHeight="1" x14ac:dyDescent="0.25">
      <c r="A364" s="23" t="s">
        <v>73</v>
      </c>
      <c r="B364" s="23" t="s">
        <v>109</v>
      </c>
      <c r="C364" s="23" t="s">
        <v>117</v>
      </c>
      <c r="D364" s="23" t="s">
        <v>70</v>
      </c>
      <c r="E364" s="24" t="s">
        <v>51</v>
      </c>
      <c r="F364" s="23">
        <v>7.1</v>
      </c>
      <c r="G364" s="23">
        <v>162.30000000000001</v>
      </c>
      <c r="H364" s="23">
        <f t="shared" si="17"/>
        <v>11.523299999999999</v>
      </c>
      <c r="I364" s="23">
        <v>1.4339999999999999</v>
      </c>
      <c r="J364" s="23">
        <v>1.7430000000000001</v>
      </c>
      <c r="K364" s="23">
        <v>0.437</v>
      </c>
      <c r="L364" s="23" t="s">
        <v>43</v>
      </c>
      <c r="M364" s="32"/>
      <c r="N364" s="32"/>
      <c r="O364" s="32"/>
      <c r="P364" s="32"/>
      <c r="Q364" s="32"/>
      <c r="R364" s="32"/>
      <c r="S364" s="32"/>
      <c r="T364" s="32"/>
      <c r="U364" s="32"/>
    </row>
    <row r="365" spans="1:21" s="23" customFormat="1" x14ac:dyDescent="0.25">
      <c r="A365" s="23" t="s">
        <v>73</v>
      </c>
      <c r="B365" s="23" t="s">
        <v>109</v>
      </c>
      <c r="C365" s="23" t="s">
        <v>117</v>
      </c>
      <c r="D365" s="23" t="s">
        <v>70</v>
      </c>
      <c r="E365" s="24" t="s">
        <v>9</v>
      </c>
      <c r="F365" s="23">
        <v>6.6</v>
      </c>
      <c r="G365" s="23">
        <v>271.3</v>
      </c>
      <c r="H365" s="23">
        <f t="shared" si="17"/>
        <v>17.905800000000003</v>
      </c>
      <c r="I365" s="23">
        <v>1.3169999999999999</v>
      </c>
      <c r="J365" s="23">
        <v>1.5820000000000001</v>
      </c>
      <c r="K365" s="23">
        <v>0.4</v>
      </c>
      <c r="L365" s="23" t="s">
        <v>43</v>
      </c>
      <c r="M365" s="32"/>
      <c r="N365" s="32"/>
      <c r="O365" s="32"/>
      <c r="P365" s="32"/>
      <c r="Q365" s="32"/>
      <c r="R365" s="32"/>
      <c r="S365" s="32"/>
      <c r="T365" s="32"/>
      <c r="U365" s="32"/>
    </row>
    <row r="366" spans="1:21" s="23" customFormat="1" x14ac:dyDescent="0.25">
      <c r="A366" s="23" t="s">
        <v>73</v>
      </c>
      <c r="B366" s="23" t="s">
        <v>109</v>
      </c>
      <c r="C366" s="23" t="s">
        <v>117</v>
      </c>
      <c r="D366" s="23" t="s">
        <v>70</v>
      </c>
      <c r="E366" s="24" t="s">
        <v>10</v>
      </c>
      <c r="F366" s="23">
        <v>6.6</v>
      </c>
      <c r="G366" s="23">
        <v>271.5</v>
      </c>
      <c r="H366" s="23">
        <f t="shared" si="17"/>
        <v>17.919</v>
      </c>
      <c r="I366" s="23">
        <v>1.3180000000000001</v>
      </c>
      <c r="J366" s="23">
        <v>1.583</v>
      </c>
      <c r="K366" s="23">
        <v>0.4</v>
      </c>
      <c r="L366" s="23" t="s">
        <v>43</v>
      </c>
      <c r="M366" s="32"/>
      <c r="N366" s="32"/>
      <c r="O366" s="32"/>
      <c r="P366" s="32"/>
      <c r="Q366" s="32"/>
      <c r="R366" s="32"/>
      <c r="S366" s="32"/>
      <c r="T366" s="32"/>
      <c r="U366" s="32"/>
    </row>
    <row r="367" spans="1:21" s="23" customFormat="1" x14ac:dyDescent="0.25">
      <c r="A367" s="23" t="s">
        <v>73</v>
      </c>
      <c r="B367" s="23" t="s">
        <v>109</v>
      </c>
      <c r="C367" s="23" t="s">
        <v>117</v>
      </c>
      <c r="D367" s="23" t="s">
        <v>70</v>
      </c>
      <c r="E367" s="24" t="s">
        <v>11</v>
      </c>
      <c r="F367" s="23">
        <v>7.5</v>
      </c>
      <c r="G367" s="23">
        <v>29.8</v>
      </c>
      <c r="H367" s="23">
        <f t="shared" si="17"/>
        <v>2.2349999999999999</v>
      </c>
      <c r="I367" s="23">
        <v>1.645</v>
      </c>
      <c r="J367" s="23">
        <v>2.2650000000000001</v>
      </c>
      <c r="K367" s="23">
        <v>0.51600000000000001</v>
      </c>
      <c r="L367" s="23" t="s">
        <v>43</v>
      </c>
      <c r="M367" s="32"/>
      <c r="N367" s="32"/>
      <c r="O367" s="32"/>
      <c r="P367" s="32"/>
      <c r="Q367" s="32"/>
      <c r="R367" s="32"/>
      <c r="S367" s="32"/>
      <c r="T367" s="32"/>
      <c r="U367" s="32"/>
    </row>
    <row r="368" spans="1:21" s="23" customFormat="1" x14ac:dyDescent="0.25">
      <c r="A368" s="23" t="s">
        <v>73</v>
      </c>
      <c r="B368" s="23" t="s">
        <v>109</v>
      </c>
      <c r="C368" s="23" t="s">
        <v>117</v>
      </c>
      <c r="D368" s="23" t="s">
        <v>70</v>
      </c>
      <c r="E368" s="24" t="s">
        <v>12</v>
      </c>
      <c r="F368" s="23">
        <v>12.3</v>
      </c>
      <c r="G368" s="23">
        <v>77.5</v>
      </c>
      <c r="H368" s="23">
        <f t="shared" si="17"/>
        <v>9.5325000000000006</v>
      </c>
      <c r="I368" s="23">
        <v>2.488</v>
      </c>
      <c r="J368" s="23">
        <v>3.048</v>
      </c>
      <c r="K368" s="23">
        <v>0.75900000000000001</v>
      </c>
      <c r="L368" s="23" t="s">
        <v>43</v>
      </c>
      <c r="M368" s="32"/>
      <c r="N368" s="32"/>
      <c r="O368" s="32"/>
      <c r="P368" s="32"/>
      <c r="Q368" s="32"/>
      <c r="R368" s="32"/>
      <c r="S368" s="32"/>
      <c r="T368" s="32"/>
      <c r="U368" s="32"/>
    </row>
    <row r="369" spans="1:21" s="23" customFormat="1" x14ac:dyDescent="0.25">
      <c r="A369" s="23" t="s">
        <v>73</v>
      </c>
      <c r="B369" s="23" t="s">
        <v>109</v>
      </c>
      <c r="C369" s="23" t="s">
        <v>117</v>
      </c>
      <c r="D369" s="23" t="s">
        <v>70</v>
      </c>
      <c r="E369" s="24" t="s">
        <v>13</v>
      </c>
      <c r="F369" s="23">
        <v>7.2</v>
      </c>
      <c r="G369" s="23">
        <v>335</v>
      </c>
      <c r="H369" s="23">
        <f t="shared" si="17"/>
        <v>24.120000000000005</v>
      </c>
      <c r="I369" s="23">
        <v>1.425</v>
      </c>
      <c r="J369" s="23">
        <v>1.7010000000000001</v>
      </c>
      <c r="K369" s="23">
        <v>0.432</v>
      </c>
      <c r="L369" s="23" t="s">
        <v>43</v>
      </c>
      <c r="M369" s="32"/>
      <c r="N369" s="32"/>
      <c r="O369" s="32"/>
      <c r="P369" s="32"/>
      <c r="Q369" s="32"/>
      <c r="R369" s="32"/>
      <c r="S369" s="32"/>
      <c r="T369" s="32"/>
      <c r="U369" s="32"/>
    </row>
    <row r="370" spans="1:21" s="23" customFormat="1" x14ac:dyDescent="0.25">
      <c r="A370" s="23" t="s">
        <v>73</v>
      </c>
      <c r="B370" s="23" t="s">
        <v>109</v>
      </c>
      <c r="C370" s="23" t="s">
        <v>117</v>
      </c>
      <c r="D370" s="23" t="s">
        <v>70</v>
      </c>
      <c r="E370" s="24" t="s">
        <v>50</v>
      </c>
      <c r="F370" s="23">
        <v>14.2</v>
      </c>
      <c r="G370" s="23">
        <v>29.4</v>
      </c>
      <c r="H370" s="23">
        <f t="shared" si="17"/>
        <v>4.1747999999999994</v>
      </c>
      <c r="I370" s="23">
        <v>2.9660000000000002</v>
      </c>
      <c r="J370" s="23">
        <v>3.8220000000000001</v>
      </c>
      <c r="K370" s="23">
        <v>0.91400000000000003</v>
      </c>
      <c r="L370" s="23" t="s">
        <v>43</v>
      </c>
      <c r="M370" s="32">
        <v>4.0999999999999996</v>
      </c>
      <c r="N370" s="32"/>
      <c r="O370" s="32"/>
      <c r="P370" s="32"/>
      <c r="Q370" s="32"/>
      <c r="R370" s="32">
        <v>1984</v>
      </c>
      <c r="S370" s="32">
        <v>70</v>
      </c>
      <c r="T370" s="32">
        <v>70</v>
      </c>
      <c r="U370" s="32">
        <v>150</v>
      </c>
    </row>
    <row r="371" spans="1:21" s="23" customFormat="1" x14ac:dyDescent="0.25">
      <c r="A371" s="23" t="s">
        <v>73</v>
      </c>
      <c r="B371" s="23" t="s">
        <v>109</v>
      </c>
      <c r="C371" s="23" t="s">
        <v>117</v>
      </c>
      <c r="D371" s="23" t="s">
        <v>70</v>
      </c>
      <c r="E371" s="24" t="s">
        <v>7</v>
      </c>
      <c r="F371" s="23">
        <v>5.8</v>
      </c>
      <c r="G371" s="23">
        <v>122.6</v>
      </c>
      <c r="H371" s="23">
        <f t="shared" si="17"/>
        <v>7.1107999999999993</v>
      </c>
      <c r="I371" s="23">
        <v>1.181</v>
      </c>
      <c r="J371" s="23">
        <v>1.466</v>
      </c>
      <c r="K371" s="23">
        <v>0.36099999999999999</v>
      </c>
      <c r="L371" s="23" t="s">
        <v>43</v>
      </c>
      <c r="M371" s="32"/>
      <c r="N371" s="32"/>
      <c r="O371" s="32"/>
      <c r="P371" s="32"/>
      <c r="Q371" s="32"/>
      <c r="R371" s="32"/>
      <c r="S371" s="32"/>
      <c r="T371" s="32"/>
      <c r="U371" s="32"/>
    </row>
    <row r="372" spans="1:21" s="23" customFormat="1" x14ac:dyDescent="0.25">
      <c r="A372" s="23" t="s">
        <v>73</v>
      </c>
      <c r="B372" s="23" t="s">
        <v>109</v>
      </c>
      <c r="C372" s="23" t="s">
        <v>117</v>
      </c>
      <c r="D372" s="23" t="s">
        <v>70</v>
      </c>
      <c r="E372" s="24" t="s">
        <v>51</v>
      </c>
      <c r="F372" s="23">
        <v>7.7</v>
      </c>
      <c r="G372" s="23">
        <v>169.2</v>
      </c>
      <c r="H372" s="23">
        <f t="shared" si="17"/>
        <v>13.0284</v>
      </c>
      <c r="I372" s="23">
        <v>1.5369999999999999</v>
      </c>
      <c r="J372" s="23">
        <v>1.861</v>
      </c>
      <c r="K372" s="23">
        <v>0.46700000000000003</v>
      </c>
      <c r="L372" s="23" t="s">
        <v>43</v>
      </c>
      <c r="M372" s="32"/>
      <c r="N372" s="32"/>
      <c r="O372" s="32"/>
      <c r="P372" s="32"/>
      <c r="Q372" s="32"/>
      <c r="R372" s="32"/>
      <c r="S372" s="32"/>
      <c r="T372" s="32"/>
      <c r="U372" s="32"/>
    </row>
    <row r="373" spans="1:21" s="23" customFormat="1" x14ac:dyDescent="0.25">
      <c r="A373" s="23" t="s">
        <v>73</v>
      </c>
      <c r="B373" s="23" t="s">
        <v>109</v>
      </c>
      <c r="C373" s="23" t="s">
        <v>117</v>
      </c>
      <c r="D373" s="23" t="s">
        <v>70</v>
      </c>
      <c r="E373" s="24" t="s">
        <v>9</v>
      </c>
      <c r="F373" s="23">
        <v>6.7</v>
      </c>
      <c r="G373" s="23">
        <v>269.2</v>
      </c>
      <c r="H373" s="23">
        <f t="shared" si="17"/>
        <v>18.0364</v>
      </c>
      <c r="I373" s="23">
        <v>1.331</v>
      </c>
      <c r="J373" s="23">
        <v>1.597</v>
      </c>
      <c r="K373" s="23">
        <v>0.40400000000000003</v>
      </c>
      <c r="L373" s="23" t="s">
        <v>43</v>
      </c>
      <c r="M373" s="32"/>
      <c r="N373" s="32"/>
      <c r="O373" s="32"/>
      <c r="P373" s="32"/>
      <c r="Q373" s="32"/>
      <c r="R373" s="32"/>
      <c r="S373" s="32"/>
      <c r="T373" s="32"/>
      <c r="U373" s="32"/>
    </row>
    <row r="374" spans="1:21" s="23" customFormat="1" x14ac:dyDescent="0.25">
      <c r="A374" s="23" t="s">
        <v>73</v>
      </c>
      <c r="B374" s="23" t="s">
        <v>109</v>
      </c>
      <c r="C374" s="23" t="s">
        <v>117</v>
      </c>
      <c r="D374" s="23" t="s">
        <v>70</v>
      </c>
      <c r="E374" s="24" t="s">
        <v>10</v>
      </c>
      <c r="F374" s="23">
        <v>6.7</v>
      </c>
      <c r="G374" s="23">
        <v>269.2</v>
      </c>
      <c r="H374" s="23">
        <f t="shared" si="17"/>
        <v>18.0364</v>
      </c>
      <c r="I374" s="23">
        <v>1.331</v>
      </c>
      <c r="J374" s="23">
        <v>1.5980000000000001</v>
      </c>
      <c r="K374" s="23">
        <v>0.40400000000000003</v>
      </c>
      <c r="L374" s="23" t="s">
        <v>43</v>
      </c>
      <c r="M374" s="32"/>
      <c r="N374" s="32"/>
      <c r="O374" s="32"/>
      <c r="P374" s="32"/>
      <c r="Q374" s="32"/>
      <c r="R374" s="32"/>
      <c r="S374" s="32"/>
      <c r="T374" s="32"/>
      <c r="U374" s="32"/>
    </row>
    <row r="375" spans="1:21" s="23" customFormat="1" x14ac:dyDescent="0.25">
      <c r="A375" s="23" t="s">
        <v>73</v>
      </c>
      <c r="B375" s="23" t="s">
        <v>109</v>
      </c>
      <c r="C375" s="23" t="s">
        <v>117</v>
      </c>
      <c r="D375" s="23" t="s">
        <v>70</v>
      </c>
      <c r="E375" s="24" t="s">
        <v>11</v>
      </c>
      <c r="F375" s="23">
        <v>7.6</v>
      </c>
      <c r="G375" s="23">
        <v>29.8</v>
      </c>
      <c r="H375" s="23">
        <f t="shared" si="17"/>
        <v>2.2648000000000001</v>
      </c>
      <c r="I375" s="23">
        <v>1.661</v>
      </c>
      <c r="J375" s="23">
        <v>2.2829999999999999</v>
      </c>
      <c r="K375" s="23">
        <v>0.52100000000000002</v>
      </c>
      <c r="L375" s="23" t="s">
        <v>43</v>
      </c>
      <c r="M375" s="32"/>
      <c r="N375" s="32"/>
      <c r="O375" s="32"/>
      <c r="P375" s="32"/>
      <c r="Q375" s="32"/>
      <c r="R375" s="32"/>
      <c r="S375" s="32"/>
      <c r="T375" s="32"/>
      <c r="U375" s="32"/>
    </row>
    <row r="376" spans="1:21" s="23" customFormat="1" x14ac:dyDescent="0.25">
      <c r="A376" s="23" t="s">
        <v>73</v>
      </c>
      <c r="B376" s="23" t="s">
        <v>109</v>
      </c>
      <c r="C376" s="23" t="s">
        <v>117</v>
      </c>
      <c r="D376" s="23" t="s">
        <v>70</v>
      </c>
      <c r="E376" s="24" t="s">
        <v>12</v>
      </c>
      <c r="F376" s="23">
        <v>12.6</v>
      </c>
      <c r="G376" s="23">
        <v>77.5</v>
      </c>
      <c r="H376" s="23">
        <f t="shared" si="17"/>
        <v>9.7650000000000006</v>
      </c>
      <c r="I376" s="23">
        <v>2.5459999999999998</v>
      </c>
      <c r="J376" s="23">
        <v>3.1160000000000001</v>
      </c>
      <c r="K376" s="23">
        <v>0.77600000000000002</v>
      </c>
      <c r="L376" s="23" t="s">
        <v>43</v>
      </c>
      <c r="M376" s="32"/>
      <c r="N376" s="32"/>
      <c r="O376" s="32"/>
      <c r="P376" s="32"/>
      <c r="Q376" s="32"/>
      <c r="R376" s="32"/>
      <c r="S376" s="32"/>
      <c r="T376" s="32"/>
      <c r="U376" s="32"/>
    </row>
    <row r="377" spans="1:21" s="23" customFormat="1" x14ac:dyDescent="0.25">
      <c r="A377" s="23" t="s">
        <v>73</v>
      </c>
      <c r="B377" s="23" t="s">
        <v>109</v>
      </c>
      <c r="C377" s="23" t="s">
        <v>117</v>
      </c>
      <c r="D377" s="23" t="s">
        <v>70</v>
      </c>
      <c r="E377" s="24" t="s">
        <v>13</v>
      </c>
      <c r="F377" s="23">
        <v>7.4</v>
      </c>
      <c r="G377" s="23">
        <v>343.2</v>
      </c>
      <c r="H377" s="23">
        <f t="shared" si="17"/>
        <v>25.396800000000002</v>
      </c>
      <c r="I377" s="23">
        <v>1.4690000000000001</v>
      </c>
      <c r="J377" s="23">
        <v>1.7509999999999999</v>
      </c>
      <c r="K377" s="23">
        <v>0.44500000000000001</v>
      </c>
      <c r="L377" s="23" t="s">
        <v>43</v>
      </c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1:21" s="23" customFormat="1" x14ac:dyDescent="0.25">
      <c r="A378" s="23" t="s">
        <v>73</v>
      </c>
      <c r="B378" s="23" t="s">
        <v>109</v>
      </c>
      <c r="C378" s="23" t="s">
        <v>117</v>
      </c>
      <c r="D378" s="23" t="s">
        <v>70</v>
      </c>
      <c r="E378" s="24" t="s">
        <v>50</v>
      </c>
      <c r="F378" s="23">
        <v>0</v>
      </c>
      <c r="G378" s="23">
        <v>29.7</v>
      </c>
      <c r="H378" s="23">
        <f t="shared" si="17"/>
        <v>0</v>
      </c>
      <c r="I378" s="23">
        <v>0</v>
      </c>
      <c r="J378" s="23">
        <v>0</v>
      </c>
      <c r="K378" s="23">
        <v>0</v>
      </c>
      <c r="L378" s="23" t="s">
        <v>43</v>
      </c>
      <c r="M378" s="32" t="s">
        <v>119</v>
      </c>
      <c r="N378" s="32"/>
      <c r="O378" s="32"/>
      <c r="P378" s="32"/>
      <c r="Q378" s="32"/>
      <c r="R378" s="32">
        <v>2005</v>
      </c>
      <c r="S378" s="32">
        <v>70</v>
      </c>
      <c r="T378" s="32">
        <v>70</v>
      </c>
      <c r="U378" s="32">
        <v>200</v>
      </c>
    </row>
    <row r="379" spans="1:21" s="23" customFormat="1" x14ac:dyDescent="0.25">
      <c r="A379" s="23" t="s">
        <v>73</v>
      </c>
      <c r="B379" s="23" t="s">
        <v>109</v>
      </c>
      <c r="C379" s="23" t="s">
        <v>117</v>
      </c>
      <c r="D379" s="23" t="s">
        <v>70</v>
      </c>
      <c r="E379" s="24" t="s">
        <v>7</v>
      </c>
      <c r="F379" s="23">
        <v>0</v>
      </c>
      <c r="G379" s="23">
        <v>193.3</v>
      </c>
      <c r="H379" s="23">
        <f t="shared" si="17"/>
        <v>0</v>
      </c>
      <c r="I379" s="23">
        <v>0</v>
      </c>
      <c r="J379" s="23">
        <v>0</v>
      </c>
      <c r="K379" s="23">
        <v>0</v>
      </c>
      <c r="L379" s="23" t="s">
        <v>43</v>
      </c>
      <c r="M379" s="32"/>
      <c r="N379" s="32"/>
      <c r="O379" s="32"/>
      <c r="P379" s="32"/>
      <c r="Q379" s="32"/>
      <c r="R379" s="32"/>
      <c r="S379" s="32"/>
      <c r="T379" s="32"/>
      <c r="U379" s="32"/>
    </row>
    <row r="380" spans="1:21" s="23" customFormat="1" x14ac:dyDescent="0.25">
      <c r="A380" s="23" t="s">
        <v>73</v>
      </c>
      <c r="B380" s="23" t="s">
        <v>109</v>
      </c>
      <c r="C380" s="23" t="s">
        <v>117</v>
      </c>
      <c r="D380" s="23" t="s">
        <v>70</v>
      </c>
      <c r="E380" s="24" t="s">
        <v>51</v>
      </c>
      <c r="F380" s="23">
        <v>0</v>
      </c>
      <c r="G380" s="23">
        <v>172.8</v>
      </c>
      <c r="H380" s="23">
        <f t="shared" si="17"/>
        <v>0</v>
      </c>
      <c r="I380" s="23">
        <v>0</v>
      </c>
      <c r="J380" s="23">
        <v>0</v>
      </c>
      <c r="K380" s="23">
        <v>0</v>
      </c>
      <c r="L380" s="23" t="s">
        <v>43</v>
      </c>
      <c r="M380" s="32"/>
      <c r="N380" s="32"/>
      <c r="O380" s="32"/>
      <c r="P380" s="32"/>
      <c r="Q380" s="32"/>
      <c r="R380" s="32"/>
      <c r="S380" s="32"/>
      <c r="T380" s="32"/>
      <c r="U380" s="32"/>
    </row>
    <row r="381" spans="1:21" s="23" customFormat="1" x14ac:dyDescent="0.25">
      <c r="A381" s="23" t="s">
        <v>73</v>
      </c>
      <c r="B381" s="23" t="s">
        <v>109</v>
      </c>
      <c r="C381" s="23" t="s">
        <v>117</v>
      </c>
      <c r="D381" s="23" t="s">
        <v>70</v>
      </c>
      <c r="E381" s="24" t="s">
        <v>9</v>
      </c>
      <c r="F381" s="23">
        <v>0</v>
      </c>
      <c r="G381" s="23">
        <v>317.60000000000002</v>
      </c>
      <c r="H381" s="23">
        <f t="shared" si="17"/>
        <v>0</v>
      </c>
      <c r="I381" s="23">
        <v>0</v>
      </c>
      <c r="J381" s="23">
        <v>0</v>
      </c>
      <c r="K381" s="23">
        <v>0</v>
      </c>
      <c r="L381" s="23" t="s">
        <v>43</v>
      </c>
      <c r="M381" s="32"/>
      <c r="N381" s="32"/>
      <c r="O381" s="32"/>
      <c r="P381" s="32"/>
      <c r="Q381" s="32"/>
      <c r="R381" s="32"/>
      <c r="S381" s="32"/>
      <c r="T381" s="32"/>
      <c r="U381" s="32"/>
    </row>
    <row r="382" spans="1:21" s="23" customFormat="1" x14ac:dyDescent="0.25">
      <c r="A382" s="23" t="s">
        <v>73</v>
      </c>
      <c r="B382" s="23" t="s">
        <v>109</v>
      </c>
      <c r="C382" s="23" t="s">
        <v>117</v>
      </c>
      <c r="D382" s="23" t="s">
        <v>70</v>
      </c>
      <c r="E382" s="24" t="s">
        <v>10</v>
      </c>
      <c r="F382" s="23">
        <v>0</v>
      </c>
      <c r="G382" s="23">
        <v>327.9</v>
      </c>
      <c r="H382" s="23">
        <f t="shared" si="17"/>
        <v>0</v>
      </c>
      <c r="I382" s="23">
        <v>0</v>
      </c>
      <c r="J382" s="23">
        <v>0</v>
      </c>
      <c r="K382" s="23">
        <v>0</v>
      </c>
      <c r="L382" s="23" t="s">
        <v>43</v>
      </c>
      <c r="M382" s="32"/>
      <c r="N382" s="32"/>
      <c r="O382" s="32"/>
      <c r="P382" s="32"/>
      <c r="Q382" s="32"/>
      <c r="R382" s="32"/>
      <c r="S382" s="32"/>
      <c r="T382" s="32"/>
      <c r="U382" s="32"/>
    </row>
    <row r="383" spans="1:21" s="23" customFormat="1" x14ac:dyDescent="0.25">
      <c r="A383" s="23" t="s">
        <v>73</v>
      </c>
      <c r="B383" s="23" t="s">
        <v>109</v>
      </c>
      <c r="C383" s="23" t="s">
        <v>117</v>
      </c>
      <c r="D383" s="23" t="s">
        <v>70</v>
      </c>
      <c r="E383" s="24" t="s">
        <v>11</v>
      </c>
      <c r="F383" s="23">
        <v>0</v>
      </c>
      <c r="G383" s="23">
        <v>29.8</v>
      </c>
      <c r="H383" s="23">
        <f t="shared" si="17"/>
        <v>0</v>
      </c>
      <c r="I383" s="23">
        <v>0</v>
      </c>
      <c r="J383" s="23">
        <v>0</v>
      </c>
      <c r="K383" s="23">
        <v>0</v>
      </c>
      <c r="L383" s="23" t="s">
        <v>43</v>
      </c>
      <c r="M383" s="32"/>
      <c r="N383" s="32"/>
      <c r="O383" s="32"/>
      <c r="P383" s="32"/>
      <c r="Q383" s="32"/>
      <c r="R383" s="32"/>
      <c r="S383" s="32"/>
      <c r="T383" s="32"/>
      <c r="U383" s="32"/>
    </row>
    <row r="384" spans="1:21" s="23" customFormat="1" x14ac:dyDescent="0.25">
      <c r="A384" s="23" t="s">
        <v>73</v>
      </c>
      <c r="B384" s="23" t="s">
        <v>109</v>
      </c>
      <c r="C384" s="23" t="s">
        <v>117</v>
      </c>
      <c r="D384" s="23" t="s">
        <v>70</v>
      </c>
      <c r="E384" s="24" t="s">
        <v>12</v>
      </c>
      <c r="F384" s="23">
        <v>0</v>
      </c>
      <c r="G384" s="23">
        <v>77.900000000000006</v>
      </c>
      <c r="H384" s="23">
        <f t="shared" si="17"/>
        <v>0</v>
      </c>
      <c r="I384" s="23">
        <v>0</v>
      </c>
      <c r="J384" s="23">
        <v>0</v>
      </c>
      <c r="K384" s="23">
        <v>0</v>
      </c>
      <c r="L384" s="23" t="s">
        <v>43</v>
      </c>
      <c r="M384" s="32"/>
      <c r="N384" s="32"/>
      <c r="O384" s="32"/>
      <c r="P384" s="32"/>
      <c r="Q384" s="32"/>
      <c r="R384" s="32"/>
      <c r="S384" s="32"/>
      <c r="T384" s="32"/>
      <c r="U384" s="32"/>
    </row>
    <row r="385" spans="1:21" s="23" customFormat="1" x14ac:dyDescent="0.25">
      <c r="A385" s="23" t="s">
        <v>73</v>
      </c>
      <c r="B385" s="23" t="s">
        <v>109</v>
      </c>
      <c r="C385" s="23" t="s">
        <v>117</v>
      </c>
      <c r="D385" s="23" t="s">
        <v>70</v>
      </c>
      <c r="E385" s="24" t="s">
        <v>13</v>
      </c>
      <c r="F385" s="23">
        <v>0</v>
      </c>
      <c r="G385" s="23">
        <v>359.7</v>
      </c>
      <c r="H385" s="23">
        <f t="shared" si="17"/>
        <v>0</v>
      </c>
      <c r="I385" s="23">
        <v>0</v>
      </c>
      <c r="J385" s="23">
        <v>0</v>
      </c>
      <c r="K385" s="23">
        <v>0</v>
      </c>
      <c r="L385" s="23" t="s">
        <v>43</v>
      </c>
      <c r="M385" s="32"/>
      <c r="N385" s="32"/>
      <c r="O385" s="32"/>
      <c r="P385" s="32"/>
      <c r="Q385" s="32"/>
      <c r="R385" s="32"/>
      <c r="S385" s="32"/>
      <c r="T385" s="32"/>
      <c r="U385" s="32"/>
    </row>
    <row r="386" spans="1:21" x14ac:dyDescent="0.25">
      <c r="A386" s="2" t="s">
        <v>73</v>
      </c>
      <c r="B386" s="2" t="s">
        <v>109</v>
      </c>
      <c r="C386" s="2" t="s">
        <v>117</v>
      </c>
      <c r="D386" s="2" t="s">
        <v>72</v>
      </c>
      <c r="E386" s="8" t="s">
        <v>50</v>
      </c>
      <c r="F386" s="2">
        <v>13.2</v>
      </c>
      <c r="G386" s="2">
        <v>24.4</v>
      </c>
      <c r="H386" s="2">
        <f t="shared" ref="H386:H393" si="18">(F386/100)*G386</f>
        <v>3.2208000000000001</v>
      </c>
      <c r="I386" s="2">
        <v>2.7749999999999999</v>
      </c>
      <c r="J386" s="2">
        <v>3.7610000000000001</v>
      </c>
      <c r="K386" s="2">
        <v>0.84799999999999998</v>
      </c>
      <c r="L386" s="2" t="s">
        <v>43</v>
      </c>
      <c r="M386" s="27"/>
      <c r="N386" s="27"/>
      <c r="O386" s="27"/>
      <c r="P386" s="27"/>
      <c r="Q386" s="27"/>
      <c r="R386" s="27">
        <v>1923</v>
      </c>
      <c r="S386" s="27">
        <v>70</v>
      </c>
      <c r="T386" s="27">
        <v>70</v>
      </c>
      <c r="U386" s="27">
        <v>50</v>
      </c>
    </row>
    <row r="387" spans="1:21" ht="17.25" customHeight="1" x14ac:dyDescent="0.25">
      <c r="A387" s="2" t="s">
        <v>73</v>
      </c>
      <c r="B387" s="2" t="s">
        <v>109</v>
      </c>
      <c r="C387" s="2" t="s">
        <v>117</v>
      </c>
      <c r="D387" s="2" t="s">
        <v>72</v>
      </c>
      <c r="E387" s="8" t="s">
        <v>7</v>
      </c>
      <c r="F387" s="2">
        <v>5.7</v>
      </c>
      <c r="G387" s="2">
        <v>108.3</v>
      </c>
      <c r="H387" s="2">
        <f t="shared" si="18"/>
        <v>6.1730999999999998</v>
      </c>
      <c r="I387" s="2">
        <v>1.165</v>
      </c>
      <c r="J387" s="2">
        <v>1.458</v>
      </c>
      <c r="K387" s="2">
        <v>0.35699999999999998</v>
      </c>
      <c r="L387" s="2" t="s">
        <v>43</v>
      </c>
      <c r="M387" s="27"/>
      <c r="N387" s="27"/>
      <c r="O387" s="27"/>
      <c r="P387" s="27"/>
      <c r="Q387" s="27"/>
      <c r="R387" s="27"/>
      <c r="S387" s="27"/>
      <c r="T387" s="27"/>
      <c r="U387" s="27"/>
    </row>
    <row r="388" spans="1:21" ht="17.25" customHeight="1" x14ac:dyDescent="0.25">
      <c r="A388" s="2" t="s">
        <v>73</v>
      </c>
      <c r="B388" s="2" t="s">
        <v>109</v>
      </c>
      <c r="C388" s="2" t="s">
        <v>117</v>
      </c>
      <c r="D388" s="2" t="s">
        <v>72</v>
      </c>
      <c r="E388" s="8" t="s">
        <v>51</v>
      </c>
      <c r="F388" s="2">
        <v>6.9</v>
      </c>
      <c r="G388" s="2">
        <v>121.9</v>
      </c>
      <c r="H388" s="2">
        <f t="shared" si="18"/>
        <v>8.4111000000000011</v>
      </c>
      <c r="I388" s="2">
        <v>1.395</v>
      </c>
      <c r="J388" s="2">
        <v>1.7270000000000001</v>
      </c>
      <c r="K388" s="2">
        <v>0.42699999999999999</v>
      </c>
      <c r="L388" s="2" t="s">
        <v>43</v>
      </c>
      <c r="M388" s="27"/>
      <c r="N388" s="27"/>
      <c r="O388" s="27"/>
      <c r="P388" s="27"/>
      <c r="Q388" s="27"/>
      <c r="R388" s="27"/>
      <c r="S388" s="27"/>
      <c r="T388" s="27"/>
      <c r="U388" s="27"/>
    </row>
    <row r="389" spans="1:21" x14ac:dyDescent="0.25">
      <c r="A389" s="2" t="s">
        <v>73</v>
      </c>
      <c r="B389" s="2" t="s">
        <v>109</v>
      </c>
      <c r="C389" s="2" t="s">
        <v>117</v>
      </c>
      <c r="D389" s="2" t="s">
        <v>72</v>
      </c>
      <c r="E389" s="8" t="s">
        <v>9</v>
      </c>
      <c r="F389" s="2">
        <v>6.4</v>
      </c>
      <c r="G389" s="2">
        <v>242.7</v>
      </c>
      <c r="H389" s="2">
        <f t="shared" si="18"/>
        <v>15.5328</v>
      </c>
      <c r="I389" s="2">
        <v>1.26</v>
      </c>
      <c r="J389" s="2">
        <v>1.5369999999999999</v>
      </c>
      <c r="K389" s="2">
        <v>0.38500000000000001</v>
      </c>
      <c r="L389" s="2" t="s">
        <v>43</v>
      </c>
      <c r="M389" s="27"/>
      <c r="N389" s="27"/>
      <c r="O389" s="27"/>
      <c r="P389" s="27"/>
      <c r="Q389" s="27"/>
      <c r="R389" s="27"/>
      <c r="S389" s="27"/>
      <c r="T389" s="27"/>
      <c r="U389" s="27"/>
    </row>
    <row r="390" spans="1:21" x14ac:dyDescent="0.25">
      <c r="A390" s="2" t="s">
        <v>73</v>
      </c>
      <c r="B390" s="2" t="s">
        <v>109</v>
      </c>
      <c r="C390" s="2" t="s">
        <v>117</v>
      </c>
      <c r="D390" s="2" t="s">
        <v>72</v>
      </c>
      <c r="E390" s="8" t="s">
        <v>10</v>
      </c>
      <c r="F390" s="2">
        <v>6.4</v>
      </c>
      <c r="G390" s="2">
        <v>242.6</v>
      </c>
      <c r="H390" s="2">
        <f t="shared" si="18"/>
        <v>15.526400000000001</v>
      </c>
      <c r="I390" s="2">
        <v>1.2609999999999999</v>
      </c>
      <c r="J390" s="2">
        <v>1.5369999999999999</v>
      </c>
      <c r="K390" s="2">
        <v>0.38500000000000001</v>
      </c>
      <c r="L390" s="2" t="s">
        <v>43</v>
      </c>
      <c r="M390" s="27"/>
      <c r="N390" s="27"/>
      <c r="O390" s="27"/>
      <c r="P390" s="27"/>
      <c r="Q390" s="27"/>
      <c r="R390" s="27"/>
      <c r="S390" s="27"/>
      <c r="T390" s="27"/>
      <c r="U390" s="27"/>
    </row>
    <row r="391" spans="1:21" x14ac:dyDescent="0.25">
      <c r="A391" s="2" t="s">
        <v>73</v>
      </c>
      <c r="B391" s="2" t="s">
        <v>109</v>
      </c>
      <c r="C391" s="2" t="s">
        <v>117</v>
      </c>
      <c r="D391" s="2" t="s">
        <v>72</v>
      </c>
      <c r="E391" s="8" t="s">
        <v>11</v>
      </c>
      <c r="F391" s="2">
        <v>7.4</v>
      </c>
      <c r="G391" s="2">
        <v>36.5</v>
      </c>
      <c r="H391" s="2">
        <f t="shared" si="18"/>
        <v>2.7010000000000005</v>
      </c>
      <c r="I391" s="2">
        <v>1.645</v>
      </c>
      <c r="J391" s="2">
        <v>2.3439999999999999</v>
      </c>
      <c r="K391" s="2">
        <v>0.51600000000000001</v>
      </c>
      <c r="L391" s="2" t="s">
        <v>43</v>
      </c>
      <c r="M391" s="27"/>
      <c r="N391" s="27"/>
      <c r="O391" s="27"/>
      <c r="P391" s="27"/>
      <c r="Q391" s="27"/>
      <c r="R391" s="27"/>
      <c r="S391" s="27"/>
      <c r="T391" s="27"/>
      <c r="U391" s="27"/>
    </row>
    <row r="392" spans="1:21" x14ac:dyDescent="0.25">
      <c r="A392" s="2" t="s">
        <v>73</v>
      </c>
      <c r="B392" s="2" t="s">
        <v>109</v>
      </c>
      <c r="C392" s="2" t="s">
        <v>117</v>
      </c>
      <c r="D392" s="2" t="s">
        <v>72</v>
      </c>
      <c r="E392" s="8" t="s">
        <v>12</v>
      </c>
      <c r="F392" s="2">
        <v>12.3</v>
      </c>
      <c r="G392" s="2">
        <v>68.7</v>
      </c>
      <c r="H392" s="2">
        <f t="shared" si="18"/>
        <v>8.4501000000000008</v>
      </c>
      <c r="I392" s="2">
        <v>2.464</v>
      </c>
      <c r="J392" s="2">
        <v>3.097</v>
      </c>
      <c r="K392" s="2">
        <v>0.752</v>
      </c>
      <c r="L392" s="2" t="s">
        <v>43</v>
      </c>
      <c r="M392" s="27"/>
      <c r="N392" s="27"/>
      <c r="O392" s="27"/>
      <c r="P392" s="27"/>
      <c r="Q392" s="27"/>
      <c r="R392" s="27"/>
      <c r="S392" s="27"/>
      <c r="T392" s="27"/>
      <c r="U392" s="27"/>
    </row>
    <row r="393" spans="1:21" x14ac:dyDescent="0.25">
      <c r="A393" s="2" t="s">
        <v>73</v>
      </c>
      <c r="B393" s="2" t="s">
        <v>109</v>
      </c>
      <c r="C393" s="2" t="s">
        <v>117</v>
      </c>
      <c r="D393" s="2" t="s">
        <v>72</v>
      </c>
      <c r="E393" s="8" t="s">
        <v>13</v>
      </c>
      <c r="F393" s="2">
        <v>6.8</v>
      </c>
      <c r="G393" s="2">
        <v>274.10000000000002</v>
      </c>
      <c r="H393" s="2">
        <f t="shared" si="18"/>
        <v>18.638800000000003</v>
      </c>
      <c r="I393" s="2">
        <v>1.35</v>
      </c>
      <c r="J393" s="2">
        <v>1.631</v>
      </c>
      <c r="K393" s="2">
        <v>0.41099999999999998</v>
      </c>
      <c r="L393" s="2" t="s">
        <v>43</v>
      </c>
      <c r="M393" s="27"/>
      <c r="N393" s="27"/>
      <c r="O393" s="27"/>
      <c r="P393" s="27"/>
      <c r="Q393" s="27"/>
      <c r="R393" s="27"/>
      <c r="S393" s="27"/>
      <c r="T393" s="27"/>
      <c r="U393" s="27"/>
    </row>
    <row r="394" spans="1:21" x14ac:dyDescent="0.25">
      <c r="A394" s="2" t="s">
        <v>73</v>
      </c>
      <c r="B394" s="2" t="s">
        <v>109</v>
      </c>
      <c r="C394" s="2" t="s">
        <v>117</v>
      </c>
      <c r="D394" s="2" t="s">
        <v>72</v>
      </c>
      <c r="E394" s="8" t="s">
        <v>50</v>
      </c>
      <c r="F394" s="2">
        <v>14.9</v>
      </c>
      <c r="G394" s="2">
        <v>28</v>
      </c>
      <c r="H394" s="2">
        <f t="shared" si="17"/>
        <v>4.1719999999999997</v>
      </c>
      <c r="I394" s="2">
        <v>3.1259999999999999</v>
      </c>
      <c r="J394" s="2">
        <v>4.0609999999999999</v>
      </c>
      <c r="K394" s="2">
        <v>0.96499999999999997</v>
      </c>
      <c r="L394" s="2" t="s">
        <v>43</v>
      </c>
      <c r="M394" s="27"/>
      <c r="N394" s="27"/>
      <c r="O394" s="27"/>
      <c r="P394" s="27"/>
      <c r="Q394" s="27"/>
      <c r="R394" s="27">
        <v>1994</v>
      </c>
      <c r="S394" s="27">
        <v>70</v>
      </c>
      <c r="T394" s="27">
        <v>70</v>
      </c>
      <c r="U394" s="27">
        <v>100</v>
      </c>
    </row>
    <row r="395" spans="1:21" ht="17.25" customHeight="1" x14ac:dyDescent="0.25">
      <c r="A395" s="2" t="s">
        <v>73</v>
      </c>
      <c r="B395" s="2" t="s">
        <v>109</v>
      </c>
      <c r="C395" s="2" t="s">
        <v>117</v>
      </c>
      <c r="D395" s="2" t="s">
        <v>72</v>
      </c>
      <c r="E395" s="8" t="s">
        <v>7</v>
      </c>
      <c r="F395" s="2">
        <v>5.8</v>
      </c>
      <c r="G395" s="2">
        <v>115.4</v>
      </c>
      <c r="H395" s="2">
        <f t="shared" si="17"/>
        <v>6.6932</v>
      </c>
      <c r="I395" s="2">
        <v>1.1759999999999999</v>
      </c>
      <c r="J395" s="2">
        <v>1.4650000000000001</v>
      </c>
      <c r="K395" s="2">
        <v>0.36</v>
      </c>
      <c r="L395" s="2" t="s">
        <v>43</v>
      </c>
      <c r="M395" s="27"/>
      <c r="N395" s="27"/>
      <c r="O395" s="27"/>
      <c r="P395" s="27"/>
      <c r="Q395" s="27"/>
      <c r="R395" s="27"/>
      <c r="S395" s="27"/>
      <c r="T395" s="27"/>
      <c r="U395" s="27"/>
    </row>
    <row r="396" spans="1:21" ht="17.25" customHeight="1" x14ac:dyDescent="0.25">
      <c r="A396" s="2" t="s">
        <v>73</v>
      </c>
      <c r="B396" s="2" t="s">
        <v>109</v>
      </c>
      <c r="C396" s="2" t="s">
        <v>117</v>
      </c>
      <c r="D396" s="2" t="s">
        <v>72</v>
      </c>
      <c r="E396" s="8" t="s">
        <v>51</v>
      </c>
      <c r="F396" s="2">
        <v>7.3</v>
      </c>
      <c r="G396" s="2">
        <v>153.5</v>
      </c>
      <c r="H396" s="2">
        <f t="shared" si="17"/>
        <v>11.205499999999999</v>
      </c>
      <c r="I396" s="2">
        <v>1.466</v>
      </c>
      <c r="J396" s="2">
        <v>1.778</v>
      </c>
      <c r="K396" s="2">
        <v>0.44700000000000001</v>
      </c>
      <c r="L396" s="2" t="s">
        <v>43</v>
      </c>
      <c r="M396" s="27"/>
      <c r="N396" s="27"/>
      <c r="O396" s="27"/>
      <c r="P396" s="27"/>
      <c r="Q396" s="27"/>
      <c r="R396" s="27"/>
      <c r="S396" s="27"/>
      <c r="T396" s="27"/>
      <c r="U396" s="27"/>
    </row>
    <row r="397" spans="1:21" x14ac:dyDescent="0.25">
      <c r="A397" s="2" t="s">
        <v>73</v>
      </c>
      <c r="B397" s="2" t="s">
        <v>109</v>
      </c>
      <c r="C397" s="2" t="s">
        <v>117</v>
      </c>
      <c r="D397" s="2" t="s">
        <v>72</v>
      </c>
      <c r="E397" s="8" t="s">
        <v>9</v>
      </c>
      <c r="F397" s="2">
        <v>6.5</v>
      </c>
      <c r="G397" s="2">
        <v>255.3</v>
      </c>
      <c r="H397" s="2">
        <f t="shared" si="17"/>
        <v>16.5945</v>
      </c>
      <c r="I397" s="2">
        <v>1.306</v>
      </c>
      <c r="J397" s="2">
        <v>1.573</v>
      </c>
      <c r="K397" s="2">
        <v>0.39700000000000002</v>
      </c>
      <c r="L397" s="2" t="s">
        <v>43</v>
      </c>
      <c r="M397" s="27"/>
      <c r="N397" s="27"/>
      <c r="O397" s="27"/>
      <c r="P397" s="27"/>
      <c r="Q397" s="27"/>
      <c r="R397" s="27"/>
      <c r="S397" s="27"/>
      <c r="T397" s="27"/>
      <c r="U397" s="27"/>
    </row>
    <row r="398" spans="1:21" x14ac:dyDescent="0.25">
      <c r="A398" s="2" t="s">
        <v>73</v>
      </c>
      <c r="B398" s="2" t="s">
        <v>109</v>
      </c>
      <c r="C398" s="2" t="s">
        <v>117</v>
      </c>
      <c r="D398" s="2" t="s">
        <v>72</v>
      </c>
      <c r="E398" s="8" t="s">
        <v>10</v>
      </c>
      <c r="F398" s="2">
        <v>6.5</v>
      </c>
      <c r="G398" s="2">
        <v>255.5</v>
      </c>
      <c r="H398" s="2">
        <f t="shared" si="17"/>
        <v>16.607500000000002</v>
      </c>
      <c r="I398" s="2">
        <v>1.306</v>
      </c>
      <c r="J398" s="2">
        <v>1.5740000000000001</v>
      </c>
      <c r="K398" s="2">
        <v>0.39700000000000002</v>
      </c>
      <c r="L398" s="2" t="s">
        <v>43</v>
      </c>
      <c r="M398" s="27"/>
      <c r="N398" s="27"/>
      <c r="O398" s="27"/>
      <c r="P398" s="27"/>
      <c r="Q398" s="27"/>
      <c r="R398" s="27"/>
      <c r="S398" s="27"/>
      <c r="T398" s="27"/>
      <c r="U398" s="27"/>
    </row>
    <row r="399" spans="1:21" x14ac:dyDescent="0.25">
      <c r="A399" s="2" t="s">
        <v>73</v>
      </c>
      <c r="B399" s="2" t="s">
        <v>109</v>
      </c>
      <c r="C399" s="2" t="s">
        <v>117</v>
      </c>
      <c r="D399" s="2" t="s">
        <v>72</v>
      </c>
      <c r="E399" s="8" t="s">
        <v>11</v>
      </c>
      <c r="F399" s="2">
        <v>7.5</v>
      </c>
      <c r="G399" s="2">
        <v>27.5</v>
      </c>
      <c r="H399" s="2">
        <f t="shared" si="17"/>
        <v>2.0625</v>
      </c>
      <c r="I399" s="2">
        <v>1.665</v>
      </c>
      <c r="J399" s="2">
        <v>2.3519999999999999</v>
      </c>
      <c r="K399" s="2">
        <v>0.52600000000000002</v>
      </c>
      <c r="L399" s="2" t="s">
        <v>43</v>
      </c>
      <c r="M399" s="27"/>
      <c r="N399" s="27"/>
      <c r="O399" s="27"/>
      <c r="P399" s="27"/>
      <c r="Q399" s="27"/>
      <c r="R399" s="27"/>
      <c r="S399" s="27"/>
      <c r="T399" s="27"/>
      <c r="U399" s="27"/>
    </row>
    <row r="400" spans="1:21" x14ac:dyDescent="0.25">
      <c r="A400" s="2" t="s">
        <v>73</v>
      </c>
      <c r="B400" s="2" t="s">
        <v>109</v>
      </c>
      <c r="C400" s="2" t="s">
        <v>117</v>
      </c>
      <c r="D400" s="2" t="s">
        <v>72</v>
      </c>
      <c r="E400" s="8" t="s">
        <v>12</v>
      </c>
      <c r="F400" s="2">
        <v>13.1</v>
      </c>
      <c r="G400" s="2">
        <v>77</v>
      </c>
      <c r="H400" s="2">
        <f t="shared" si="17"/>
        <v>10.087</v>
      </c>
      <c r="I400" s="2">
        <v>2.6459999999999999</v>
      </c>
      <c r="J400" s="2">
        <v>3.2469999999999999</v>
      </c>
      <c r="K400" s="2">
        <v>0.80700000000000005</v>
      </c>
      <c r="L400" s="2" t="s">
        <v>43</v>
      </c>
      <c r="M400" s="27"/>
      <c r="N400" s="27"/>
      <c r="O400" s="27"/>
      <c r="P400" s="27"/>
      <c r="Q400" s="27"/>
      <c r="R400" s="27"/>
      <c r="S400" s="27"/>
      <c r="T400" s="27"/>
      <c r="U400" s="27"/>
    </row>
    <row r="401" spans="1:21" x14ac:dyDescent="0.25">
      <c r="A401" s="2" t="s">
        <v>73</v>
      </c>
      <c r="B401" s="2" t="s">
        <v>109</v>
      </c>
      <c r="C401" s="2" t="s">
        <v>117</v>
      </c>
      <c r="D401" s="2" t="s">
        <v>72</v>
      </c>
      <c r="E401" s="8" t="s">
        <v>13</v>
      </c>
      <c r="F401" s="2">
        <v>7.4</v>
      </c>
      <c r="G401" s="2">
        <v>317.7</v>
      </c>
      <c r="H401" s="2">
        <f t="shared" si="17"/>
        <v>23.509800000000002</v>
      </c>
      <c r="I401" s="2">
        <v>1.4650000000000001</v>
      </c>
      <c r="J401" s="2">
        <v>1.75</v>
      </c>
      <c r="K401" s="2">
        <v>0.44400000000000001</v>
      </c>
      <c r="L401" s="2" t="s">
        <v>43</v>
      </c>
      <c r="M401" s="27"/>
      <c r="N401" s="27"/>
      <c r="O401" s="27"/>
      <c r="P401" s="27"/>
      <c r="Q401" s="27"/>
      <c r="R401" s="27"/>
      <c r="S401" s="27"/>
      <c r="T401" s="27"/>
      <c r="U401" s="27"/>
    </row>
    <row r="402" spans="1:21" x14ac:dyDescent="0.25">
      <c r="A402" s="2" t="s">
        <v>73</v>
      </c>
      <c r="B402" s="2" t="s">
        <v>109</v>
      </c>
      <c r="C402" s="2" t="s">
        <v>117</v>
      </c>
      <c r="D402" s="2" t="s">
        <v>72</v>
      </c>
      <c r="E402" s="8" t="s">
        <v>50</v>
      </c>
      <c r="F402" s="2">
        <v>14.8</v>
      </c>
      <c r="G402" s="2">
        <v>29</v>
      </c>
      <c r="H402" s="2">
        <f t="shared" si="17"/>
        <v>4.2920000000000007</v>
      </c>
      <c r="I402" s="2">
        <v>3.1059999999999999</v>
      </c>
      <c r="J402" s="2">
        <v>4.0519999999999996</v>
      </c>
      <c r="K402" s="2">
        <v>0.96299999999999997</v>
      </c>
      <c r="L402" s="2" t="s">
        <v>43</v>
      </c>
      <c r="M402" s="27"/>
      <c r="N402" s="27"/>
      <c r="O402" s="27"/>
      <c r="P402" s="27"/>
      <c r="Q402" s="27"/>
      <c r="R402" s="27">
        <v>2030</v>
      </c>
      <c r="S402" s="27">
        <v>70</v>
      </c>
      <c r="T402" s="27">
        <v>70</v>
      </c>
      <c r="U402" s="27">
        <v>150</v>
      </c>
    </row>
    <row r="403" spans="1:21" x14ac:dyDescent="0.25">
      <c r="A403" s="2" t="s">
        <v>73</v>
      </c>
      <c r="B403" s="2" t="s">
        <v>109</v>
      </c>
      <c r="C403" s="2" t="s">
        <v>117</v>
      </c>
      <c r="D403" s="2" t="s">
        <v>72</v>
      </c>
      <c r="E403" s="8" t="s">
        <v>7</v>
      </c>
      <c r="F403" s="2">
        <v>5.8</v>
      </c>
      <c r="G403" s="2">
        <v>122.7</v>
      </c>
      <c r="H403" s="2">
        <f t="shared" si="17"/>
        <v>7.1166</v>
      </c>
      <c r="I403" s="2">
        <v>1.1859999999999999</v>
      </c>
      <c r="J403" s="2">
        <v>1.4710000000000001</v>
      </c>
      <c r="K403" s="2">
        <v>0.36299999999999999</v>
      </c>
      <c r="L403" s="2" t="s">
        <v>43</v>
      </c>
      <c r="M403" s="27"/>
      <c r="N403" s="27"/>
      <c r="O403" s="27"/>
      <c r="P403" s="27"/>
      <c r="Q403" s="27"/>
      <c r="R403" s="27"/>
      <c r="S403" s="27"/>
      <c r="T403" s="27"/>
      <c r="U403" s="27"/>
    </row>
    <row r="404" spans="1:21" x14ac:dyDescent="0.25">
      <c r="A404" s="2" t="s">
        <v>73</v>
      </c>
      <c r="B404" s="2" t="s">
        <v>109</v>
      </c>
      <c r="C404" s="2" t="s">
        <v>117</v>
      </c>
      <c r="D404" s="2" t="s">
        <v>72</v>
      </c>
      <c r="E404" s="8" t="s">
        <v>51</v>
      </c>
      <c r="F404" s="2">
        <v>7.5</v>
      </c>
      <c r="G404" s="2">
        <v>159.19999999999999</v>
      </c>
      <c r="H404" s="2">
        <f t="shared" si="17"/>
        <v>11.94</v>
      </c>
      <c r="I404" s="2">
        <v>1.504</v>
      </c>
      <c r="J404" s="2">
        <v>1.833</v>
      </c>
      <c r="K404" s="2">
        <v>0.45800000000000002</v>
      </c>
      <c r="L404" s="2" t="s">
        <v>43</v>
      </c>
      <c r="M404" s="27"/>
      <c r="N404" s="27"/>
      <c r="O404" s="27"/>
      <c r="P404" s="27"/>
      <c r="Q404" s="27"/>
      <c r="R404" s="27"/>
      <c r="S404" s="27"/>
      <c r="T404" s="27"/>
      <c r="U404" s="27"/>
    </row>
    <row r="405" spans="1:21" x14ac:dyDescent="0.25">
      <c r="A405" s="2" t="s">
        <v>73</v>
      </c>
      <c r="B405" s="2" t="s">
        <v>109</v>
      </c>
      <c r="C405" s="2" t="s">
        <v>117</v>
      </c>
      <c r="D405" s="2" t="s">
        <v>72</v>
      </c>
      <c r="E405" s="8" t="s">
        <v>9</v>
      </c>
      <c r="F405" s="2">
        <v>6.7</v>
      </c>
      <c r="G405" s="2">
        <v>269.3</v>
      </c>
      <c r="H405" s="2">
        <f t="shared" si="17"/>
        <v>18.043100000000003</v>
      </c>
      <c r="I405" s="2">
        <v>1.343</v>
      </c>
      <c r="J405" s="2">
        <v>1.6180000000000001</v>
      </c>
      <c r="K405" s="2">
        <v>0.40799999999999997</v>
      </c>
      <c r="L405" s="2" t="s">
        <v>43</v>
      </c>
      <c r="M405" s="27"/>
      <c r="N405" s="27"/>
      <c r="O405" s="27"/>
      <c r="P405" s="27"/>
      <c r="Q405" s="27"/>
      <c r="R405" s="27"/>
      <c r="S405" s="27"/>
      <c r="T405" s="27"/>
      <c r="U405" s="27"/>
    </row>
    <row r="406" spans="1:21" x14ac:dyDescent="0.25">
      <c r="A406" s="2" t="s">
        <v>73</v>
      </c>
      <c r="B406" s="2" t="s">
        <v>109</v>
      </c>
      <c r="C406" s="2" t="s">
        <v>117</v>
      </c>
      <c r="D406" s="2" t="s">
        <v>72</v>
      </c>
      <c r="E406" s="8" t="s">
        <v>10</v>
      </c>
      <c r="F406" s="2">
        <v>6.7</v>
      </c>
      <c r="G406" s="2">
        <v>269.39999999999998</v>
      </c>
      <c r="H406" s="2">
        <f t="shared" si="17"/>
        <v>18.049800000000001</v>
      </c>
      <c r="I406" s="2">
        <v>1.3440000000000001</v>
      </c>
      <c r="J406" s="2">
        <v>1.619</v>
      </c>
      <c r="K406" s="2">
        <v>0.40899999999999997</v>
      </c>
      <c r="L406" s="2" t="s">
        <v>43</v>
      </c>
      <c r="M406" s="27"/>
      <c r="N406" s="27"/>
      <c r="O406" s="27"/>
      <c r="P406" s="27"/>
      <c r="Q406" s="27"/>
      <c r="R406" s="27"/>
      <c r="S406" s="27"/>
      <c r="T406" s="27"/>
      <c r="U406" s="27"/>
    </row>
    <row r="407" spans="1:21" x14ac:dyDescent="0.25">
      <c r="A407" s="2" t="s">
        <v>73</v>
      </c>
      <c r="B407" s="2" t="s">
        <v>109</v>
      </c>
      <c r="C407" s="2" t="s">
        <v>117</v>
      </c>
      <c r="D407" s="2" t="s">
        <v>72</v>
      </c>
      <c r="E407" s="8" t="s">
        <v>11</v>
      </c>
      <c r="F407" s="2">
        <v>7.7</v>
      </c>
      <c r="G407" s="2">
        <v>29.8</v>
      </c>
      <c r="H407" s="2">
        <f t="shared" si="17"/>
        <v>2.2946</v>
      </c>
      <c r="I407" s="2">
        <v>1.706</v>
      </c>
      <c r="J407" s="2">
        <v>2.387</v>
      </c>
      <c r="K407" s="2">
        <v>0.53800000000000003</v>
      </c>
      <c r="L407" s="2" t="s">
        <v>43</v>
      </c>
      <c r="M407" s="27"/>
      <c r="N407" s="27"/>
      <c r="O407" s="27"/>
      <c r="P407" s="27"/>
      <c r="Q407" s="27"/>
      <c r="R407" s="27"/>
      <c r="S407" s="27"/>
      <c r="T407" s="27"/>
      <c r="U407" s="27"/>
    </row>
    <row r="408" spans="1:21" x14ac:dyDescent="0.25">
      <c r="A408" s="2" t="s">
        <v>73</v>
      </c>
      <c r="B408" s="2" t="s">
        <v>109</v>
      </c>
      <c r="C408" s="2" t="s">
        <v>117</v>
      </c>
      <c r="D408" s="2" t="s">
        <v>72</v>
      </c>
      <c r="E408" s="8" t="s">
        <v>12</v>
      </c>
      <c r="F408" s="2">
        <v>12.7</v>
      </c>
      <c r="G408" s="2">
        <v>77.5</v>
      </c>
      <c r="H408" s="2">
        <f t="shared" si="17"/>
        <v>9.8424999999999994</v>
      </c>
      <c r="I408" s="2">
        <v>2.5790000000000002</v>
      </c>
      <c r="J408" s="2">
        <v>3.177</v>
      </c>
      <c r="K408" s="2">
        <v>0.78800000000000003</v>
      </c>
      <c r="L408" s="2" t="s">
        <v>43</v>
      </c>
      <c r="M408" s="27"/>
      <c r="N408" s="27"/>
      <c r="O408" s="27"/>
      <c r="P408" s="27"/>
      <c r="Q408" s="27"/>
      <c r="R408" s="27"/>
      <c r="S408" s="27"/>
      <c r="T408" s="27"/>
      <c r="U408" s="27"/>
    </row>
    <row r="409" spans="1:21" x14ac:dyDescent="0.25">
      <c r="A409" s="2" t="s">
        <v>73</v>
      </c>
      <c r="B409" s="2" t="s">
        <v>109</v>
      </c>
      <c r="C409" s="2" t="s">
        <v>117</v>
      </c>
      <c r="D409" s="2" t="s">
        <v>72</v>
      </c>
      <c r="E409" s="8" t="s">
        <v>13</v>
      </c>
      <c r="F409" s="2">
        <v>7.4</v>
      </c>
      <c r="G409" s="2">
        <v>332</v>
      </c>
      <c r="H409" s="2">
        <f t="shared" si="17"/>
        <v>24.568000000000005</v>
      </c>
      <c r="I409" s="2">
        <v>1.4710000000000001</v>
      </c>
      <c r="J409" s="2">
        <v>1.7549999999999999</v>
      </c>
      <c r="K409" s="2">
        <v>0.44600000000000001</v>
      </c>
      <c r="L409" s="2" t="s">
        <v>43</v>
      </c>
      <c r="M409" s="27"/>
      <c r="N409" s="27"/>
      <c r="O409" s="27"/>
      <c r="P409" s="27"/>
      <c r="Q409" s="27"/>
      <c r="R409" s="27"/>
      <c r="S409" s="27"/>
      <c r="T409" s="27"/>
      <c r="U409" s="27"/>
    </row>
    <row r="410" spans="1:21" x14ac:dyDescent="0.25">
      <c r="A410" s="2" t="s">
        <v>73</v>
      </c>
      <c r="B410" s="2" t="s">
        <v>109</v>
      </c>
      <c r="C410" s="2" t="s">
        <v>117</v>
      </c>
      <c r="D410" s="2" t="s">
        <v>72</v>
      </c>
      <c r="E410" s="8" t="s">
        <v>50</v>
      </c>
      <c r="F410" s="2">
        <v>14.2</v>
      </c>
      <c r="G410" s="2">
        <v>29.7</v>
      </c>
      <c r="H410" s="2">
        <f t="shared" si="17"/>
        <v>4.2173999999999996</v>
      </c>
      <c r="I410" s="2">
        <v>2.9780000000000002</v>
      </c>
      <c r="J410" s="2">
        <v>4.0110000000000001</v>
      </c>
      <c r="K410" s="2">
        <v>0.79800000000000004</v>
      </c>
      <c r="L410" s="2" t="s">
        <v>43</v>
      </c>
      <c r="M410" s="27">
        <v>7.3</v>
      </c>
      <c r="N410" s="27"/>
      <c r="O410" s="27"/>
      <c r="P410" s="27"/>
      <c r="Q410" s="27"/>
      <c r="R410" s="27">
        <v>2065</v>
      </c>
      <c r="S410" s="27">
        <v>70</v>
      </c>
      <c r="T410" s="27">
        <v>70</v>
      </c>
      <c r="U410" s="27">
        <v>200</v>
      </c>
    </row>
    <row r="411" spans="1:21" x14ac:dyDescent="0.25">
      <c r="A411" s="2" t="s">
        <v>73</v>
      </c>
      <c r="B411" s="2" t="s">
        <v>109</v>
      </c>
      <c r="C411" s="2" t="s">
        <v>117</v>
      </c>
      <c r="D411" s="2" t="s">
        <v>72</v>
      </c>
      <c r="E411" s="8" t="s">
        <v>7</v>
      </c>
      <c r="F411" s="2">
        <v>6</v>
      </c>
      <c r="G411" s="2">
        <v>119.7</v>
      </c>
      <c r="H411" s="2">
        <f t="shared" si="17"/>
        <v>7.1819999999999995</v>
      </c>
      <c r="I411" s="2">
        <v>1.216</v>
      </c>
      <c r="J411" s="2">
        <v>1.5089999999999999</v>
      </c>
      <c r="K411" s="2">
        <v>0.372</v>
      </c>
      <c r="L411" s="2" t="s">
        <v>43</v>
      </c>
      <c r="M411" s="27"/>
      <c r="N411" s="27"/>
      <c r="O411" s="27"/>
      <c r="P411" s="27"/>
      <c r="Q411" s="27"/>
      <c r="R411" s="27"/>
      <c r="S411" s="27"/>
      <c r="T411" s="27"/>
      <c r="U411" s="27"/>
    </row>
    <row r="412" spans="1:21" x14ac:dyDescent="0.25">
      <c r="A412" s="2" t="s">
        <v>73</v>
      </c>
      <c r="B412" s="2" t="s">
        <v>109</v>
      </c>
      <c r="C412" s="2" t="s">
        <v>117</v>
      </c>
      <c r="D412" s="2" t="s">
        <v>72</v>
      </c>
      <c r="E412" s="8" t="s">
        <v>51</v>
      </c>
      <c r="F412" s="2">
        <v>8</v>
      </c>
      <c r="G412" s="2">
        <v>162.6</v>
      </c>
      <c r="H412" s="2">
        <f t="shared" si="17"/>
        <v>13.007999999999999</v>
      </c>
      <c r="I412" s="2">
        <v>1.6080000000000001</v>
      </c>
      <c r="J412" s="2">
        <v>1.9450000000000001</v>
      </c>
      <c r="K412" s="2">
        <v>0.48899999999999999</v>
      </c>
      <c r="L412" s="2" t="s">
        <v>43</v>
      </c>
      <c r="M412" s="27"/>
      <c r="N412" s="27"/>
      <c r="O412" s="27"/>
      <c r="P412" s="27"/>
      <c r="Q412" s="27"/>
      <c r="R412" s="27"/>
      <c r="S412" s="27"/>
      <c r="T412" s="27"/>
      <c r="U412" s="27"/>
    </row>
    <row r="413" spans="1:21" x14ac:dyDescent="0.25">
      <c r="A413" s="2" t="s">
        <v>73</v>
      </c>
      <c r="B413" s="2" t="s">
        <v>109</v>
      </c>
      <c r="C413" s="2" t="s">
        <v>117</v>
      </c>
      <c r="D413" s="2" t="s">
        <v>72</v>
      </c>
      <c r="E413" s="8" t="s">
        <v>9</v>
      </c>
      <c r="F413" s="2">
        <v>6.8</v>
      </c>
      <c r="G413" s="2">
        <v>259.7</v>
      </c>
      <c r="H413" s="2">
        <f t="shared" si="17"/>
        <v>17.659600000000001</v>
      </c>
      <c r="I413" s="2">
        <v>1.3540000000000001</v>
      </c>
      <c r="J413" s="2">
        <v>1.6319999999999999</v>
      </c>
      <c r="K413" s="2">
        <v>0.41199999999999998</v>
      </c>
      <c r="L413" s="2" t="s">
        <v>43</v>
      </c>
      <c r="M413" s="27"/>
      <c r="N413" s="27"/>
      <c r="O413" s="27"/>
      <c r="P413" s="27"/>
      <c r="Q413" s="27"/>
      <c r="R413" s="27"/>
      <c r="S413" s="27"/>
      <c r="T413" s="27"/>
      <c r="U413" s="27"/>
    </row>
    <row r="414" spans="1:21" x14ac:dyDescent="0.25">
      <c r="A414" s="2" t="s">
        <v>73</v>
      </c>
      <c r="B414" s="2" t="s">
        <v>109</v>
      </c>
      <c r="C414" s="2" t="s">
        <v>117</v>
      </c>
      <c r="D414" s="2" t="s">
        <v>72</v>
      </c>
      <c r="E414" s="8" t="s">
        <v>10</v>
      </c>
      <c r="F414" s="2">
        <v>6.8</v>
      </c>
      <c r="G414" s="2">
        <v>259.7</v>
      </c>
      <c r="H414" s="2">
        <f t="shared" si="17"/>
        <v>17.659600000000001</v>
      </c>
      <c r="I414" s="2">
        <v>1.3540000000000001</v>
      </c>
      <c r="J414" s="2">
        <v>1.6319999999999999</v>
      </c>
      <c r="K414" s="2">
        <v>0.41199999999999998</v>
      </c>
      <c r="L414" s="2" t="s">
        <v>43</v>
      </c>
      <c r="M414" s="27"/>
      <c r="N414" s="27"/>
      <c r="O414" s="27"/>
      <c r="P414" s="27"/>
      <c r="Q414" s="27"/>
      <c r="R414" s="27"/>
      <c r="S414" s="27"/>
      <c r="T414" s="27"/>
      <c r="U414" s="27"/>
    </row>
    <row r="415" spans="1:21" x14ac:dyDescent="0.25">
      <c r="A415" s="2" t="s">
        <v>73</v>
      </c>
      <c r="B415" s="2" t="s">
        <v>109</v>
      </c>
      <c r="C415" s="2" t="s">
        <v>117</v>
      </c>
      <c r="D415" s="2" t="s">
        <v>72</v>
      </c>
      <c r="E415" s="8" t="s">
        <v>11</v>
      </c>
      <c r="F415" s="2">
        <v>8</v>
      </c>
      <c r="G415" s="2">
        <v>29.8</v>
      </c>
      <c r="H415" s="2">
        <f t="shared" si="17"/>
        <v>2.3839999999999999</v>
      </c>
      <c r="I415" s="2">
        <v>1.77</v>
      </c>
      <c r="J415" s="2">
        <v>2.4430000000000001</v>
      </c>
      <c r="K415" s="2">
        <v>0.55700000000000005</v>
      </c>
      <c r="L415" s="2" t="s">
        <v>43</v>
      </c>
      <c r="M415" s="27"/>
      <c r="N415" s="27"/>
      <c r="O415" s="27"/>
      <c r="P415" s="27"/>
      <c r="Q415" s="27"/>
      <c r="R415" s="27"/>
      <c r="S415" s="27"/>
      <c r="T415" s="27"/>
      <c r="U415" s="27"/>
    </row>
    <row r="416" spans="1:21" x14ac:dyDescent="0.25">
      <c r="A416" s="2" t="s">
        <v>73</v>
      </c>
      <c r="B416" s="2" t="s">
        <v>109</v>
      </c>
      <c r="C416" s="2" t="s">
        <v>117</v>
      </c>
      <c r="D416" s="2" t="s">
        <v>72</v>
      </c>
      <c r="E416" s="8" t="s">
        <v>12</v>
      </c>
      <c r="F416" s="2">
        <v>13.1</v>
      </c>
      <c r="G416" s="2">
        <v>77.5</v>
      </c>
      <c r="H416" s="2">
        <f t="shared" si="17"/>
        <v>10.1525</v>
      </c>
      <c r="I416" s="2">
        <v>2.6619999999999999</v>
      </c>
      <c r="J416" s="2">
        <v>3.278</v>
      </c>
      <c r="K416" s="2">
        <v>0.81299999999999994</v>
      </c>
      <c r="L416" s="2" t="s">
        <v>43</v>
      </c>
      <c r="M416" s="27"/>
      <c r="N416" s="27"/>
      <c r="O416" s="27"/>
      <c r="P416" s="27"/>
      <c r="Q416" s="27"/>
      <c r="R416" s="27"/>
      <c r="S416" s="27"/>
      <c r="T416" s="27"/>
      <c r="U416" s="27"/>
    </row>
    <row r="417" spans="1:85" x14ac:dyDescent="0.25">
      <c r="A417" s="2" t="s">
        <v>73</v>
      </c>
      <c r="B417" s="2" t="s">
        <v>109</v>
      </c>
      <c r="C417" s="2" t="s">
        <v>117</v>
      </c>
      <c r="D417" s="2" t="s">
        <v>72</v>
      </c>
      <c r="E417" s="8" t="s">
        <v>13</v>
      </c>
      <c r="F417" s="2">
        <v>7.8</v>
      </c>
      <c r="G417" s="2">
        <v>341.1</v>
      </c>
      <c r="H417" s="2">
        <f t="shared" si="17"/>
        <v>26.605800000000002</v>
      </c>
      <c r="I417" s="2">
        <v>1.546</v>
      </c>
      <c r="J417" s="2">
        <v>1.8420000000000001</v>
      </c>
      <c r="K417" s="2">
        <v>0.46899999999999997</v>
      </c>
      <c r="L417" s="2" t="s">
        <v>43</v>
      </c>
      <c r="M417" s="27"/>
      <c r="N417" s="27"/>
      <c r="O417" s="27"/>
      <c r="P417" s="27"/>
      <c r="Q417" s="27"/>
      <c r="R417" s="27"/>
      <c r="S417" s="27"/>
      <c r="T417" s="27"/>
      <c r="U417" s="27"/>
    </row>
    <row r="418" spans="1:85" x14ac:dyDescent="0.25">
      <c r="E418" s="8"/>
    </row>
    <row r="419" spans="1:85" ht="78.75" thickBot="1" x14ac:dyDescent="0.3">
      <c r="A419" s="1"/>
      <c r="B419" s="6" t="s">
        <v>25</v>
      </c>
      <c r="C419" s="12" t="s">
        <v>67</v>
      </c>
      <c r="D419" s="12" t="s">
        <v>68</v>
      </c>
      <c r="E419" s="6" t="s">
        <v>24</v>
      </c>
      <c r="F419" s="1"/>
      <c r="G419" s="6" t="s">
        <v>26</v>
      </c>
      <c r="H419" s="6" t="s">
        <v>27</v>
      </c>
      <c r="I419" s="6" t="s">
        <v>28</v>
      </c>
      <c r="J419" s="6" t="s">
        <v>34</v>
      </c>
      <c r="K419" s="1"/>
      <c r="L419" s="1" t="s">
        <v>65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thickTop="1" x14ac:dyDescent="0.25">
      <c r="B420" s="2" t="s">
        <v>31</v>
      </c>
      <c r="C420" s="2" t="s">
        <v>69</v>
      </c>
      <c r="D420" s="8" t="s">
        <v>70</v>
      </c>
      <c r="E420" s="2">
        <f>AVERAGE(F2:F9)</f>
        <v>21.587500000000002</v>
      </c>
      <c r="G420" s="2">
        <f>AVERAGE(H2:H9)</f>
        <v>33.82423750000001</v>
      </c>
      <c r="H420" s="2">
        <f>AVERAGE(I2:I9)</f>
        <v>0.31587499999999996</v>
      </c>
      <c r="I420" s="2">
        <f>AVERAGE(J2:J9)</f>
        <v>1.2797499999999999</v>
      </c>
      <c r="J420" s="2">
        <f>AVERAGE(K2:K9)</f>
        <v>0.47350000000000003</v>
      </c>
      <c r="L420" s="2" t="s">
        <v>43</v>
      </c>
    </row>
    <row r="421" spans="1:85" x14ac:dyDescent="0.25">
      <c r="B421" s="2" t="s">
        <v>31</v>
      </c>
      <c r="C421" s="2" t="s">
        <v>69</v>
      </c>
      <c r="D421" s="8" t="s">
        <v>70</v>
      </c>
      <c r="E421" s="2">
        <f>AVERAGE(F10:F17)</f>
        <v>20.662500000000001</v>
      </c>
      <c r="G421" s="2">
        <f>AVERAGE(H10:H17)</f>
        <v>32.834262499999994</v>
      </c>
      <c r="H421" s="2">
        <f>AVERAGE(I10:I17)</f>
        <v>0.31062499999999998</v>
      </c>
      <c r="I421" s="2">
        <f>AVERAGE(J10:J17)</f>
        <v>1.2773749999999999</v>
      </c>
      <c r="J421" s="2">
        <f>AVERAGE(K10:K17)</f>
        <v>0.40468749999999998</v>
      </c>
      <c r="L421" s="2" t="s">
        <v>42</v>
      </c>
    </row>
    <row r="422" spans="1:85" x14ac:dyDescent="0.25">
      <c r="B422" s="2" t="s">
        <v>31</v>
      </c>
      <c r="C422" s="2" t="s">
        <v>69</v>
      </c>
      <c r="D422" s="8" t="s">
        <v>70</v>
      </c>
      <c r="E422" s="2">
        <f>AVERAGE(F26:F33)</f>
        <v>23.599999999999998</v>
      </c>
      <c r="G422" s="2">
        <f>AVERAGE(H26:H33)</f>
        <v>36.188575</v>
      </c>
      <c r="H422" s="2">
        <f>AVERAGE(I26:I33)</f>
        <v>0.33862500000000001</v>
      </c>
      <c r="I422" s="2">
        <f>AVERAGE(J26:J33)</f>
        <v>1.328875</v>
      </c>
      <c r="J422" s="2">
        <f>AVERAGE(K26:K33)</f>
        <v>0.50900000000000001</v>
      </c>
      <c r="L422" s="2" t="s">
        <v>44</v>
      </c>
    </row>
    <row r="423" spans="1:85" x14ac:dyDescent="0.25">
      <c r="B423" s="2" t="s">
        <v>31</v>
      </c>
      <c r="C423" s="2" t="s">
        <v>69</v>
      </c>
      <c r="D423" s="8" t="s">
        <v>72</v>
      </c>
      <c r="E423" s="2">
        <f>AVERAGE(F74:F81)</f>
        <v>15.762499999999999</v>
      </c>
      <c r="G423" s="2">
        <f>AVERAGE(H74:H81)</f>
        <v>24.511687500000001</v>
      </c>
      <c r="H423" s="2">
        <f>AVERAGE(I74:I81)</f>
        <v>0.291875</v>
      </c>
      <c r="I423" s="2">
        <f>AVERAGE(J74:J81)</f>
        <v>1.1796249999999999</v>
      </c>
      <c r="J423" s="2">
        <f>AVERAGE(K74:K81)</f>
        <v>0.38337499999999997</v>
      </c>
      <c r="L423" s="2" t="s">
        <v>43</v>
      </c>
    </row>
    <row r="424" spans="1:85" x14ac:dyDescent="0.25">
      <c r="B424" s="2" t="s">
        <v>31</v>
      </c>
      <c r="C424" s="2" t="s">
        <v>69</v>
      </c>
      <c r="D424" s="8" t="s">
        <v>72</v>
      </c>
      <c r="E424" s="2">
        <f>AVERAGE(F82:F89)</f>
        <v>13.487499999999999</v>
      </c>
      <c r="G424" s="2">
        <f>AVERAGE(H82:H89)</f>
        <v>22.316412499999998</v>
      </c>
      <c r="H424" s="2">
        <f>AVERAGE(I82:I89)</f>
        <v>0.27474999999999999</v>
      </c>
      <c r="I424" s="2">
        <f>AVERAGE(J82:J89)</f>
        <v>1.1441250000000001</v>
      </c>
      <c r="J424" s="2">
        <f>AVERAGE(K82:K89)</f>
        <v>0.36512499999999998</v>
      </c>
      <c r="L424" s="2" t="s">
        <v>42</v>
      </c>
    </row>
    <row r="425" spans="1:85" x14ac:dyDescent="0.25">
      <c r="B425" s="2" t="s">
        <v>31</v>
      </c>
      <c r="C425" s="2" t="s">
        <v>69</v>
      </c>
      <c r="D425" s="8" t="s">
        <v>72</v>
      </c>
      <c r="E425" s="2">
        <f>AVERAGE(F90:F97)</f>
        <v>12.65</v>
      </c>
      <c r="G425" s="2">
        <f>AVERAGE(H90:H97)</f>
        <v>21.273837500000003</v>
      </c>
      <c r="H425" s="2">
        <f>AVERAGE(I90:I97)</f>
        <v>0.29949999999999999</v>
      </c>
      <c r="I425" s="2">
        <f>AVERAGE(J90:J97)</f>
        <v>1.12225</v>
      </c>
      <c r="J425" s="2">
        <f>AVERAGE(K90:K97)</f>
        <v>0.36462500000000003</v>
      </c>
      <c r="L425" s="2" t="s">
        <v>44</v>
      </c>
    </row>
    <row r="426" spans="1:85" x14ac:dyDescent="0.25">
      <c r="B426" s="2" t="s">
        <v>31</v>
      </c>
      <c r="C426" s="2" t="s">
        <v>71</v>
      </c>
      <c r="D426" s="8" t="s">
        <v>70</v>
      </c>
      <c r="E426" s="2">
        <f>AVERAGE(F98:F105)</f>
        <v>13.7</v>
      </c>
      <c r="G426" s="2">
        <f>AVERAGE(H98:H105)</f>
        <v>22.991</v>
      </c>
      <c r="H426" s="2">
        <f>AVERAGE(I98:I105)</f>
        <v>0.249</v>
      </c>
      <c r="I426" s="2">
        <f>AVERAGE(J98:J105)</f>
        <v>1.016375</v>
      </c>
      <c r="J426" s="2">
        <f>AVERAGE(K98:K105)</f>
        <v>0.37087499999999995</v>
      </c>
      <c r="L426" s="2" t="s">
        <v>43</v>
      </c>
    </row>
    <row r="427" spans="1:85" x14ac:dyDescent="0.25">
      <c r="B427" s="2" t="s">
        <v>31</v>
      </c>
      <c r="C427" s="2" t="s">
        <v>71</v>
      </c>
      <c r="D427" s="8" t="s">
        <v>70</v>
      </c>
      <c r="E427" s="2">
        <f>AVERAGE(F106:F113)</f>
        <v>14.025</v>
      </c>
      <c r="G427" s="2">
        <f>AVERAGE(H106:H113)</f>
        <v>22.616600000000002</v>
      </c>
      <c r="H427" s="2">
        <f>AVERAGE(I106:I113)</f>
        <v>0.23274999999999998</v>
      </c>
      <c r="I427" s="2">
        <f>AVERAGE(J106:J113)</f>
        <v>0.91087499999999999</v>
      </c>
      <c r="J427" s="2">
        <f>AVERAGE(K106:K113)</f>
        <v>0.35187499999999999</v>
      </c>
      <c r="L427" s="2" t="s">
        <v>42</v>
      </c>
    </row>
    <row r="428" spans="1:85" x14ac:dyDescent="0.25">
      <c r="B428" s="2" t="s">
        <v>31</v>
      </c>
      <c r="C428" s="2" t="s">
        <v>71</v>
      </c>
      <c r="D428" s="8" t="s">
        <v>70</v>
      </c>
      <c r="E428" s="2">
        <f>AVERAGE(F114:F121)</f>
        <v>11.925000000000001</v>
      </c>
      <c r="G428" s="2">
        <f>AVERAGE(H114:H121)</f>
        <v>22.0925875</v>
      </c>
      <c r="H428" s="2">
        <f>AVERAGE(I114:I121)</f>
        <v>0.175125</v>
      </c>
      <c r="I428" s="2">
        <f>AVERAGE(J114:J121)</f>
        <v>0.66525000000000012</v>
      </c>
      <c r="J428" s="2">
        <f>AVERAGE(K114:K121)</f>
        <v>0.27562500000000001</v>
      </c>
      <c r="L428" s="2" t="s">
        <v>44</v>
      </c>
    </row>
    <row r="429" spans="1:85" x14ac:dyDescent="0.25">
      <c r="B429" s="2" t="s">
        <v>31</v>
      </c>
      <c r="C429" s="2" t="s">
        <v>71</v>
      </c>
      <c r="D429" s="8" t="s">
        <v>72</v>
      </c>
      <c r="E429" s="2">
        <f>AVERAGE(F122:F129)</f>
        <v>12.537499999999998</v>
      </c>
      <c r="G429" s="2">
        <f>AVERAGE(H122:H129)</f>
        <v>22.542787500000003</v>
      </c>
      <c r="H429" s="2">
        <f>AVERAGE(I122:I129)</f>
        <v>0.177125</v>
      </c>
      <c r="I429" s="2">
        <f>AVERAGE(J122:J129)</f>
        <v>0.65825</v>
      </c>
      <c r="J429" s="2">
        <f>AVERAGE(K122:K129)</f>
        <v>0.27949999999999997</v>
      </c>
      <c r="L429" s="2" t="s">
        <v>43</v>
      </c>
    </row>
    <row r="430" spans="1:85" x14ac:dyDescent="0.25">
      <c r="B430" s="2" t="s">
        <v>31</v>
      </c>
      <c r="C430" s="2" t="s">
        <v>71</v>
      </c>
      <c r="D430" s="8" t="s">
        <v>72</v>
      </c>
      <c r="E430" s="2">
        <f>AVERAGE(F146:F153)</f>
        <v>13.112500000000001</v>
      </c>
      <c r="G430" s="2">
        <f>AVERAGE(H146:H153)</f>
        <v>21.688937500000002</v>
      </c>
      <c r="H430" s="2">
        <f>AVERAGE(I146:I153)</f>
        <v>0.26874999999999999</v>
      </c>
      <c r="I430" s="2">
        <f>AVERAGE(J146:J153)</f>
        <v>1.0930000000000002</v>
      </c>
      <c r="J430" s="2">
        <f>AVERAGE(K146:K153)</f>
        <v>0.36525000000000002</v>
      </c>
      <c r="L430" s="2" t="s">
        <v>42</v>
      </c>
    </row>
    <row r="431" spans="1:85" x14ac:dyDescent="0.25">
      <c r="B431" s="2" t="s">
        <v>31</v>
      </c>
      <c r="C431" s="2" t="s">
        <v>71</v>
      </c>
      <c r="D431" s="8" t="s">
        <v>72</v>
      </c>
      <c r="E431" s="2">
        <f>AVERAGE(F154:F161)</f>
        <v>13.200000000000001</v>
      </c>
      <c r="G431" s="2">
        <f>AVERAGE(H154:H161)</f>
        <v>21.965362500000001</v>
      </c>
      <c r="H431" s="2">
        <f>AVERAGE(I154:I161)</f>
        <v>0.26724999999999999</v>
      </c>
      <c r="I431" s="2">
        <f>AVERAGE(J154:J161)</f>
        <v>1.1027500000000001</v>
      </c>
      <c r="J431" s="2">
        <f>AVERAGE(K154:K161)</f>
        <v>0.37987500000000002</v>
      </c>
      <c r="L431" s="2" t="s">
        <v>44</v>
      </c>
    </row>
    <row r="432" spans="1:85" x14ac:dyDescent="0.25">
      <c r="B432" s="2" t="s">
        <v>107</v>
      </c>
      <c r="C432" s="2" t="s">
        <v>69</v>
      </c>
      <c r="D432" s="8" t="s">
        <v>70</v>
      </c>
      <c r="E432" s="2">
        <f>AVERAGE(F234:F241)</f>
        <v>8.5250000000000004</v>
      </c>
      <c r="G432" s="2">
        <f>AVERAGE(H234:H241)</f>
        <v>14.0628875</v>
      </c>
      <c r="H432" s="2">
        <f>AVERAGE(I234:I241)</f>
        <v>1.8053749999999997</v>
      </c>
      <c r="I432" s="2">
        <f>AVERAGE(J234:J241)</f>
        <v>2.3491249999999999</v>
      </c>
      <c r="J432" s="2">
        <f>AVERAGE(K234:K241)</f>
        <v>0.55675000000000008</v>
      </c>
      <c r="L432" s="2" t="s">
        <v>43</v>
      </c>
    </row>
    <row r="433" spans="2:12" x14ac:dyDescent="0.25">
      <c r="B433" s="2" t="s">
        <v>107</v>
      </c>
      <c r="C433" s="2" t="s">
        <v>69</v>
      </c>
      <c r="D433" s="8" t="s">
        <v>70</v>
      </c>
      <c r="E433" s="2">
        <f>AVERAGE(F242:F249)</f>
        <v>8.9375</v>
      </c>
      <c r="G433" s="2">
        <f>AVERAGE(H242:H249)</f>
        <v>14.285762499999999</v>
      </c>
      <c r="H433" s="2">
        <f>AVERAGE(I242:I249)</f>
        <v>1.867875</v>
      </c>
      <c r="I433" s="2">
        <f>AVERAGE(J242:J249)</f>
        <v>2.3923749999999999</v>
      </c>
      <c r="J433" s="2">
        <f>AVERAGE(K242:K249)</f>
        <v>0.57487500000000002</v>
      </c>
      <c r="L433" s="2" t="s">
        <v>42</v>
      </c>
    </row>
    <row r="434" spans="2:12" x14ac:dyDescent="0.25">
      <c r="B434" s="2" t="s">
        <v>107</v>
      </c>
      <c r="C434" s="2" t="s">
        <v>69</v>
      </c>
      <c r="D434" s="8" t="s">
        <v>70</v>
      </c>
      <c r="E434" s="2">
        <f>AVERAGE(F250:F257)</f>
        <v>7.9499999999999993</v>
      </c>
      <c r="G434" s="2">
        <f>AVERAGE(H250:H257)</f>
        <v>13.845475</v>
      </c>
      <c r="H434" s="2">
        <f>AVERAGE(I250:I257)</f>
        <v>1.6440000000000001</v>
      </c>
      <c r="I434" s="2">
        <f>AVERAGE(J250:J257)</f>
        <v>2.0848749999999998</v>
      </c>
      <c r="J434" s="2">
        <f>AVERAGE(K250:K257)</f>
        <v>0.50549999999999995</v>
      </c>
      <c r="L434" s="2" t="s">
        <v>44</v>
      </c>
    </row>
    <row r="435" spans="2:12" x14ac:dyDescent="0.25">
      <c r="B435" s="2" t="s">
        <v>107</v>
      </c>
      <c r="C435" s="2" t="s">
        <v>69</v>
      </c>
      <c r="D435" s="8" t="s">
        <v>72</v>
      </c>
      <c r="E435" s="2">
        <f>AVERAGE(F266:F273)</f>
        <v>8.8125</v>
      </c>
      <c r="G435" s="2">
        <f>AVERAGE(H266:H273)</f>
        <v>13.581137500000001</v>
      </c>
      <c r="H435" s="2">
        <f>AVERAGE(I266:I273)</f>
        <v>1.8022499999999999</v>
      </c>
      <c r="I435" s="2">
        <f>AVERAGE(J266:J273)</f>
        <v>2.2847499999999998</v>
      </c>
      <c r="J435" s="2">
        <f>AVERAGE(K266:K273)</f>
        <v>0.55500000000000005</v>
      </c>
      <c r="L435" s="2" t="s">
        <v>43</v>
      </c>
    </row>
    <row r="436" spans="2:12" x14ac:dyDescent="0.25">
      <c r="B436" s="2" t="s">
        <v>107</v>
      </c>
      <c r="C436" s="2" t="s">
        <v>69</v>
      </c>
      <c r="D436" s="8" t="s">
        <v>72</v>
      </c>
      <c r="E436" s="2">
        <f>AVERAGE(F274:F281)</f>
        <v>8.8000000000000007</v>
      </c>
      <c r="G436" s="2">
        <f>AVERAGE(H274:H281)</f>
        <v>14.251525000000001</v>
      </c>
      <c r="H436" s="2">
        <f>AVERAGE(I274:I281)</f>
        <v>1.8342500000000002</v>
      </c>
      <c r="I436" s="2">
        <f>AVERAGE(J274:J281)</f>
        <v>2.32375</v>
      </c>
      <c r="J436" s="2">
        <f>AVERAGE(K274:K281)</f>
        <v>0.55800000000000005</v>
      </c>
      <c r="L436" s="2" t="s">
        <v>42</v>
      </c>
    </row>
    <row r="437" spans="2:12" x14ac:dyDescent="0.25">
      <c r="B437" s="2" t="s">
        <v>107</v>
      </c>
      <c r="C437" s="2" t="s">
        <v>69</v>
      </c>
      <c r="D437" s="8" t="s">
        <v>72</v>
      </c>
      <c r="E437" s="2">
        <f>AVERAGE(F282:F289)</f>
        <v>7.9499999999999993</v>
      </c>
      <c r="G437" s="2">
        <f>AVERAGE(H282:H289)</f>
        <v>13.845475</v>
      </c>
      <c r="H437" s="2">
        <f>AVERAGE(I282:I289)</f>
        <v>1.6440000000000001</v>
      </c>
      <c r="I437" s="2">
        <f>AVERAGE(J282:J289)</f>
        <v>2.0848749999999998</v>
      </c>
      <c r="J437" s="2">
        <f>AVERAGE(K282:K289)</f>
        <v>0.50549999999999995</v>
      </c>
      <c r="L437" s="2" t="s">
        <v>44</v>
      </c>
    </row>
    <row r="438" spans="2:12" x14ac:dyDescent="0.25">
      <c r="B438" s="2" t="s">
        <v>107</v>
      </c>
      <c r="C438" s="2" t="s">
        <v>71</v>
      </c>
      <c r="D438" s="8" t="s">
        <v>70</v>
      </c>
      <c r="E438" s="2">
        <f>AVERAGE(F298:F305)</f>
        <v>7.9375</v>
      </c>
      <c r="G438" s="2">
        <f>AVERAGE(H298:H305)</f>
        <v>13.662437500000001</v>
      </c>
      <c r="H438" s="2">
        <f>AVERAGE(I298:I305)</f>
        <v>1.6422499999999998</v>
      </c>
      <c r="I438" s="2">
        <f>AVERAGE(J298:J305)</f>
        <v>2.0840000000000001</v>
      </c>
      <c r="J438" s="2">
        <f>AVERAGE(K298:K305)</f>
        <v>0.505</v>
      </c>
      <c r="L438" s="2" t="s">
        <v>43</v>
      </c>
    </row>
    <row r="439" spans="2:12" x14ac:dyDescent="0.25">
      <c r="B439" s="2" t="s">
        <v>107</v>
      </c>
      <c r="C439" s="2" t="s">
        <v>71</v>
      </c>
      <c r="D439" s="8" t="s">
        <v>70</v>
      </c>
      <c r="E439" s="2">
        <f>AVERAGE(F306:F313)</f>
        <v>6.7874999999999996</v>
      </c>
      <c r="G439" s="2">
        <f>AVERAGE(H306:H313)</f>
        <v>12.570437500000001</v>
      </c>
      <c r="H439" s="2">
        <f>AVERAGE(I306:I313)</f>
        <v>1.388625</v>
      </c>
      <c r="I439" s="2">
        <f>AVERAGE(J306:J313)</f>
        <v>1.6034999999999999</v>
      </c>
      <c r="J439" s="2">
        <f>AVERAGE(K306:K313)</f>
        <v>0.42512500000000003</v>
      </c>
      <c r="L439" s="2" t="s">
        <v>42</v>
      </c>
    </row>
    <row r="440" spans="2:12" x14ac:dyDescent="0.25">
      <c r="B440" s="2" t="s">
        <v>107</v>
      </c>
      <c r="C440" s="2" t="s">
        <v>71</v>
      </c>
      <c r="D440" s="8" t="s">
        <v>70</v>
      </c>
      <c r="E440" s="2">
        <f>AVERAGE(F314:F321)</f>
        <v>6.6499999999999995</v>
      </c>
      <c r="G440" s="2">
        <f>AVERAGE(H314:H321)</f>
        <v>12.575412500000001</v>
      </c>
      <c r="H440" s="2">
        <f>AVERAGE(I314:I321)</f>
        <v>1.3492500000000001</v>
      </c>
      <c r="I440" s="2">
        <f>AVERAGE(J314:J321)</f>
        <v>1.6659999999999999</v>
      </c>
      <c r="J440" s="2">
        <f>AVERAGE(K314:K321)</f>
        <v>0.41225000000000006</v>
      </c>
      <c r="L440" s="2" t="s">
        <v>44</v>
      </c>
    </row>
    <row r="441" spans="2:12" x14ac:dyDescent="0.25">
      <c r="B441" s="2" t="s">
        <v>107</v>
      </c>
      <c r="C441" s="2" t="s">
        <v>71</v>
      </c>
      <c r="D441" s="8" t="s">
        <v>72</v>
      </c>
      <c r="E441" s="2">
        <f>AVERAGE(F330:F337)</f>
        <v>9.1624999999999996</v>
      </c>
      <c r="G441" s="2">
        <f>AVERAGE(H330:H337)</f>
        <v>14.633475000000001</v>
      </c>
      <c r="H441" s="2">
        <f>AVERAGE(I330:I337)</f>
        <v>1.8908750000000001</v>
      </c>
      <c r="I441" s="2">
        <f>AVERAGE(J330:J337)</f>
        <v>2.3596249999999999</v>
      </c>
      <c r="J441" s="2">
        <f>AVERAGE(K330:K337)</f>
        <v>0.57300000000000006</v>
      </c>
      <c r="L441" s="2" t="s">
        <v>43</v>
      </c>
    </row>
    <row r="442" spans="2:12" x14ac:dyDescent="0.25">
      <c r="B442" s="2" t="s">
        <v>107</v>
      </c>
      <c r="C442" s="2" t="s">
        <v>71</v>
      </c>
      <c r="D442" s="8" t="s">
        <v>72</v>
      </c>
      <c r="E442" s="2">
        <f>AVERAGE(F338:F345)</f>
        <v>9.0249999999999986</v>
      </c>
      <c r="G442" s="2">
        <f>AVERAGE(H338:H345)</f>
        <v>14.615887499999999</v>
      </c>
      <c r="H442" s="2">
        <f>AVERAGE(I338:I345)</f>
        <v>1.8807499999999999</v>
      </c>
      <c r="I442" s="2">
        <f>AVERAGE(J338:J345)</f>
        <v>2.3566249999999997</v>
      </c>
      <c r="J442" s="2">
        <f>AVERAGE(K338:K345)</f>
        <v>0.56662499999999993</v>
      </c>
      <c r="L442" s="2" t="s">
        <v>42</v>
      </c>
    </row>
    <row r="443" spans="2:12" x14ac:dyDescent="0.25">
      <c r="B443" s="2" t="s">
        <v>107</v>
      </c>
      <c r="C443" s="2" t="s">
        <v>71</v>
      </c>
      <c r="D443" s="8" t="s">
        <v>72</v>
      </c>
      <c r="E443" s="2">
        <f>AVERAGE(F346:F353)</f>
        <v>9.1</v>
      </c>
      <c r="G443" s="2">
        <f>AVERAGE(H346:H353)</f>
        <v>14.728224999999998</v>
      </c>
      <c r="H443" s="2">
        <f>AVERAGE(I346:I353)</f>
        <v>1.91</v>
      </c>
      <c r="I443" s="2">
        <f>AVERAGE(J346:J353)</f>
        <v>2.3991250000000002</v>
      </c>
      <c r="J443" s="2">
        <f>AVERAGE(K346:K353)</f>
        <v>0.57525000000000004</v>
      </c>
      <c r="L443" s="2" t="s">
        <v>44</v>
      </c>
    </row>
    <row r="444" spans="2:12" x14ac:dyDescent="0.25">
      <c r="B444" s="2" t="s">
        <v>107</v>
      </c>
      <c r="C444" s="2" t="s">
        <v>69</v>
      </c>
      <c r="D444" s="8" t="s">
        <v>70</v>
      </c>
      <c r="E444" s="2">
        <f>AVERAGE(F362:F369)</f>
        <v>8.3625000000000007</v>
      </c>
      <c r="G444" s="2">
        <f>AVERAGE(H362:H369)</f>
        <v>11.795925</v>
      </c>
      <c r="H444" s="2">
        <f>AVERAGE(I362:I369)</f>
        <v>1.715125</v>
      </c>
      <c r="I444" s="2">
        <f>AVERAGE(J362:J369)</f>
        <v>2.1436250000000001</v>
      </c>
      <c r="J444" s="2">
        <f>AVERAGE(K362:K369)</f>
        <v>0.52524999999999999</v>
      </c>
      <c r="L444" s="2" t="s">
        <v>43</v>
      </c>
    </row>
    <row r="445" spans="2:12" x14ac:dyDescent="0.25">
      <c r="B445" s="2" t="s">
        <v>108</v>
      </c>
      <c r="C445" s="2" t="s">
        <v>69</v>
      </c>
      <c r="D445" s="8" t="s">
        <v>70</v>
      </c>
      <c r="E445" s="2">
        <f>AVERAGE(F370:F377)</f>
        <v>8.5875000000000004</v>
      </c>
      <c r="G445" s="2">
        <f>AVERAGE(H370:H377)</f>
        <v>12.226675</v>
      </c>
      <c r="H445" s="2">
        <f>AVERAGE(I370:I377)</f>
        <v>1.7527499999999998</v>
      </c>
      <c r="I445" s="2">
        <f>AVERAGE(J370:J377)</f>
        <v>2.18675</v>
      </c>
      <c r="J445" s="2">
        <f>AVERAGE(K370:K377)</f>
        <v>0.53649999999999998</v>
      </c>
      <c r="L445" s="2" t="s">
        <v>42</v>
      </c>
    </row>
    <row r="446" spans="2:12" x14ac:dyDescent="0.25">
      <c r="B446" s="2" t="s">
        <v>108</v>
      </c>
      <c r="C446" s="2" t="s">
        <v>69</v>
      </c>
      <c r="D446" s="8" t="s">
        <v>70</v>
      </c>
      <c r="E446" s="2">
        <f>AVERAGE(F378:F385)</f>
        <v>0</v>
      </c>
      <c r="G446" s="2">
        <f>AVERAGE(H378:H385)</f>
        <v>0</v>
      </c>
      <c r="H446" s="2">
        <f>AVERAGE(I378:I385)</f>
        <v>0</v>
      </c>
      <c r="I446" s="2">
        <f>AVERAGE(J378:J385)</f>
        <v>0</v>
      </c>
      <c r="J446" s="2">
        <f>AVERAGE(K378:K385)</f>
        <v>0</v>
      </c>
      <c r="L446" s="2" t="s">
        <v>44</v>
      </c>
    </row>
    <row r="447" spans="2:12" x14ac:dyDescent="0.25">
      <c r="B447" s="2" t="s">
        <v>108</v>
      </c>
      <c r="C447" s="2" t="s">
        <v>69</v>
      </c>
      <c r="D447" s="8" t="s">
        <v>72</v>
      </c>
      <c r="E447" s="2">
        <f>AVERAGE(F394:F401)</f>
        <v>8.625</v>
      </c>
      <c r="G447" s="2">
        <f>AVERAGE(H394:H401)</f>
        <v>11.3665</v>
      </c>
      <c r="H447" s="2">
        <f>AVERAGE(I394:I401)</f>
        <v>1.7694999999999999</v>
      </c>
      <c r="I447" s="2">
        <f>AVERAGE(J394:J401)</f>
        <v>2.2250000000000001</v>
      </c>
      <c r="J447" s="2">
        <f>AVERAGE(K394:K401)</f>
        <v>0.542875</v>
      </c>
      <c r="L447" s="2" t="s">
        <v>43</v>
      </c>
    </row>
    <row r="448" spans="2:12" x14ac:dyDescent="0.25">
      <c r="B448" s="2" t="s">
        <v>108</v>
      </c>
      <c r="C448" s="2" t="s">
        <v>69</v>
      </c>
      <c r="D448" s="8" t="s">
        <v>72</v>
      </c>
      <c r="E448" s="2">
        <f>AVERAGE(F402:F410)</f>
        <v>9.2777777777777786</v>
      </c>
      <c r="G448" s="2">
        <f>AVERAGE(H402:H410)</f>
        <v>11.151555555555555</v>
      </c>
      <c r="H448" s="2">
        <f>AVERAGE(I402:I410)</f>
        <v>1.9129999999999998</v>
      </c>
      <c r="I448" s="2">
        <f>AVERAGE(J402:J410)</f>
        <v>2.4358888888888885</v>
      </c>
      <c r="J448" s="2">
        <f>AVERAGE(K402:K410)</f>
        <v>0.5745555555555556</v>
      </c>
      <c r="L448" s="2" t="s">
        <v>42</v>
      </c>
    </row>
    <row r="449" spans="2:12" x14ac:dyDescent="0.25">
      <c r="B449" s="2" t="s">
        <v>108</v>
      </c>
      <c r="C449" s="2" t="s">
        <v>69</v>
      </c>
      <c r="D449" s="8" t="s">
        <v>72</v>
      </c>
      <c r="E449" s="2">
        <f>AVERAGE(F410:F417)</f>
        <v>8.8375000000000004</v>
      </c>
      <c r="G449" s="2">
        <f>AVERAGE(H410:H417)</f>
        <v>12.358612500000001</v>
      </c>
      <c r="H449" s="2">
        <f>AVERAGE(I410:I417)</f>
        <v>1.8109999999999999</v>
      </c>
      <c r="I449" s="2">
        <f>AVERAGE(J410:J417)</f>
        <v>2.2864999999999998</v>
      </c>
      <c r="J449" s="2">
        <f>AVERAGE(K410:K417)</f>
        <v>0.54025000000000001</v>
      </c>
      <c r="L449" s="2" t="s">
        <v>44</v>
      </c>
    </row>
    <row r="450" spans="2:12" x14ac:dyDescent="0.25">
      <c r="B450" s="2" t="s">
        <v>108</v>
      </c>
      <c r="C450" s="2" t="s">
        <v>71</v>
      </c>
      <c r="D450" s="8" t="s">
        <v>70</v>
      </c>
      <c r="E450" s="2" t="e">
        <f>AVERAGE(#REF!)</f>
        <v>#REF!</v>
      </c>
      <c r="G450" s="2" t="e">
        <f>AVERAGE(#REF!)</f>
        <v>#REF!</v>
      </c>
      <c r="H450" s="2" t="e">
        <f>AVERAGE(#REF!)</f>
        <v>#REF!</v>
      </c>
      <c r="I450" s="2" t="e">
        <f>AVERAGE(#REF!)</f>
        <v>#REF!</v>
      </c>
      <c r="J450" s="2" t="e">
        <f>AVERAGE(#REF!)</f>
        <v>#REF!</v>
      </c>
      <c r="L450" s="2" t="s">
        <v>43</v>
      </c>
    </row>
    <row r="451" spans="2:12" x14ac:dyDescent="0.25">
      <c r="B451" s="2" t="s">
        <v>108</v>
      </c>
      <c r="C451" s="2" t="s">
        <v>71</v>
      </c>
      <c r="D451" s="8" t="s">
        <v>70</v>
      </c>
      <c r="E451" s="2" t="e">
        <f>AVERAGE(#REF!)</f>
        <v>#REF!</v>
      </c>
      <c r="G451" s="2" t="e">
        <f>AVERAGE(#REF!)</f>
        <v>#REF!</v>
      </c>
      <c r="H451" s="2" t="e">
        <f>AVERAGE(#REF!)</f>
        <v>#REF!</v>
      </c>
      <c r="I451" s="2" t="e">
        <f>AVERAGE(#REF!)</f>
        <v>#REF!</v>
      </c>
      <c r="J451" s="2" t="e">
        <f>AVERAGE(#REF!)</f>
        <v>#REF!</v>
      </c>
      <c r="L451" s="2" t="s">
        <v>42</v>
      </c>
    </row>
    <row r="452" spans="2:12" x14ac:dyDescent="0.25">
      <c r="B452" s="2" t="s">
        <v>108</v>
      </c>
      <c r="C452" s="2" t="s">
        <v>71</v>
      </c>
      <c r="D452" s="8" t="s">
        <v>70</v>
      </c>
      <c r="E452" s="2" t="e">
        <f>AVERAGE(#REF!)</f>
        <v>#REF!</v>
      </c>
      <c r="G452" s="2" t="e">
        <f>AVERAGE(#REF!)</f>
        <v>#REF!</v>
      </c>
      <c r="H452" s="2" t="e">
        <f>AVERAGE(#REF!)</f>
        <v>#REF!</v>
      </c>
      <c r="I452" s="2" t="e">
        <f>AVERAGE(#REF!)</f>
        <v>#REF!</v>
      </c>
      <c r="J452" s="2" t="e">
        <f>AVERAGE(#REF!)</f>
        <v>#REF!</v>
      </c>
      <c r="L452" s="2" t="s">
        <v>44</v>
      </c>
    </row>
    <row r="453" spans="2:12" x14ac:dyDescent="0.25">
      <c r="B453" s="2" t="s">
        <v>108</v>
      </c>
      <c r="C453" s="2" t="s">
        <v>71</v>
      </c>
      <c r="D453" s="8" t="s">
        <v>72</v>
      </c>
      <c r="E453" s="2" t="e">
        <f>AVERAGE(#REF!)</f>
        <v>#REF!</v>
      </c>
      <c r="G453" s="2" t="e">
        <f>AVERAGE(#REF!)</f>
        <v>#REF!</v>
      </c>
      <c r="H453" s="2" t="e">
        <f>AVERAGE(#REF!)</f>
        <v>#REF!</v>
      </c>
      <c r="I453" s="2" t="e">
        <f>AVERAGE(#REF!)</f>
        <v>#REF!</v>
      </c>
      <c r="J453" s="2" t="e">
        <f>AVERAGE(#REF!)</f>
        <v>#REF!</v>
      </c>
      <c r="L453" s="2" t="s">
        <v>43</v>
      </c>
    </row>
    <row r="454" spans="2:12" x14ac:dyDescent="0.25">
      <c r="B454" s="2" t="s">
        <v>108</v>
      </c>
      <c r="C454" s="2" t="s">
        <v>71</v>
      </c>
      <c r="D454" s="8" t="s">
        <v>72</v>
      </c>
      <c r="E454" s="2" t="e">
        <f>AVERAGE(#REF!)</f>
        <v>#REF!</v>
      </c>
      <c r="G454" s="2" t="e">
        <f>AVERAGE(#REF!)</f>
        <v>#REF!</v>
      </c>
      <c r="H454" s="2" t="e">
        <f>AVERAGE(#REF!)</f>
        <v>#REF!</v>
      </c>
      <c r="I454" s="2" t="e">
        <f>AVERAGE(#REF!)</f>
        <v>#REF!</v>
      </c>
      <c r="J454" s="2" t="e">
        <f>AVERAGE(#REF!)</f>
        <v>#REF!</v>
      </c>
      <c r="L454" s="2" t="s">
        <v>42</v>
      </c>
    </row>
    <row r="455" spans="2:12" x14ac:dyDescent="0.25">
      <c r="B455" s="2" t="s">
        <v>108</v>
      </c>
      <c r="C455" s="2" t="s">
        <v>71</v>
      </c>
      <c r="D455" s="8" t="s">
        <v>72</v>
      </c>
      <c r="E455" s="2" t="e">
        <f>AVERAGE(#REF!)</f>
        <v>#REF!</v>
      </c>
      <c r="G455" s="2" t="e">
        <f>AVERAGE(#REF!)</f>
        <v>#REF!</v>
      </c>
      <c r="H455" s="2" t="e">
        <f>AVERAGE(#REF!)</f>
        <v>#REF!</v>
      </c>
      <c r="I455" s="2" t="e">
        <f>AVERAGE(#REF!)</f>
        <v>#REF!</v>
      </c>
      <c r="J455" s="2" t="e">
        <f>AVERAGE(#REF!)</f>
        <v>#REF!</v>
      </c>
      <c r="L455" s="2" t="s">
        <v>44</v>
      </c>
    </row>
    <row r="456" spans="2:12" x14ac:dyDescent="0.25">
      <c r="D456" s="8"/>
    </row>
    <row r="457" spans="2:12" x14ac:dyDescent="0.25">
      <c r="D457" s="8"/>
    </row>
    <row r="458" spans="2:12" x14ac:dyDescent="0.25">
      <c r="D458" s="8"/>
    </row>
    <row r="459" spans="2:12" x14ac:dyDescent="0.25">
      <c r="D459" s="8"/>
    </row>
    <row r="460" spans="2:12" x14ac:dyDescent="0.25">
      <c r="D460" s="8"/>
    </row>
    <row r="461" spans="2:12" x14ac:dyDescent="0.25">
      <c r="D461" s="8"/>
    </row>
    <row r="462" spans="2:12" s="1" customFormat="1" ht="20.25" thickBot="1" x14ac:dyDescent="0.3">
      <c r="C462" s="1" t="s">
        <v>25</v>
      </c>
      <c r="F462" s="1" t="s">
        <v>24</v>
      </c>
      <c r="H462" s="1" t="s">
        <v>26</v>
      </c>
      <c r="I462" s="1" t="s">
        <v>27</v>
      </c>
      <c r="J462" s="1" t="s">
        <v>28</v>
      </c>
      <c r="K462" s="1" t="s">
        <v>34</v>
      </c>
    </row>
    <row r="463" spans="2:12" ht="15.75" thickTop="1" x14ac:dyDescent="0.25">
      <c r="C463" s="2" t="s">
        <v>31</v>
      </c>
      <c r="F463" s="2">
        <f t="shared" ref="F463:K463" si="19">AVERAGE(F4:F10)</f>
        <v>21.828571428571426</v>
      </c>
      <c r="G463" s="2">
        <f t="shared" si="19"/>
        <v>187.82857142857142</v>
      </c>
      <c r="H463" s="2">
        <f t="shared" si="19"/>
        <v>33.520157142857144</v>
      </c>
      <c r="I463" s="2">
        <f t="shared" si="19"/>
        <v>0.33357142857142857</v>
      </c>
      <c r="J463" s="2">
        <f t="shared" si="19"/>
        <v>1.3692857142857144</v>
      </c>
      <c r="K463" s="2">
        <f t="shared" si="19"/>
        <v>0.48700000000000004</v>
      </c>
    </row>
    <row r="464" spans="2:12" x14ac:dyDescent="0.25">
      <c r="C464" s="2" t="s">
        <v>35</v>
      </c>
      <c r="F464" s="2">
        <f t="shared" ref="F464:K464" si="20">AVERAGE(F10:F16)</f>
        <v>21</v>
      </c>
      <c r="G464" s="2">
        <f t="shared" si="20"/>
        <v>163.9</v>
      </c>
      <c r="H464" s="2">
        <f t="shared" si="20"/>
        <v>28.142199999999999</v>
      </c>
      <c r="I464" s="2">
        <f t="shared" si="20"/>
        <v>0.32699999999999996</v>
      </c>
      <c r="J464" s="2">
        <f t="shared" si="20"/>
        <v>1.3582857142857141</v>
      </c>
      <c r="K464" s="2">
        <f t="shared" si="20"/>
        <v>0.41335714285714287</v>
      </c>
    </row>
    <row r="465" spans="3:11" x14ac:dyDescent="0.25">
      <c r="C465" s="2" t="s">
        <v>36</v>
      </c>
      <c r="F465" s="2">
        <f t="shared" ref="F465:K465" si="21">AVERAGE(F17:F103)</f>
        <v>16.328735632183911</v>
      </c>
      <c r="G465" s="2">
        <f t="shared" si="21"/>
        <v>189.55977011494238</v>
      </c>
      <c r="H465" s="2">
        <f t="shared" si="21"/>
        <v>26.306312643678147</v>
      </c>
      <c r="I465" s="2">
        <f t="shared" si="21"/>
        <v>0.28297701149425286</v>
      </c>
      <c r="J465" s="2">
        <f t="shared" si="21"/>
        <v>1.1278045977011493</v>
      </c>
      <c r="K465" s="2">
        <f t="shared" si="21"/>
        <v>0.39760919540229878</v>
      </c>
    </row>
    <row r="466" spans="3:11" x14ac:dyDescent="0.25">
      <c r="C466" s="2" t="s">
        <v>33</v>
      </c>
      <c r="F466" s="2">
        <f t="shared" ref="F466:K466" si="22">AVERAGE(F104:F112)</f>
        <v>14.577777777777776</v>
      </c>
      <c r="G466" s="2">
        <f t="shared" si="22"/>
        <v>175.97777777777776</v>
      </c>
      <c r="H466" s="2">
        <f t="shared" si="22"/>
        <v>21.9587</v>
      </c>
      <c r="I466" s="2">
        <f t="shared" si="22"/>
        <v>0.24544444444444447</v>
      </c>
      <c r="J466" s="2">
        <f t="shared" si="22"/>
        <v>0.98111111111111116</v>
      </c>
      <c r="K466" s="2">
        <f t="shared" si="22"/>
        <v>0.3756666666666667</v>
      </c>
    </row>
    <row r="467" spans="3:11" x14ac:dyDescent="0.25">
      <c r="E467" s="8"/>
    </row>
    <row r="468" spans="3:11" x14ac:dyDescent="0.25">
      <c r="E468" s="8"/>
    </row>
    <row r="469" spans="3:11" x14ac:dyDescent="0.25">
      <c r="E469" s="8"/>
    </row>
    <row r="470" spans="3:11" x14ac:dyDescent="0.25">
      <c r="E470" s="8"/>
    </row>
    <row r="471" spans="3:11" x14ac:dyDescent="0.25">
      <c r="E471" s="8"/>
    </row>
    <row r="472" spans="3:11" x14ac:dyDescent="0.25">
      <c r="E472" s="8"/>
    </row>
    <row r="473" spans="3:11" x14ac:dyDescent="0.25">
      <c r="E473" s="8"/>
    </row>
    <row r="474" spans="3:11" x14ac:dyDescent="0.25">
      <c r="E474" s="8"/>
    </row>
    <row r="475" spans="3:11" x14ac:dyDescent="0.25">
      <c r="E475" s="8"/>
    </row>
    <row r="476" spans="3:11" x14ac:dyDescent="0.25">
      <c r="E476" s="8"/>
    </row>
    <row r="477" spans="3:11" x14ac:dyDescent="0.25">
      <c r="E477" s="8"/>
    </row>
    <row r="478" spans="3:11" x14ac:dyDescent="0.25">
      <c r="E478" s="8"/>
    </row>
    <row r="479" spans="3:11" x14ac:dyDescent="0.25">
      <c r="E479" s="8"/>
    </row>
    <row r="480" spans="3:11" x14ac:dyDescent="0.25">
      <c r="E480" s="8"/>
    </row>
    <row r="481" spans="5:5" x14ac:dyDescent="0.25">
      <c r="E481" s="8"/>
    </row>
  </sheetData>
  <mergeCells count="472">
    <mergeCell ref="M386:M393"/>
    <mergeCell ref="N386:N393"/>
    <mergeCell ref="O386:O393"/>
    <mergeCell ref="P386:P393"/>
    <mergeCell ref="Q386:Q393"/>
    <mergeCell ref="R386:R393"/>
    <mergeCell ref="S386:S393"/>
    <mergeCell ref="T386:T393"/>
    <mergeCell ref="U386:U393"/>
    <mergeCell ref="M354:M361"/>
    <mergeCell ref="N354:N361"/>
    <mergeCell ref="O354:O361"/>
    <mergeCell ref="P354:P361"/>
    <mergeCell ref="Q354:Q361"/>
    <mergeCell ref="R354:R361"/>
    <mergeCell ref="S354:S361"/>
    <mergeCell ref="T354:T361"/>
    <mergeCell ref="U354:U361"/>
    <mergeCell ref="S258:S265"/>
    <mergeCell ref="T258:T265"/>
    <mergeCell ref="U258:U265"/>
    <mergeCell ref="M322:M329"/>
    <mergeCell ref="N322:N329"/>
    <mergeCell ref="O322:O329"/>
    <mergeCell ref="P322:P329"/>
    <mergeCell ref="Q322:Q329"/>
    <mergeCell ref="R322:R329"/>
    <mergeCell ref="S322:S329"/>
    <mergeCell ref="T322:T329"/>
    <mergeCell ref="U322:U329"/>
    <mergeCell ref="M298:M305"/>
    <mergeCell ref="N298:N305"/>
    <mergeCell ref="O298:O305"/>
    <mergeCell ref="P298:P305"/>
    <mergeCell ref="Q298:Q305"/>
    <mergeCell ref="R298:R305"/>
    <mergeCell ref="S298:S305"/>
    <mergeCell ref="T298:T305"/>
    <mergeCell ref="U298:U305"/>
    <mergeCell ref="U274:U281"/>
    <mergeCell ref="U282:U289"/>
    <mergeCell ref="U290:U297"/>
    <mergeCell ref="S218:S225"/>
    <mergeCell ref="T218:T225"/>
    <mergeCell ref="U218:U225"/>
    <mergeCell ref="M226:M233"/>
    <mergeCell ref="N226:N233"/>
    <mergeCell ref="O226:O233"/>
    <mergeCell ref="P226:P233"/>
    <mergeCell ref="Q226:Q233"/>
    <mergeCell ref="R226:R233"/>
    <mergeCell ref="S226:S233"/>
    <mergeCell ref="T226:T233"/>
    <mergeCell ref="U226:U233"/>
    <mergeCell ref="O218:O225"/>
    <mergeCell ref="P218:P225"/>
    <mergeCell ref="Q218:Q225"/>
    <mergeCell ref="S202:S209"/>
    <mergeCell ref="T202:T209"/>
    <mergeCell ref="U202:U209"/>
    <mergeCell ref="M210:M217"/>
    <mergeCell ref="N210:N217"/>
    <mergeCell ref="O210:O217"/>
    <mergeCell ref="P210:P217"/>
    <mergeCell ref="Q210:Q217"/>
    <mergeCell ref="R210:R217"/>
    <mergeCell ref="S210:S217"/>
    <mergeCell ref="T210:T217"/>
    <mergeCell ref="U210:U217"/>
    <mergeCell ref="O202:O209"/>
    <mergeCell ref="P202:P209"/>
    <mergeCell ref="Q202:Q209"/>
    <mergeCell ref="S186:S193"/>
    <mergeCell ref="T186:T193"/>
    <mergeCell ref="U186:U193"/>
    <mergeCell ref="M194:M201"/>
    <mergeCell ref="N194:N201"/>
    <mergeCell ref="O194:O201"/>
    <mergeCell ref="P194:P201"/>
    <mergeCell ref="Q194:Q201"/>
    <mergeCell ref="R194:R201"/>
    <mergeCell ref="S194:S201"/>
    <mergeCell ref="T194:T201"/>
    <mergeCell ref="U194:U201"/>
    <mergeCell ref="O186:O193"/>
    <mergeCell ref="Q186:Q193"/>
    <mergeCell ref="S170:S177"/>
    <mergeCell ref="T170:T177"/>
    <mergeCell ref="U170:U177"/>
    <mergeCell ref="M178:M185"/>
    <mergeCell ref="N178:N185"/>
    <mergeCell ref="O178:O185"/>
    <mergeCell ref="P178:P185"/>
    <mergeCell ref="Q178:Q185"/>
    <mergeCell ref="R178:R185"/>
    <mergeCell ref="S178:S185"/>
    <mergeCell ref="T178:T185"/>
    <mergeCell ref="U178:U185"/>
    <mergeCell ref="Q170:Q177"/>
    <mergeCell ref="N138:N145"/>
    <mergeCell ref="O138:O145"/>
    <mergeCell ref="P138:P145"/>
    <mergeCell ref="Q138:Q145"/>
    <mergeCell ref="R138:R145"/>
    <mergeCell ref="S138:S145"/>
    <mergeCell ref="T138:T145"/>
    <mergeCell ref="U138:U145"/>
    <mergeCell ref="M162:M169"/>
    <mergeCell ref="N162:N169"/>
    <mergeCell ref="O162:O169"/>
    <mergeCell ref="P162:P169"/>
    <mergeCell ref="Q162:Q169"/>
    <mergeCell ref="R162:R169"/>
    <mergeCell ref="S162:S169"/>
    <mergeCell ref="T162:T169"/>
    <mergeCell ref="U162:U169"/>
    <mergeCell ref="N146:N153"/>
    <mergeCell ref="N154:N161"/>
    <mergeCell ref="V42:AA49"/>
    <mergeCell ref="M130:M137"/>
    <mergeCell ref="N130:N137"/>
    <mergeCell ref="O130:O137"/>
    <mergeCell ref="P130:P137"/>
    <mergeCell ref="Q130:Q137"/>
    <mergeCell ref="R130:R137"/>
    <mergeCell ref="S130:S137"/>
    <mergeCell ref="T130:T137"/>
    <mergeCell ref="U130:U137"/>
    <mergeCell ref="S50:S57"/>
    <mergeCell ref="T50:T57"/>
    <mergeCell ref="U50:U57"/>
    <mergeCell ref="M58:M65"/>
    <mergeCell ref="N58:N65"/>
    <mergeCell ref="O58:O65"/>
    <mergeCell ref="P58:P65"/>
    <mergeCell ref="Q58:Q65"/>
    <mergeCell ref="R58:R65"/>
    <mergeCell ref="S58:S65"/>
    <mergeCell ref="T58:T65"/>
    <mergeCell ref="U58:U65"/>
    <mergeCell ref="S66:S73"/>
    <mergeCell ref="T66:T73"/>
    <mergeCell ref="U26:U33"/>
    <mergeCell ref="R26:R33"/>
    <mergeCell ref="V2:AA9"/>
    <mergeCell ref="M34:M41"/>
    <mergeCell ref="N34:N41"/>
    <mergeCell ref="O34:O41"/>
    <mergeCell ref="P34:P41"/>
    <mergeCell ref="Q34:Q41"/>
    <mergeCell ref="R34:R41"/>
    <mergeCell ref="S34:S41"/>
    <mergeCell ref="T34:T41"/>
    <mergeCell ref="U34:U41"/>
    <mergeCell ref="V34:AA41"/>
    <mergeCell ref="U2:U9"/>
    <mergeCell ref="U10:U17"/>
    <mergeCell ref="T2:T9"/>
    <mergeCell ref="T10:T17"/>
    <mergeCell ref="T26:T33"/>
    <mergeCell ref="U242:U249"/>
    <mergeCell ref="U250:U257"/>
    <mergeCell ref="U266:U273"/>
    <mergeCell ref="U306:U313"/>
    <mergeCell ref="U66:U73"/>
    <mergeCell ref="M18:M25"/>
    <mergeCell ref="N18:N25"/>
    <mergeCell ref="O18:O25"/>
    <mergeCell ref="P18:P25"/>
    <mergeCell ref="Q18:Q25"/>
    <mergeCell ref="R18:R25"/>
    <mergeCell ref="S18:S25"/>
    <mergeCell ref="T18:T25"/>
    <mergeCell ref="U18:U25"/>
    <mergeCell ref="M42:M49"/>
    <mergeCell ref="N42:N49"/>
    <mergeCell ref="O42:O49"/>
    <mergeCell ref="P42:P49"/>
    <mergeCell ref="Q42:Q49"/>
    <mergeCell ref="R42:R49"/>
    <mergeCell ref="S42:S49"/>
    <mergeCell ref="T42:T49"/>
    <mergeCell ref="U42:U49"/>
    <mergeCell ref="M50:M57"/>
    <mergeCell ref="T394:T401"/>
    <mergeCell ref="T338:T345"/>
    <mergeCell ref="T402:T409"/>
    <mergeCell ref="T410:T417"/>
    <mergeCell ref="T330:T337"/>
    <mergeCell ref="V74:AB81"/>
    <mergeCell ref="U314:U321"/>
    <mergeCell ref="U330:U337"/>
    <mergeCell ref="U338:U345"/>
    <mergeCell ref="U346:U353"/>
    <mergeCell ref="U362:U369"/>
    <mergeCell ref="U370:U377"/>
    <mergeCell ref="U378:U385"/>
    <mergeCell ref="U394:U401"/>
    <mergeCell ref="U74:U81"/>
    <mergeCell ref="U82:U89"/>
    <mergeCell ref="U90:U97"/>
    <mergeCell ref="U98:U105"/>
    <mergeCell ref="U106:U113"/>
    <mergeCell ref="U114:U121"/>
    <mergeCell ref="U122:U129"/>
    <mergeCell ref="U146:U153"/>
    <mergeCell ref="U154:U161"/>
    <mergeCell ref="U234:U241"/>
    <mergeCell ref="U410:U417"/>
    <mergeCell ref="U402:U409"/>
    <mergeCell ref="T74:T81"/>
    <mergeCell ref="T82:T89"/>
    <mergeCell ref="T90:T97"/>
    <mergeCell ref="T98:T105"/>
    <mergeCell ref="T106:T113"/>
    <mergeCell ref="T114:T121"/>
    <mergeCell ref="T122:T129"/>
    <mergeCell ref="T146:T153"/>
    <mergeCell ref="T154:T161"/>
    <mergeCell ref="T234:T241"/>
    <mergeCell ref="T242:T249"/>
    <mergeCell ref="T250:T257"/>
    <mergeCell ref="T266:T273"/>
    <mergeCell ref="T274:T281"/>
    <mergeCell ref="T282:T289"/>
    <mergeCell ref="T290:T297"/>
    <mergeCell ref="T306:T313"/>
    <mergeCell ref="T314:T321"/>
    <mergeCell ref="T346:T353"/>
    <mergeCell ref="T362:T369"/>
    <mergeCell ref="T370:T377"/>
    <mergeCell ref="T378:T385"/>
    <mergeCell ref="S378:S385"/>
    <mergeCell ref="S394:S401"/>
    <mergeCell ref="S402:S409"/>
    <mergeCell ref="S410:S417"/>
    <mergeCell ref="S282:S289"/>
    <mergeCell ref="S290:S297"/>
    <mergeCell ref="S306:S313"/>
    <mergeCell ref="S314:S321"/>
    <mergeCell ref="S330:S337"/>
    <mergeCell ref="S338:S345"/>
    <mergeCell ref="S346:S353"/>
    <mergeCell ref="S362:S369"/>
    <mergeCell ref="S370:S377"/>
    <mergeCell ref="R410:R417"/>
    <mergeCell ref="S2:S9"/>
    <mergeCell ref="S10:S17"/>
    <mergeCell ref="S26:S33"/>
    <mergeCell ref="S74:S81"/>
    <mergeCell ref="S82:S89"/>
    <mergeCell ref="S90:S97"/>
    <mergeCell ref="S98:S105"/>
    <mergeCell ref="S106:S113"/>
    <mergeCell ref="S114:S121"/>
    <mergeCell ref="S122:S129"/>
    <mergeCell ref="S146:S153"/>
    <mergeCell ref="S154:S161"/>
    <mergeCell ref="S234:S241"/>
    <mergeCell ref="S242:S249"/>
    <mergeCell ref="S250:S257"/>
    <mergeCell ref="S266:S273"/>
    <mergeCell ref="S274:S281"/>
    <mergeCell ref="R314:R321"/>
    <mergeCell ref="R330:R337"/>
    <mergeCell ref="R338:R345"/>
    <mergeCell ref="R346:R353"/>
    <mergeCell ref="R362:R369"/>
    <mergeCell ref="R370:R377"/>
    <mergeCell ref="R378:R385"/>
    <mergeCell ref="R394:R401"/>
    <mergeCell ref="R402:R409"/>
    <mergeCell ref="R154:R161"/>
    <mergeCell ref="R234:R241"/>
    <mergeCell ref="R242:R249"/>
    <mergeCell ref="R250:R257"/>
    <mergeCell ref="R266:R273"/>
    <mergeCell ref="R274:R281"/>
    <mergeCell ref="R282:R289"/>
    <mergeCell ref="R290:R297"/>
    <mergeCell ref="R306:R313"/>
    <mergeCell ref="R170:R177"/>
    <mergeCell ref="R186:R193"/>
    <mergeCell ref="R202:R209"/>
    <mergeCell ref="R218:R225"/>
    <mergeCell ref="R258:R265"/>
    <mergeCell ref="R74:R81"/>
    <mergeCell ref="R82:R89"/>
    <mergeCell ref="R90:R97"/>
    <mergeCell ref="R98:R105"/>
    <mergeCell ref="R106:R113"/>
    <mergeCell ref="R114:R121"/>
    <mergeCell ref="R122:R129"/>
    <mergeCell ref="R146:R153"/>
    <mergeCell ref="R66:R73"/>
    <mergeCell ref="R50:R57"/>
    <mergeCell ref="P10:P17"/>
    <mergeCell ref="Q10:Q17"/>
    <mergeCell ref="M2:M9"/>
    <mergeCell ref="N2:N9"/>
    <mergeCell ref="O2:O9"/>
    <mergeCell ref="P2:P9"/>
    <mergeCell ref="Q2:Q9"/>
    <mergeCell ref="R2:R9"/>
    <mergeCell ref="R10:R17"/>
    <mergeCell ref="M26:M33"/>
    <mergeCell ref="P26:P33"/>
    <mergeCell ref="Q26:Q33"/>
    <mergeCell ref="M10:M17"/>
    <mergeCell ref="N10:N17"/>
    <mergeCell ref="O10:O17"/>
    <mergeCell ref="N50:N57"/>
    <mergeCell ref="O50:O57"/>
    <mergeCell ref="M66:M73"/>
    <mergeCell ref="N66:N73"/>
    <mergeCell ref="O66:O73"/>
    <mergeCell ref="N26:N33"/>
    <mergeCell ref="N98:N105"/>
    <mergeCell ref="N106:N113"/>
    <mergeCell ref="O26:O33"/>
    <mergeCell ref="N74:N81"/>
    <mergeCell ref="N82:N89"/>
    <mergeCell ref="N90:N97"/>
    <mergeCell ref="O106:O113"/>
    <mergeCell ref="O98:O105"/>
    <mergeCell ref="M234:M241"/>
    <mergeCell ref="M242:M249"/>
    <mergeCell ref="M138:M145"/>
    <mergeCell ref="M170:M177"/>
    <mergeCell ref="M186:M193"/>
    <mergeCell ref="M202:M209"/>
    <mergeCell ref="M218:M225"/>
    <mergeCell ref="M258:M265"/>
    <mergeCell ref="M74:M81"/>
    <mergeCell ref="M82:M89"/>
    <mergeCell ref="M90:M97"/>
    <mergeCell ref="M98:M105"/>
    <mergeCell ref="M106:M113"/>
    <mergeCell ref="N114:N121"/>
    <mergeCell ref="N122:N129"/>
    <mergeCell ref="M378:M385"/>
    <mergeCell ref="M394:M401"/>
    <mergeCell ref="M402:M409"/>
    <mergeCell ref="M410:M417"/>
    <mergeCell ref="M314:M321"/>
    <mergeCell ref="M330:M337"/>
    <mergeCell ref="M338:M345"/>
    <mergeCell ref="M346:M353"/>
    <mergeCell ref="M362:M369"/>
    <mergeCell ref="M370:M377"/>
    <mergeCell ref="M250:M257"/>
    <mergeCell ref="M266:M273"/>
    <mergeCell ref="M274:M281"/>
    <mergeCell ref="N314:N321"/>
    <mergeCell ref="N330:N337"/>
    <mergeCell ref="M282:M289"/>
    <mergeCell ref="M290:M297"/>
    <mergeCell ref="M306:M313"/>
    <mergeCell ref="M114:M121"/>
    <mergeCell ref="M122:M129"/>
    <mergeCell ref="M146:M153"/>
    <mergeCell ref="M154:M161"/>
    <mergeCell ref="N234:N241"/>
    <mergeCell ref="N242:N249"/>
    <mergeCell ref="N250:N257"/>
    <mergeCell ref="N266:N273"/>
    <mergeCell ref="N170:N177"/>
    <mergeCell ref="N186:N193"/>
    <mergeCell ref="N202:N209"/>
    <mergeCell ref="N218:N225"/>
    <mergeCell ref="N258:N265"/>
    <mergeCell ref="P258:P265"/>
    <mergeCell ref="Q258:Q265"/>
    <mergeCell ref="O258:O265"/>
    <mergeCell ref="Q74:Q81"/>
    <mergeCell ref="Q82:Q89"/>
    <mergeCell ref="Q90:Q97"/>
    <mergeCell ref="P66:P73"/>
    <mergeCell ref="Q66:Q73"/>
    <mergeCell ref="P50:P57"/>
    <mergeCell ref="Q50:Q57"/>
    <mergeCell ref="O74:O81"/>
    <mergeCell ref="O82:O89"/>
    <mergeCell ref="O90:O97"/>
    <mergeCell ref="P74:P81"/>
    <mergeCell ref="P82:P89"/>
    <mergeCell ref="P90:P97"/>
    <mergeCell ref="P98:P105"/>
    <mergeCell ref="P106:P113"/>
    <mergeCell ref="P114:P121"/>
    <mergeCell ref="P122:P129"/>
    <mergeCell ref="P146:P153"/>
    <mergeCell ref="P154:P161"/>
    <mergeCell ref="P170:P177"/>
    <mergeCell ref="P186:P193"/>
    <mergeCell ref="N402:N409"/>
    <mergeCell ref="N410:N417"/>
    <mergeCell ref="N338:N345"/>
    <mergeCell ref="N346:N353"/>
    <mergeCell ref="N362:N369"/>
    <mergeCell ref="N370:N377"/>
    <mergeCell ref="N378:N385"/>
    <mergeCell ref="N394:N401"/>
    <mergeCell ref="N274:N281"/>
    <mergeCell ref="N282:N289"/>
    <mergeCell ref="N290:N297"/>
    <mergeCell ref="N306:N313"/>
    <mergeCell ref="O114:O121"/>
    <mergeCell ref="O122:O129"/>
    <mergeCell ref="O146:O153"/>
    <mergeCell ref="O154:O161"/>
    <mergeCell ref="O234:O241"/>
    <mergeCell ref="O242:O249"/>
    <mergeCell ref="O250:O257"/>
    <mergeCell ref="O410:O417"/>
    <mergeCell ref="O346:O353"/>
    <mergeCell ref="O362:O369"/>
    <mergeCell ref="O370:O377"/>
    <mergeCell ref="O378:O385"/>
    <mergeCell ref="O394:O401"/>
    <mergeCell ref="O402:O409"/>
    <mergeCell ref="O282:O289"/>
    <mergeCell ref="O290:O297"/>
    <mergeCell ref="O306:O313"/>
    <mergeCell ref="O314:O321"/>
    <mergeCell ref="O330:O337"/>
    <mergeCell ref="O338:O345"/>
    <mergeCell ref="O266:O273"/>
    <mergeCell ref="O274:O281"/>
    <mergeCell ref="O170:O177"/>
    <mergeCell ref="P394:P401"/>
    <mergeCell ref="P402:P409"/>
    <mergeCell ref="P410:P417"/>
    <mergeCell ref="Q98:Q105"/>
    <mergeCell ref="Q106:Q113"/>
    <mergeCell ref="Q114:Q121"/>
    <mergeCell ref="Q122:Q129"/>
    <mergeCell ref="Q146:Q153"/>
    <mergeCell ref="Q154:Q161"/>
    <mergeCell ref="P290:P297"/>
    <mergeCell ref="P306:P313"/>
    <mergeCell ref="P314:P321"/>
    <mergeCell ref="P330:P337"/>
    <mergeCell ref="P338:P345"/>
    <mergeCell ref="P346:P353"/>
    <mergeCell ref="P234:P241"/>
    <mergeCell ref="P242:P249"/>
    <mergeCell ref="P250:P257"/>
    <mergeCell ref="P266:P273"/>
    <mergeCell ref="P274:P281"/>
    <mergeCell ref="P282:P289"/>
    <mergeCell ref="Q234:Q241"/>
    <mergeCell ref="Q242:Q249"/>
    <mergeCell ref="Q250:Q257"/>
    <mergeCell ref="Q266:Q273"/>
    <mergeCell ref="Q274:Q281"/>
    <mergeCell ref="Q282:Q289"/>
    <mergeCell ref="P362:P369"/>
    <mergeCell ref="P370:P377"/>
    <mergeCell ref="P378:P385"/>
    <mergeCell ref="Q362:Q369"/>
    <mergeCell ref="Q370:Q377"/>
    <mergeCell ref="Q378:Q385"/>
    <mergeCell ref="Q394:Q401"/>
    <mergeCell ref="Q402:Q409"/>
    <mergeCell ref="Q410:Q417"/>
    <mergeCell ref="Q290:Q297"/>
    <mergeCell ref="Q306:Q313"/>
    <mergeCell ref="Q314:Q321"/>
    <mergeCell ref="Q330:Q337"/>
    <mergeCell ref="Q338:Q345"/>
    <mergeCell ref="Q346:Q35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0966-8DA2-4432-80EF-21718CEEFB76}">
  <dimension ref="A1:CG417"/>
  <sheetViews>
    <sheetView tabSelected="1" topLeftCell="A376" zoomScale="70" zoomScaleNormal="70" workbookViewId="0">
      <selection activeCell="E398" sqref="E398"/>
    </sheetView>
  </sheetViews>
  <sheetFormatPr defaultRowHeight="15" x14ac:dyDescent="0.25"/>
  <cols>
    <col min="1" max="1" width="15.42578125" style="2" customWidth="1"/>
    <col min="2" max="2" width="12.42578125" style="2" customWidth="1"/>
    <col min="3" max="3" width="15.85546875" style="2" customWidth="1"/>
    <col min="4" max="4" width="18.7109375" style="2" customWidth="1"/>
    <col min="5" max="5" width="27.85546875" style="2" customWidth="1"/>
    <col min="6" max="6" width="19.7109375" style="2" customWidth="1"/>
    <col min="7" max="7" width="24.42578125" style="2" customWidth="1"/>
    <col min="8" max="8" width="29.85546875" style="2" customWidth="1"/>
    <col min="9" max="9" width="17.7109375" style="2" customWidth="1"/>
    <col min="10" max="10" width="20.140625" style="2" customWidth="1"/>
    <col min="11" max="11" width="21.85546875" style="2" customWidth="1"/>
    <col min="12" max="12" width="9.28515625" style="2" customWidth="1"/>
    <col min="13" max="13" width="14.7109375" style="2" customWidth="1"/>
    <col min="14" max="14" width="13.5703125" style="2" customWidth="1"/>
    <col min="15" max="15" width="14.28515625" style="2" customWidth="1"/>
    <col min="16" max="16" width="18.28515625" style="2" customWidth="1"/>
    <col min="17" max="17" width="16.7109375" style="2" customWidth="1"/>
    <col min="18" max="18" width="12.140625" style="2" customWidth="1"/>
    <col min="19" max="19" width="14.28515625" style="2" customWidth="1"/>
    <col min="20" max="20" width="12.85546875" style="2" customWidth="1"/>
    <col min="21" max="21" width="16.42578125" style="2" customWidth="1"/>
    <col min="22" max="16384" width="9.140625" style="2"/>
  </cols>
  <sheetData>
    <row r="1" spans="1:21" s="7" customFormat="1" ht="67.5" customHeight="1" thickBot="1" x14ac:dyDescent="0.3">
      <c r="A1" s="6" t="s">
        <v>1</v>
      </c>
      <c r="B1" s="6" t="s">
        <v>19</v>
      </c>
      <c r="C1" s="6" t="s">
        <v>67</v>
      </c>
      <c r="D1" s="6" t="s">
        <v>68</v>
      </c>
      <c r="E1" s="6" t="s">
        <v>0</v>
      </c>
      <c r="F1" s="6" t="s">
        <v>2</v>
      </c>
      <c r="G1" s="6" t="s">
        <v>3</v>
      </c>
      <c r="H1" s="6" t="s">
        <v>14</v>
      </c>
      <c r="I1" s="6" t="s">
        <v>61</v>
      </c>
      <c r="J1" s="6" t="s">
        <v>62</v>
      </c>
      <c r="K1" s="6" t="s">
        <v>63</v>
      </c>
      <c r="L1" s="6" t="s">
        <v>41</v>
      </c>
      <c r="M1" s="6" t="s">
        <v>45</v>
      </c>
      <c r="N1" s="6" t="s">
        <v>46</v>
      </c>
      <c r="O1" s="6" t="s">
        <v>47</v>
      </c>
      <c r="P1" s="6" t="s">
        <v>49</v>
      </c>
      <c r="Q1" s="6" t="s">
        <v>48</v>
      </c>
      <c r="R1" s="6" t="s">
        <v>111</v>
      </c>
      <c r="S1" s="6" t="s">
        <v>112</v>
      </c>
      <c r="T1" s="6" t="s">
        <v>113</v>
      </c>
      <c r="U1" s="6" t="s">
        <v>110</v>
      </c>
    </row>
    <row r="2" spans="1:21" ht="15.75" hidden="1" thickTop="1" x14ac:dyDescent="0.25">
      <c r="A2" s="15" t="s">
        <v>120</v>
      </c>
      <c r="B2" s="15">
        <v>1.9</v>
      </c>
      <c r="C2" s="15" t="s">
        <v>69</v>
      </c>
      <c r="D2" s="15" t="s">
        <v>70</v>
      </c>
      <c r="E2" s="16" t="s">
        <v>50</v>
      </c>
      <c r="F2" s="15"/>
      <c r="G2" s="15">
        <v>29.6</v>
      </c>
      <c r="H2" s="15">
        <f>(F2/100)*G2</f>
        <v>0</v>
      </c>
      <c r="I2" s="15"/>
      <c r="J2" s="15"/>
      <c r="K2" s="15"/>
      <c r="L2" s="15" t="s">
        <v>43</v>
      </c>
      <c r="M2" s="36"/>
      <c r="N2" s="36"/>
      <c r="O2" s="36"/>
      <c r="P2" s="36"/>
      <c r="Q2" s="36"/>
      <c r="R2" s="36">
        <v>1890</v>
      </c>
      <c r="S2" s="36">
        <v>110</v>
      </c>
      <c r="T2" s="36">
        <v>75</v>
      </c>
      <c r="U2" s="36">
        <v>30</v>
      </c>
    </row>
    <row r="3" spans="1:21" ht="17.25" hidden="1" customHeight="1" x14ac:dyDescent="0.25">
      <c r="A3" s="15" t="s">
        <v>120</v>
      </c>
      <c r="B3" s="15">
        <v>1.9</v>
      </c>
      <c r="C3" s="15" t="s">
        <v>69</v>
      </c>
      <c r="D3" s="15" t="s">
        <v>70</v>
      </c>
      <c r="E3" s="16" t="s">
        <v>7</v>
      </c>
      <c r="F3" s="15"/>
      <c r="G3" s="15">
        <v>193.3</v>
      </c>
      <c r="H3" s="15">
        <f t="shared" ref="H3:H114" si="0">(F3/100)*G3</f>
        <v>0</v>
      </c>
      <c r="I3" s="15"/>
      <c r="J3" s="15"/>
      <c r="K3" s="15"/>
      <c r="L3" s="15" t="s">
        <v>43</v>
      </c>
      <c r="M3" s="35"/>
      <c r="N3" s="35"/>
      <c r="O3" s="35"/>
      <c r="P3" s="35"/>
      <c r="Q3" s="35"/>
      <c r="R3" s="35"/>
      <c r="S3" s="35"/>
      <c r="T3" s="35"/>
      <c r="U3" s="35"/>
    </row>
    <row r="4" spans="1:21" ht="17.25" hidden="1" customHeight="1" x14ac:dyDescent="0.25">
      <c r="A4" s="15" t="s">
        <v>120</v>
      </c>
      <c r="B4" s="15">
        <v>1.9</v>
      </c>
      <c r="C4" s="15" t="s">
        <v>69</v>
      </c>
      <c r="D4" s="15" t="s">
        <v>70</v>
      </c>
      <c r="E4" s="16" t="s">
        <v>51</v>
      </c>
      <c r="F4" s="15"/>
      <c r="G4" s="15">
        <v>172.7</v>
      </c>
      <c r="H4" s="15">
        <f t="shared" si="0"/>
        <v>0</v>
      </c>
      <c r="I4" s="15"/>
      <c r="J4" s="15"/>
      <c r="K4" s="15"/>
      <c r="L4" s="15" t="s">
        <v>43</v>
      </c>
      <c r="M4" s="35"/>
      <c r="N4" s="35"/>
      <c r="O4" s="35"/>
      <c r="P4" s="35"/>
      <c r="Q4" s="35"/>
      <c r="R4" s="35"/>
      <c r="S4" s="35"/>
      <c r="T4" s="35"/>
      <c r="U4" s="35"/>
    </row>
    <row r="5" spans="1:21" hidden="1" x14ac:dyDescent="0.25">
      <c r="A5" s="15" t="s">
        <v>120</v>
      </c>
      <c r="B5" s="15">
        <v>1.9</v>
      </c>
      <c r="C5" s="15" t="s">
        <v>69</v>
      </c>
      <c r="D5" s="15" t="s">
        <v>70</v>
      </c>
      <c r="E5" s="16" t="s">
        <v>9</v>
      </c>
      <c r="F5" s="15"/>
      <c r="G5" s="15">
        <v>317.60000000000002</v>
      </c>
      <c r="H5" s="15">
        <f t="shared" si="0"/>
        <v>0</v>
      </c>
      <c r="I5" s="15"/>
      <c r="J5" s="15"/>
      <c r="K5" s="15"/>
      <c r="L5" s="15" t="s">
        <v>43</v>
      </c>
      <c r="M5" s="35"/>
      <c r="N5" s="35"/>
      <c r="O5" s="35"/>
      <c r="P5" s="35"/>
      <c r="Q5" s="35"/>
      <c r="R5" s="35"/>
      <c r="S5" s="35"/>
      <c r="T5" s="35"/>
      <c r="U5" s="35"/>
    </row>
    <row r="6" spans="1:21" hidden="1" x14ac:dyDescent="0.25">
      <c r="A6" s="15" t="s">
        <v>120</v>
      </c>
      <c r="B6" s="15">
        <v>1.9</v>
      </c>
      <c r="C6" s="15" t="s">
        <v>69</v>
      </c>
      <c r="D6" s="15" t="s">
        <v>70</v>
      </c>
      <c r="E6" s="16" t="s">
        <v>10</v>
      </c>
      <c r="F6" s="15"/>
      <c r="G6" s="15">
        <v>327.9</v>
      </c>
      <c r="H6" s="15">
        <f t="shared" si="0"/>
        <v>0</v>
      </c>
      <c r="I6" s="15"/>
      <c r="J6" s="15"/>
      <c r="K6" s="15"/>
      <c r="L6" s="15" t="s">
        <v>43</v>
      </c>
      <c r="M6" s="35"/>
      <c r="N6" s="35"/>
      <c r="O6" s="35"/>
      <c r="P6" s="35"/>
      <c r="Q6" s="35"/>
      <c r="R6" s="35"/>
      <c r="S6" s="35"/>
      <c r="T6" s="35"/>
      <c r="U6" s="35"/>
    </row>
    <row r="7" spans="1:21" hidden="1" x14ac:dyDescent="0.25">
      <c r="A7" s="15" t="s">
        <v>120</v>
      </c>
      <c r="B7" s="15">
        <v>1.9</v>
      </c>
      <c r="C7" s="15" t="s">
        <v>69</v>
      </c>
      <c r="D7" s="15" t="s">
        <v>70</v>
      </c>
      <c r="E7" s="16" t="s">
        <v>11</v>
      </c>
      <c r="F7" s="15"/>
      <c r="G7" s="15">
        <v>29.8</v>
      </c>
      <c r="H7" s="15">
        <f t="shared" si="0"/>
        <v>0</v>
      </c>
      <c r="I7" s="15"/>
      <c r="J7" s="15"/>
      <c r="K7" s="15"/>
      <c r="L7" s="15" t="s">
        <v>43</v>
      </c>
      <c r="M7" s="35"/>
      <c r="N7" s="35"/>
      <c r="O7" s="35"/>
      <c r="P7" s="35"/>
      <c r="Q7" s="35"/>
      <c r="R7" s="35"/>
      <c r="S7" s="35"/>
      <c r="T7" s="35"/>
      <c r="U7" s="35"/>
    </row>
    <row r="8" spans="1:21" hidden="1" x14ac:dyDescent="0.25">
      <c r="A8" s="15" t="s">
        <v>120</v>
      </c>
      <c r="B8" s="15">
        <v>1.9</v>
      </c>
      <c r="C8" s="15" t="s">
        <v>69</v>
      </c>
      <c r="D8" s="15" t="s">
        <v>70</v>
      </c>
      <c r="E8" s="16" t="s">
        <v>12</v>
      </c>
      <c r="F8" s="15"/>
      <c r="G8" s="15">
        <v>77.900000000000006</v>
      </c>
      <c r="H8" s="15">
        <f t="shared" si="0"/>
        <v>0</v>
      </c>
      <c r="I8" s="15"/>
      <c r="J8" s="15"/>
      <c r="K8" s="15"/>
      <c r="L8" s="15" t="s">
        <v>43</v>
      </c>
      <c r="M8" s="35"/>
      <c r="N8" s="35"/>
      <c r="O8" s="35"/>
      <c r="P8" s="35"/>
      <c r="Q8" s="35"/>
      <c r="R8" s="35"/>
      <c r="S8" s="35"/>
      <c r="T8" s="35"/>
      <c r="U8" s="35"/>
    </row>
    <row r="9" spans="1:21" hidden="1" x14ac:dyDescent="0.25">
      <c r="A9" s="15" t="s">
        <v>120</v>
      </c>
      <c r="B9" s="15">
        <v>1.9</v>
      </c>
      <c r="C9" s="15" t="s">
        <v>69</v>
      </c>
      <c r="D9" s="15" t="s">
        <v>70</v>
      </c>
      <c r="E9" s="16" t="s">
        <v>13</v>
      </c>
      <c r="F9" s="15"/>
      <c r="G9" s="15">
        <v>359.6</v>
      </c>
      <c r="H9" s="15">
        <f t="shared" si="0"/>
        <v>0</v>
      </c>
      <c r="I9" s="15"/>
      <c r="J9" s="15"/>
      <c r="K9" s="15"/>
      <c r="L9" s="15" t="s">
        <v>43</v>
      </c>
      <c r="M9" s="35"/>
      <c r="N9" s="35"/>
      <c r="O9" s="35"/>
      <c r="P9" s="35"/>
      <c r="Q9" s="35"/>
      <c r="R9" s="35"/>
      <c r="S9" s="35"/>
      <c r="T9" s="35"/>
      <c r="U9" s="35"/>
    </row>
    <row r="10" spans="1:21" hidden="1" x14ac:dyDescent="0.25">
      <c r="A10" s="15" t="s">
        <v>120</v>
      </c>
      <c r="B10" s="15">
        <v>1.9</v>
      </c>
      <c r="C10" s="15" t="s">
        <v>69</v>
      </c>
      <c r="D10" s="15" t="s">
        <v>70</v>
      </c>
      <c r="E10" s="16" t="s">
        <v>50</v>
      </c>
      <c r="F10" s="15"/>
      <c r="G10" s="15">
        <v>29.3</v>
      </c>
      <c r="H10" s="15">
        <f t="shared" si="0"/>
        <v>0</v>
      </c>
      <c r="I10" s="15"/>
      <c r="J10" s="15"/>
      <c r="K10" s="15"/>
      <c r="L10" s="15" t="s">
        <v>43</v>
      </c>
      <c r="M10" s="35"/>
      <c r="N10" s="35"/>
      <c r="O10" s="35"/>
      <c r="P10" s="35"/>
      <c r="Q10" s="35"/>
      <c r="R10" s="35"/>
      <c r="S10" s="35">
        <v>110</v>
      </c>
      <c r="T10" s="35">
        <v>75</v>
      </c>
      <c r="U10" s="35">
        <v>30</v>
      </c>
    </row>
    <row r="11" spans="1:21" hidden="1" x14ac:dyDescent="0.25">
      <c r="A11" s="15" t="s">
        <v>120</v>
      </c>
      <c r="B11" s="15">
        <v>1.9</v>
      </c>
      <c r="C11" s="15" t="s">
        <v>69</v>
      </c>
      <c r="D11" s="15" t="s">
        <v>70</v>
      </c>
      <c r="E11" s="16" t="s">
        <v>7</v>
      </c>
      <c r="F11" s="15"/>
      <c r="G11" s="15">
        <v>193.3</v>
      </c>
      <c r="H11" s="15">
        <f t="shared" si="0"/>
        <v>0</v>
      </c>
      <c r="I11" s="15"/>
      <c r="J11" s="15"/>
      <c r="K11" s="15"/>
      <c r="L11" s="15" t="s">
        <v>43</v>
      </c>
      <c r="M11" s="35"/>
      <c r="N11" s="35"/>
      <c r="O11" s="35"/>
      <c r="P11" s="35"/>
      <c r="Q11" s="35"/>
      <c r="R11" s="35"/>
      <c r="S11" s="35"/>
      <c r="T11" s="35"/>
      <c r="U11" s="35"/>
    </row>
    <row r="12" spans="1:21" hidden="1" x14ac:dyDescent="0.25">
      <c r="A12" s="15" t="s">
        <v>120</v>
      </c>
      <c r="B12" s="15">
        <v>1.9</v>
      </c>
      <c r="C12" s="15" t="s">
        <v>69</v>
      </c>
      <c r="D12" s="15" t="s">
        <v>70</v>
      </c>
      <c r="E12" s="16" t="s">
        <v>51</v>
      </c>
      <c r="F12" s="15"/>
      <c r="G12" s="15">
        <v>172.4</v>
      </c>
      <c r="H12" s="15">
        <f t="shared" si="0"/>
        <v>0</v>
      </c>
      <c r="I12" s="15"/>
      <c r="J12" s="15"/>
      <c r="K12" s="15"/>
      <c r="L12" s="15" t="s">
        <v>43</v>
      </c>
      <c r="M12" s="35"/>
      <c r="N12" s="35"/>
      <c r="O12" s="35"/>
      <c r="P12" s="35"/>
      <c r="Q12" s="35"/>
      <c r="R12" s="35"/>
      <c r="S12" s="35"/>
      <c r="T12" s="35"/>
      <c r="U12" s="35"/>
    </row>
    <row r="13" spans="1:21" hidden="1" x14ac:dyDescent="0.25">
      <c r="A13" s="15" t="s">
        <v>120</v>
      </c>
      <c r="B13" s="15">
        <v>1.9</v>
      </c>
      <c r="C13" s="15" t="s">
        <v>69</v>
      </c>
      <c r="D13" s="15" t="s">
        <v>70</v>
      </c>
      <c r="E13" s="16" t="s">
        <v>9</v>
      </c>
      <c r="F13" s="15"/>
      <c r="G13" s="15">
        <v>317.3</v>
      </c>
      <c r="H13" s="15">
        <f t="shared" si="0"/>
        <v>0</v>
      </c>
      <c r="I13" s="15"/>
      <c r="J13" s="15"/>
      <c r="K13" s="15"/>
      <c r="L13" s="15" t="s">
        <v>43</v>
      </c>
      <c r="M13" s="35"/>
      <c r="N13" s="35"/>
      <c r="O13" s="35"/>
      <c r="P13" s="35"/>
      <c r="Q13" s="35"/>
      <c r="R13" s="35"/>
      <c r="S13" s="35"/>
      <c r="T13" s="35"/>
      <c r="U13" s="35"/>
    </row>
    <row r="14" spans="1:21" hidden="1" x14ac:dyDescent="0.25">
      <c r="A14" s="15" t="s">
        <v>120</v>
      </c>
      <c r="B14" s="15">
        <v>1.9</v>
      </c>
      <c r="C14" s="15" t="s">
        <v>69</v>
      </c>
      <c r="D14" s="15" t="s">
        <v>70</v>
      </c>
      <c r="E14" s="16" t="s">
        <v>10</v>
      </c>
      <c r="F14" s="15"/>
      <c r="G14" s="15">
        <v>327.7</v>
      </c>
      <c r="H14" s="15">
        <f t="shared" si="0"/>
        <v>0</v>
      </c>
      <c r="I14" s="15"/>
      <c r="J14" s="15"/>
      <c r="K14" s="15"/>
      <c r="L14" s="15" t="s">
        <v>43</v>
      </c>
      <c r="M14" s="35"/>
      <c r="N14" s="35"/>
      <c r="O14" s="35"/>
      <c r="P14" s="35"/>
      <c r="Q14" s="35"/>
      <c r="R14" s="35"/>
      <c r="S14" s="35"/>
      <c r="T14" s="35"/>
      <c r="U14" s="35"/>
    </row>
    <row r="15" spans="1:21" hidden="1" x14ac:dyDescent="0.25">
      <c r="A15" s="15" t="s">
        <v>120</v>
      </c>
      <c r="B15" s="15">
        <v>1.9</v>
      </c>
      <c r="C15" s="15" t="s">
        <v>69</v>
      </c>
      <c r="D15" s="15" t="s">
        <v>70</v>
      </c>
      <c r="E15" s="16" t="s">
        <v>11</v>
      </c>
      <c r="F15" s="15"/>
      <c r="G15" s="15">
        <v>29.8</v>
      </c>
      <c r="H15" s="15">
        <f t="shared" si="0"/>
        <v>0</v>
      </c>
      <c r="I15" s="15"/>
      <c r="J15" s="15"/>
      <c r="K15" s="15"/>
      <c r="L15" s="15" t="s">
        <v>43</v>
      </c>
      <c r="M15" s="35"/>
      <c r="N15" s="35"/>
      <c r="O15" s="35"/>
      <c r="P15" s="35"/>
      <c r="Q15" s="35"/>
      <c r="R15" s="35"/>
      <c r="S15" s="35"/>
      <c r="T15" s="35"/>
      <c r="U15" s="35"/>
    </row>
    <row r="16" spans="1:21" hidden="1" x14ac:dyDescent="0.25">
      <c r="A16" s="15" t="s">
        <v>120</v>
      </c>
      <c r="B16" s="15">
        <v>1.9</v>
      </c>
      <c r="C16" s="15" t="s">
        <v>69</v>
      </c>
      <c r="D16" s="15" t="s">
        <v>70</v>
      </c>
      <c r="E16" s="16" t="s">
        <v>12</v>
      </c>
      <c r="F16" s="15"/>
      <c r="G16" s="15">
        <v>77.5</v>
      </c>
      <c r="H16" s="15">
        <f t="shared" si="0"/>
        <v>0</v>
      </c>
      <c r="I16" s="15"/>
      <c r="J16" s="15"/>
      <c r="K16" s="15"/>
      <c r="L16" s="15" t="s">
        <v>43</v>
      </c>
      <c r="M16" s="35"/>
      <c r="N16" s="35"/>
      <c r="O16" s="35"/>
      <c r="P16" s="35"/>
      <c r="Q16" s="35"/>
      <c r="R16" s="35"/>
      <c r="S16" s="35"/>
      <c r="T16" s="35"/>
      <c r="U16" s="35"/>
    </row>
    <row r="17" spans="1:21" hidden="1" x14ac:dyDescent="0.25">
      <c r="A17" s="15" t="s">
        <v>120</v>
      </c>
      <c r="B17" s="15">
        <v>1.9</v>
      </c>
      <c r="C17" s="15" t="s">
        <v>69</v>
      </c>
      <c r="D17" s="15" t="s">
        <v>70</v>
      </c>
      <c r="E17" s="16" t="s">
        <v>13</v>
      </c>
      <c r="F17" s="15"/>
      <c r="G17" s="15">
        <v>358.9</v>
      </c>
      <c r="H17" s="15">
        <f t="shared" si="0"/>
        <v>0</v>
      </c>
      <c r="I17" s="15"/>
      <c r="J17" s="15"/>
      <c r="K17" s="15"/>
      <c r="L17" s="15" t="s">
        <v>43</v>
      </c>
      <c r="M17" s="35"/>
      <c r="N17" s="35"/>
      <c r="O17" s="35"/>
      <c r="P17" s="35"/>
      <c r="Q17" s="35"/>
      <c r="R17" s="35"/>
      <c r="S17" s="35"/>
      <c r="T17" s="35"/>
      <c r="U17" s="35"/>
    </row>
    <row r="18" spans="1:21" hidden="1" x14ac:dyDescent="0.25">
      <c r="A18" s="15" t="s">
        <v>120</v>
      </c>
      <c r="B18" s="15">
        <v>1.9</v>
      </c>
      <c r="C18" s="15" t="s">
        <v>69</v>
      </c>
      <c r="D18" s="15" t="s">
        <v>70</v>
      </c>
      <c r="E18" s="16" t="s">
        <v>50</v>
      </c>
      <c r="F18" s="15"/>
      <c r="G18" s="15">
        <v>29.5</v>
      </c>
      <c r="H18" s="15">
        <f>(F18/100)*G18</f>
        <v>0</v>
      </c>
      <c r="I18" s="15"/>
      <c r="J18" s="15"/>
      <c r="K18" s="15"/>
      <c r="L18" s="15" t="s">
        <v>43</v>
      </c>
      <c r="M18" s="35"/>
      <c r="N18" s="35"/>
      <c r="O18" s="35"/>
      <c r="P18" s="35"/>
      <c r="Q18" s="35"/>
      <c r="R18" s="35"/>
      <c r="S18" s="35">
        <v>110</v>
      </c>
      <c r="T18" s="35">
        <v>75</v>
      </c>
      <c r="U18" s="35">
        <v>30</v>
      </c>
    </row>
    <row r="19" spans="1:21" hidden="1" x14ac:dyDescent="0.25">
      <c r="A19" s="15" t="s">
        <v>120</v>
      </c>
      <c r="B19" s="15">
        <v>1.9</v>
      </c>
      <c r="C19" s="15" t="s">
        <v>69</v>
      </c>
      <c r="D19" s="15" t="s">
        <v>70</v>
      </c>
      <c r="E19" s="16" t="s">
        <v>7</v>
      </c>
      <c r="F19" s="15"/>
      <c r="G19" s="15">
        <v>193.3</v>
      </c>
      <c r="H19" s="15">
        <f t="shared" ref="H19:H25" si="1">(F19/100)*G19</f>
        <v>0</v>
      </c>
      <c r="I19" s="15"/>
      <c r="J19" s="15"/>
      <c r="K19" s="15"/>
      <c r="L19" s="15" t="s">
        <v>43</v>
      </c>
      <c r="M19" s="35"/>
      <c r="N19" s="35"/>
      <c r="O19" s="35"/>
      <c r="P19" s="35"/>
      <c r="Q19" s="35"/>
      <c r="R19" s="35"/>
      <c r="S19" s="35"/>
      <c r="T19" s="35"/>
      <c r="U19" s="35"/>
    </row>
    <row r="20" spans="1:21" hidden="1" x14ac:dyDescent="0.25">
      <c r="A20" s="15" t="s">
        <v>120</v>
      </c>
      <c r="B20" s="15">
        <v>1.9</v>
      </c>
      <c r="C20" s="15" t="s">
        <v>69</v>
      </c>
      <c r="D20" s="15" t="s">
        <v>70</v>
      </c>
      <c r="E20" s="16" t="s">
        <v>51</v>
      </c>
      <c r="F20" s="15"/>
      <c r="G20" s="15">
        <v>172.5</v>
      </c>
      <c r="H20" s="15">
        <f t="shared" si="1"/>
        <v>0</v>
      </c>
      <c r="I20" s="15"/>
      <c r="J20" s="15"/>
      <c r="K20" s="15"/>
      <c r="L20" s="15" t="s">
        <v>43</v>
      </c>
      <c r="M20" s="35"/>
      <c r="N20" s="35"/>
      <c r="O20" s="35"/>
      <c r="P20" s="35"/>
      <c r="Q20" s="35"/>
      <c r="R20" s="35"/>
      <c r="S20" s="35"/>
      <c r="T20" s="35"/>
      <c r="U20" s="35"/>
    </row>
    <row r="21" spans="1:21" hidden="1" x14ac:dyDescent="0.25">
      <c r="A21" s="15" t="s">
        <v>120</v>
      </c>
      <c r="B21" s="15">
        <v>1.9</v>
      </c>
      <c r="C21" s="15" t="s">
        <v>69</v>
      </c>
      <c r="D21" s="15" t="s">
        <v>70</v>
      </c>
      <c r="E21" s="16" t="s">
        <v>9</v>
      </c>
      <c r="F21" s="15"/>
      <c r="G21" s="15">
        <v>316.89999999999998</v>
      </c>
      <c r="H21" s="15">
        <f t="shared" si="1"/>
        <v>0</v>
      </c>
      <c r="I21" s="15"/>
      <c r="J21" s="15"/>
      <c r="K21" s="15"/>
      <c r="L21" s="15" t="s">
        <v>43</v>
      </c>
      <c r="M21" s="35"/>
      <c r="N21" s="35"/>
      <c r="O21" s="35"/>
      <c r="P21" s="35"/>
      <c r="Q21" s="35"/>
      <c r="R21" s="35"/>
      <c r="S21" s="35"/>
      <c r="T21" s="35"/>
      <c r="U21" s="35"/>
    </row>
    <row r="22" spans="1:21" hidden="1" x14ac:dyDescent="0.25">
      <c r="A22" s="15" t="s">
        <v>120</v>
      </c>
      <c r="B22" s="15">
        <v>1.9</v>
      </c>
      <c r="C22" s="15" t="s">
        <v>69</v>
      </c>
      <c r="D22" s="15" t="s">
        <v>70</v>
      </c>
      <c r="E22" s="16" t="s">
        <v>10</v>
      </c>
      <c r="F22" s="15"/>
      <c r="G22" s="15">
        <v>327.2</v>
      </c>
      <c r="H22" s="15">
        <f t="shared" si="1"/>
        <v>0</v>
      </c>
      <c r="I22" s="15"/>
      <c r="J22" s="15"/>
      <c r="K22" s="15"/>
      <c r="L22" s="15" t="s">
        <v>43</v>
      </c>
      <c r="M22" s="35"/>
      <c r="N22" s="35"/>
      <c r="O22" s="35"/>
      <c r="P22" s="35"/>
      <c r="Q22" s="35"/>
      <c r="R22" s="35"/>
      <c r="S22" s="35"/>
      <c r="T22" s="35"/>
      <c r="U22" s="35"/>
    </row>
    <row r="23" spans="1:21" hidden="1" x14ac:dyDescent="0.25">
      <c r="A23" s="15" t="s">
        <v>120</v>
      </c>
      <c r="B23" s="15">
        <v>1.9</v>
      </c>
      <c r="C23" s="15" t="s">
        <v>69</v>
      </c>
      <c r="D23" s="15" t="s">
        <v>70</v>
      </c>
      <c r="E23" s="16" t="s">
        <v>11</v>
      </c>
      <c r="F23" s="15"/>
      <c r="G23" s="15">
        <v>29.7</v>
      </c>
      <c r="H23" s="15">
        <f t="shared" si="1"/>
        <v>0</v>
      </c>
      <c r="I23" s="15"/>
      <c r="J23" s="15"/>
      <c r="K23" s="15"/>
      <c r="L23" s="15" t="s">
        <v>43</v>
      </c>
      <c r="M23" s="35"/>
      <c r="N23" s="35"/>
      <c r="O23" s="35"/>
      <c r="P23" s="35"/>
      <c r="Q23" s="35"/>
      <c r="R23" s="35"/>
      <c r="S23" s="35"/>
      <c r="T23" s="35"/>
      <c r="U23" s="35"/>
    </row>
    <row r="24" spans="1:21" hidden="1" x14ac:dyDescent="0.25">
      <c r="A24" s="15" t="s">
        <v>120</v>
      </c>
      <c r="B24" s="15">
        <v>1.9</v>
      </c>
      <c r="C24" s="15" t="s">
        <v>69</v>
      </c>
      <c r="D24" s="15" t="s">
        <v>70</v>
      </c>
      <c r="E24" s="16" t="s">
        <v>12</v>
      </c>
      <c r="F24" s="15"/>
      <c r="G24" s="15">
        <v>77.599999999999994</v>
      </c>
      <c r="H24" s="15">
        <f t="shared" si="1"/>
        <v>0</v>
      </c>
      <c r="I24" s="15"/>
      <c r="J24" s="15"/>
      <c r="K24" s="15"/>
      <c r="L24" s="15" t="s">
        <v>43</v>
      </c>
      <c r="M24" s="35"/>
      <c r="N24" s="35"/>
      <c r="O24" s="35"/>
      <c r="P24" s="35"/>
      <c r="Q24" s="35"/>
      <c r="R24" s="35"/>
      <c r="S24" s="35"/>
      <c r="T24" s="35"/>
      <c r="U24" s="35"/>
    </row>
    <row r="25" spans="1:21" hidden="1" x14ac:dyDescent="0.25">
      <c r="A25" s="15" t="s">
        <v>120</v>
      </c>
      <c r="B25" s="15">
        <v>1.9</v>
      </c>
      <c r="C25" s="15" t="s">
        <v>69</v>
      </c>
      <c r="D25" s="15" t="s">
        <v>70</v>
      </c>
      <c r="E25" s="16" t="s">
        <v>13</v>
      </c>
      <c r="F25" s="15"/>
      <c r="G25" s="15">
        <v>359</v>
      </c>
      <c r="H25" s="15">
        <f t="shared" si="1"/>
        <v>0</v>
      </c>
      <c r="I25" s="15"/>
      <c r="J25" s="15"/>
      <c r="K25" s="15"/>
      <c r="L25" s="15" t="s">
        <v>43</v>
      </c>
      <c r="M25" s="35"/>
      <c r="N25" s="35"/>
      <c r="O25" s="35"/>
      <c r="P25" s="35"/>
      <c r="Q25" s="35"/>
      <c r="R25" s="35"/>
      <c r="S25" s="35"/>
      <c r="T25" s="35"/>
      <c r="U25" s="35"/>
    </row>
    <row r="26" spans="1:21" hidden="1" x14ac:dyDescent="0.25">
      <c r="A26" s="15" t="s">
        <v>120</v>
      </c>
      <c r="B26" s="15">
        <v>1.9</v>
      </c>
      <c r="C26" s="15" t="s">
        <v>69</v>
      </c>
      <c r="D26" s="15" t="s">
        <v>70</v>
      </c>
      <c r="E26" s="16" t="s">
        <v>50</v>
      </c>
      <c r="F26" s="15"/>
      <c r="G26" s="15">
        <v>29.5</v>
      </c>
      <c r="H26" s="15">
        <f>(F26/100)*G26</f>
        <v>0</v>
      </c>
      <c r="I26" s="15"/>
      <c r="J26" s="15"/>
      <c r="K26" s="15"/>
      <c r="L26" s="15" t="s">
        <v>43</v>
      </c>
      <c r="M26" s="35"/>
      <c r="N26" s="35"/>
      <c r="O26" s="35"/>
      <c r="P26" s="35"/>
      <c r="Q26" s="35"/>
      <c r="R26" s="35"/>
      <c r="S26" s="35">
        <v>110</v>
      </c>
      <c r="T26" s="35">
        <v>75</v>
      </c>
      <c r="U26" s="35">
        <v>30</v>
      </c>
    </row>
    <row r="27" spans="1:21" ht="17.25" hidden="1" customHeight="1" x14ac:dyDescent="0.25">
      <c r="A27" s="15" t="s">
        <v>120</v>
      </c>
      <c r="B27" s="15">
        <v>1.9</v>
      </c>
      <c r="C27" s="15" t="s">
        <v>69</v>
      </c>
      <c r="D27" s="15" t="s">
        <v>70</v>
      </c>
      <c r="E27" s="16" t="s">
        <v>7</v>
      </c>
      <c r="F27" s="15"/>
      <c r="G27" s="15">
        <v>193.3</v>
      </c>
      <c r="H27" s="15">
        <f t="shared" ref="H27:H73" si="2">(F27/100)*G27</f>
        <v>0</v>
      </c>
      <c r="I27" s="15"/>
      <c r="J27" s="15"/>
      <c r="K27" s="15"/>
      <c r="L27" s="15" t="s">
        <v>43</v>
      </c>
      <c r="M27" s="35"/>
      <c r="N27" s="35"/>
      <c r="O27" s="35"/>
      <c r="P27" s="35"/>
      <c r="Q27" s="35"/>
      <c r="R27" s="35"/>
      <c r="S27" s="35"/>
      <c r="T27" s="35"/>
      <c r="U27" s="35"/>
    </row>
    <row r="28" spans="1:21" ht="17.25" hidden="1" customHeight="1" x14ac:dyDescent="0.25">
      <c r="A28" s="15" t="s">
        <v>120</v>
      </c>
      <c r="B28" s="15">
        <v>1.9</v>
      </c>
      <c r="C28" s="15" t="s">
        <v>69</v>
      </c>
      <c r="D28" s="15" t="s">
        <v>70</v>
      </c>
      <c r="E28" s="16" t="s">
        <v>51</v>
      </c>
      <c r="F28" s="15"/>
      <c r="G28" s="15">
        <v>172.5</v>
      </c>
      <c r="H28" s="15">
        <f t="shared" si="2"/>
        <v>0</v>
      </c>
      <c r="I28" s="15"/>
      <c r="J28" s="15"/>
      <c r="K28" s="15"/>
      <c r="L28" s="15" t="s">
        <v>43</v>
      </c>
      <c r="M28" s="35"/>
      <c r="N28" s="35"/>
      <c r="O28" s="35"/>
      <c r="P28" s="35"/>
      <c r="Q28" s="35"/>
      <c r="R28" s="35"/>
      <c r="S28" s="35"/>
      <c r="T28" s="35"/>
      <c r="U28" s="35"/>
    </row>
    <row r="29" spans="1:21" hidden="1" x14ac:dyDescent="0.25">
      <c r="A29" s="15" t="s">
        <v>120</v>
      </c>
      <c r="B29" s="15">
        <v>1.9</v>
      </c>
      <c r="C29" s="15" t="s">
        <v>69</v>
      </c>
      <c r="D29" s="15" t="s">
        <v>70</v>
      </c>
      <c r="E29" s="16" t="s">
        <v>9</v>
      </c>
      <c r="F29" s="15"/>
      <c r="G29" s="15">
        <v>316.89999999999998</v>
      </c>
      <c r="H29" s="15">
        <f t="shared" si="2"/>
        <v>0</v>
      </c>
      <c r="I29" s="15"/>
      <c r="J29" s="15"/>
      <c r="K29" s="15"/>
      <c r="L29" s="15" t="s">
        <v>43</v>
      </c>
      <c r="M29" s="35"/>
      <c r="N29" s="35"/>
      <c r="O29" s="35"/>
      <c r="P29" s="35"/>
      <c r="Q29" s="35"/>
      <c r="R29" s="35"/>
      <c r="S29" s="35"/>
      <c r="T29" s="35"/>
      <c r="U29" s="35"/>
    </row>
    <row r="30" spans="1:21" hidden="1" x14ac:dyDescent="0.25">
      <c r="A30" s="15" t="s">
        <v>120</v>
      </c>
      <c r="B30" s="15">
        <v>1.9</v>
      </c>
      <c r="C30" s="15" t="s">
        <v>69</v>
      </c>
      <c r="D30" s="15" t="s">
        <v>70</v>
      </c>
      <c r="E30" s="16" t="s">
        <v>10</v>
      </c>
      <c r="F30" s="15"/>
      <c r="G30" s="15">
        <v>327.2</v>
      </c>
      <c r="H30" s="15">
        <f t="shared" si="2"/>
        <v>0</v>
      </c>
      <c r="I30" s="15"/>
      <c r="J30" s="15"/>
      <c r="K30" s="15"/>
      <c r="L30" s="15" t="s">
        <v>43</v>
      </c>
      <c r="M30" s="35"/>
      <c r="N30" s="35"/>
      <c r="O30" s="35"/>
      <c r="P30" s="35"/>
      <c r="Q30" s="35"/>
      <c r="R30" s="35"/>
      <c r="S30" s="35"/>
      <c r="T30" s="35"/>
      <c r="U30" s="35"/>
    </row>
    <row r="31" spans="1:21" hidden="1" x14ac:dyDescent="0.25">
      <c r="A31" s="15" t="s">
        <v>120</v>
      </c>
      <c r="B31" s="15">
        <v>1.9</v>
      </c>
      <c r="C31" s="15" t="s">
        <v>69</v>
      </c>
      <c r="D31" s="15" t="s">
        <v>70</v>
      </c>
      <c r="E31" s="16" t="s">
        <v>11</v>
      </c>
      <c r="F31" s="15"/>
      <c r="G31" s="15">
        <v>29.7</v>
      </c>
      <c r="H31" s="15">
        <f t="shared" si="2"/>
        <v>0</v>
      </c>
      <c r="I31" s="15"/>
      <c r="J31" s="15"/>
      <c r="K31" s="15"/>
      <c r="L31" s="15" t="s">
        <v>43</v>
      </c>
      <c r="M31" s="35"/>
      <c r="N31" s="35"/>
      <c r="O31" s="35"/>
      <c r="P31" s="35"/>
      <c r="Q31" s="35"/>
      <c r="R31" s="35"/>
      <c r="S31" s="35"/>
      <c r="T31" s="35"/>
      <c r="U31" s="35"/>
    </row>
    <row r="32" spans="1:21" hidden="1" x14ac:dyDescent="0.25">
      <c r="A32" s="15" t="s">
        <v>120</v>
      </c>
      <c r="B32" s="15">
        <v>1.9</v>
      </c>
      <c r="C32" s="15" t="s">
        <v>69</v>
      </c>
      <c r="D32" s="15" t="s">
        <v>70</v>
      </c>
      <c r="E32" s="16" t="s">
        <v>12</v>
      </c>
      <c r="F32" s="15"/>
      <c r="G32" s="15">
        <v>77.599999999999994</v>
      </c>
      <c r="H32" s="15">
        <f t="shared" si="2"/>
        <v>0</v>
      </c>
      <c r="I32" s="15"/>
      <c r="J32" s="15"/>
      <c r="K32" s="15"/>
      <c r="L32" s="15" t="s">
        <v>43</v>
      </c>
      <c r="M32" s="35"/>
      <c r="N32" s="35"/>
      <c r="O32" s="35"/>
      <c r="P32" s="35"/>
      <c r="Q32" s="35"/>
      <c r="R32" s="35"/>
      <c r="S32" s="35"/>
      <c r="T32" s="35"/>
      <c r="U32" s="35"/>
    </row>
    <row r="33" spans="1:21" hidden="1" x14ac:dyDescent="0.25">
      <c r="A33" s="15" t="s">
        <v>120</v>
      </c>
      <c r="B33" s="15">
        <v>1.9</v>
      </c>
      <c r="C33" s="15" t="s">
        <v>69</v>
      </c>
      <c r="D33" s="15" t="s">
        <v>70</v>
      </c>
      <c r="E33" s="16" t="s">
        <v>13</v>
      </c>
      <c r="F33" s="15"/>
      <c r="G33" s="15">
        <v>359</v>
      </c>
      <c r="H33" s="15">
        <f t="shared" si="2"/>
        <v>0</v>
      </c>
      <c r="I33" s="15"/>
      <c r="J33" s="15"/>
      <c r="K33" s="15"/>
      <c r="L33" s="15" t="s">
        <v>43</v>
      </c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5.75" thickTop="1" x14ac:dyDescent="0.25">
      <c r="A34" s="17" t="s">
        <v>120</v>
      </c>
      <c r="B34" s="17">
        <v>1.9</v>
      </c>
      <c r="C34" s="17" t="s">
        <v>69</v>
      </c>
      <c r="D34" s="17" t="s">
        <v>70</v>
      </c>
      <c r="E34" s="18" t="s">
        <v>50</v>
      </c>
      <c r="F34" s="17">
        <v>20.6</v>
      </c>
      <c r="G34" s="17">
        <v>29.4</v>
      </c>
      <c r="H34" s="17">
        <f>(F34/100)*G34</f>
        <v>6.0564</v>
      </c>
      <c r="I34" s="17">
        <v>0.29499999999999998</v>
      </c>
      <c r="J34" s="17">
        <v>1.155</v>
      </c>
      <c r="K34" s="17">
        <v>0.25700000000000001</v>
      </c>
      <c r="L34" s="17" t="s">
        <v>43</v>
      </c>
      <c r="M34" s="30">
        <v>3.3</v>
      </c>
      <c r="N34" s="30">
        <v>4</v>
      </c>
      <c r="O34" s="30">
        <v>10.5</v>
      </c>
      <c r="P34" s="30">
        <v>7.8</v>
      </c>
      <c r="Q34" s="30"/>
      <c r="R34" s="30">
        <v>1890</v>
      </c>
      <c r="S34" s="30">
        <v>110</v>
      </c>
      <c r="T34" s="30">
        <v>75</v>
      </c>
      <c r="U34" s="30">
        <v>50</v>
      </c>
    </row>
    <row r="35" spans="1:21" x14ac:dyDescent="0.25">
      <c r="A35" s="17" t="s">
        <v>120</v>
      </c>
      <c r="B35" s="17">
        <v>1.9</v>
      </c>
      <c r="C35" s="17" t="s">
        <v>69</v>
      </c>
      <c r="D35" s="17" t="s">
        <v>70</v>
      </c>
      <c r="E35" s="18" t="s">
        <v>7</v>
      </c>
      <c r="F35" s="17">
        <v>9</v>
      </c>
      <c r="G35" s="17">
        <v>193.3</v>
      </c>
      <c r="H35" s="17">
        <f t="shared" ref="H35:H49" si="3">(F35/100)*G35</f>
        <v>17.397000000000002</v>
      </c>
      <c r="I35" s="17">
        <v>0.10100000000000001</v>
      </c>
      <c r="J35" s="17">
        <v>0.35699999999999998</v>
      </c>
      <c r="K35" s="17">
        <v>0.13800000000000001</v>
      </c>
      <c r="L35" s="17" t="s">
        <v>43</v>
      </c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17" t="s">
        <v>120</v>
      </c>
      <c r="B36" s="17">
        <v>1.9</v>
      </c>
      <c r="C36" s="17" t="s">
        <v>69</v>
      </c>
      <c r="D36" s="17" t="s">
        <v>70</v>
      </c>
      <c r="E36" s="18" t="s">
        <v>51</v>
      </c>
      <c r="F36" s="17">
        <v>10.6</v>
      </c>
      <c r="G36" s="17">
        <v>172.4</v>
      </c>
      <c r="H36" s="17">
        <f t="shared" si="3"/>
        <v>18.2744</v>
      </c>
      <c r="I36" s="17">
        <v>0.113</v>
      </c>
      <c r="J36" s="17">
        <v>0.40400000000000003</v>
      </c>
      <c r="K36" s="17">
        <v>0.124</v>
      </c>
      <c r="L36" s="17" t="s">
        <v>43</v>
      </c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17" t="s">
        <v>120</v>
      </c>
      <c r="B37" s="17">
        <v>1.9</v>
      </c>
      <c r="C37" s="17" t="s">
        <v>69</v>
      </c>
      <c r="D37" s="17" t="s">
        <v>70</v>
      </c>
      <c r="E37" s="18" t="s">
        <v>9</v>
      </c>
      <c r="F37" s="17">
        <v>10.1</v>
      </c>
      <c r="G37" s="17">
        <v>317.3</v>
      </c>
      <c r="H37" s="17">
        <f t="shared" si="3"/>
        <v>32.0473</v>
      </c>
      <c r="I37" s="17">
        <v>0.10100000000000001</v>
      </c>
      <c r="J37" s="17">
        <v>0.35399999999999998</v>
      </c>
      <c r="K37" s="17">
        <v>0.104</v>
      </c>
      <c r="L37" s="17" t="s">
        <v>43</v>
      </c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17" t="s">
        <v>120</v>
      </c>
      <c r="B38" s="17">
        <v>1.9</v>
      </c>
      <c r="C38" s="17" t="s">
        <v>69</v>
      </c>
      <c r="D38" s="17" t="s">
        <v>70</v>
      </c>
      <c r="E38" s="18" t="s">
        <v>10</v>
      </c>
      <c r="F38" s="17">
        <v>10.4</v>
      </c>
      <c r="G38" s="17">
        <v>327.60000000000002</v>
      </c>
      <c r="H38" s="17">
        <f t="shared" si="3"/>
        <v>34.070400000000006</v>
      </c>
      <c r="I38" s="17">
        <v>0.104</v>
      </c>
      <c r="J38" s="17">
        <v>0.36199999999999999</v>
      </c>
      <c r="K38" s="17">
        <v>0.115</v>
      </c>
      <c r="L38" s="17" t="s">
        <v>43</v>
      </c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17" t="s">
        <v>120</v>
      </c>
      <c r="B39" s="17">
        <v>1.9</v>
      </c>
      <c r="C39" s="17" t="s">
        <v>69</v>
      </c>
      <c r="D39" s="17" t="s">
        <v>70</v>
      </c>
      <c r="E39" s="18" t="s">
        <v>11</v>
      </c>
      <c r="F39" s="17">
        <v>12.8</v>
      </c>
      <c r="G39" s="17">
        <v>29.8</v>
      </c>
      <c r="H39" s="17">
        <f t="shared" si="3"/>
        <v>3.8144</v>
      </c>
      <c r="I39" s="17">
        <v>0.19800000000000001</v>
      </c>
      <c r="J39" s="17">
        <v>0.78200000000000003</v>
      </c>
      <c r="K39" s="17">
        <v>0.106</v>
      </c>
      <c r="L39" s="17" t="s">
        <v>43</v>
      </c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17" t="s">
        <v>120</v>
      </c>
      <c r="B40" s="17">
        <v>1.9</v>
      </c>
      <c r="C40" s="17" t="s">
        <v>69</v>
      </c>
      <c r="D40" s="17" t="s">
        <v>70</v>
      </c>
      <c r="E40" s="18" t="s">
        <v>12</v>
      </c>
      <c r="F40" s="17">
        <v>20.2</v>
      </c>
      <c r="G40" s="17">
        <v>77.400000000000006</v>
      </c>
      <c r="H40" s="17">
        <f t="shared" si="3"/>
        <v>15.6348</v>
      </c>
      <c r="I40" s="17">
        <v>0.221</v>
      </c>
      <c r="J40" s="17">
        <v>0.8</v>
      </c>
      <c r="K40" s="17">
        <v>0.19</v>
      </c>
      <c r="L40" s="17" t="s">
        <v>43</v>
      </c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17" t="s">
        <v>120</v>
      </c>
      <c r="B41" s="17">
        <v>1.9</v>
      </c>
      <c r="C41" s="17" t="s">
        <v>69</v>
      </c>
      <c r="D41" s="17" t="s">
        <v>70</v>
      </c>
      <c r="E41" s="18" t="s">
        <v>13</v>
      </c>
      <c r="F41" s="17">
        <v>10.9</v>
      </c>
      <c r="G41" s="17">
        <v>358.9</v>
      </c>
      <c r="H41" s="17">
        <f t="shared" si="3"/>
        <v>39.120100000000001</v>
      </c>
      <c r="I41" s="17">
        <v>0.109</v>
      </c>
      <c r="J41" s="17">
        <v>0.379</v>
      </c>
      <c r="K41" s="17">
        <v>0.11700000000000001</v>
      </c>
      <c r="L41" s="17" t="s">
        <v>43</v>
      </c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17" t="s">
        <v>120</v>
      </c>
      <c r="B42" s="17">
        <v>1.9</v>
      </c>
      <c r="C42" s="17" t="s">
        <v>69</v>
      </c>
      <c r="D42" s="17" t="s">
        <v>70</v>
      </c>
      <c r="E42" s="18" t="s">
        <v>50</v>
      </c>
      <c r="F42" s="17">
        <v>21.2</v>
      </c>
      <c r="G42" s="17">
        <v>29.4</v>
      </c>
      <c r="H42" s="17">
        <f t="shared" si="3"/>
        <v>6.2327999999999992</v>
      </c>
      <c r="I42" s="17">
        <v>0.52300000000000002</v>
      </c>
      <c r="J42" s="17">
        <v>2.3260000000000001</v>
      </c>
      <c r="K42" s="17">
        <v>0.30099999999999999</v>
      </c>
      <c r="L42" s="17" t="s">
        <v>43</v>
      </c>
      <c r="M42" s="30">
        <v>3.1</v>
      </c>
      <c r="N42" s="30">
        <v>3.3</v>
      </c>
      <c r="O42" s="30">
        <v>9</v>
      </c>
      <c r="P42" s="30">
        <v>7.5</v>
      </c>
      <c r="Q42" s="30"/>
      <c r="R42" s="30">
        <v>2003</v>
      </c>
      <c r="S42" s="30">
        <v>110</v>
      </c>
      <c r="T42" s="30">
        <v>75</v>
      </c>
      <c r="U42" s="30">
        <v>100</v>
      </c>
    </row>
    <row r="43" spans="1:21" x14ac:dyDescent="0.25">
      <c r="A43" s="17" t="s">
        <v>120</v>
      </c>
      <c r="B43" s="17">
        <v>1.9</v>
      </c>
      <c r="C43" s="17" t="s">
        <v>69</v>
      </c>
      <c r="D43" s="17" t="s">
        <v>70</v>
      </c>
      <c r="E43" s="18" t="s">
        <v>7</v>
      </c>
      <c r="F43" s="17">
        <v>9.1</v>
      </c>
      <c r="G43" s="17">
        <v>193.3</v>
      </c>
      <c r="H43" s="17">
        <f t="shared" si="3"/>
        <v>17.590299999999999</v>
      </c>
      <c r="I43" s="17">
        <v>0.11600000000000001</v>
      </c>
      <c r="J43" s="17">
        <v>0.434</v>
      </c>
      <c r="K43" s="17">
        <v>0.14799999999999999</v>
      </c>
      <c r="L43" s="17" t="s">
        <v>43</v>
      </c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17" t="s">
        <v>120</v>
      </c>
      <c r="B44" s="17">
        <v>1.9</v>
      </c>
      <c r="C44" s="17" t="s">
        <v>69</v>
      </c>
      <c r="D44" s="17" t="s">
        <v>70</v>
      </c>
      <c r="E44" s="18" t="s">
        <v>51</v>
      </c>
      <c r="F44" s="17">
        <v>10.7</v>
      </c>
      <c r="G44" s="17">
        <v>172.4</v>
      </c>
      <c r="H44" s="17">
        <f t="shared" si="3"/>
        <v>18.4468</v>
      </c>
      <c r="I44" s="17">
        <v>0.13900000000000001</v>
      </c>
      <c r="J44" s="17">
        <v>0.54600000000000004</v>
      </c>
      <c r="K44" s="17">
        <v>0.13800000000000001</v>
      </c>
      <c r="L44" s="17" t="s">
        <v>43</v>
      </c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17" t="s">
        <v>120</v>
      </c>
      <c r="B45" s="17">
        <v>1.9</v>
      </c>
      <c r="C45" s="17" t="s">
        <v>69</v>
      </c>
      <c r="D45" s="17" t="s">
        <v>70</v>
      </c>
      <c r="E45" s="18" t="s">
        <v>9</v>
      </c>
      <c r="F45" s="17">
        <v>10.199999999999999</v>
      </c>
      <c r="G45" s="17">
        <v>317.3</v>
      </c>
      <c r="H45" s="17">
        <f t="shared" si="3"/>
        <v>32.364599999999996</v>
      </c>
      <c r="I45" s="17">
        <v>0.125</v>
      </c>
      <c r="J45" s="17">
        <v>0.48599999999999999</v>
      </c>
      <c r="K45" s="17">
        <v>0.111</v>
      </c>
      <c r="L45" s="17" t="s">
        <v>43</v>
      </c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17" t="s">
        <v>120</v>
      </c>
      <c r="B46" s="17">
        <v>1.9</v>
      </c>
      <c r="C46" s="17" t="s">
        <v>69</v>
      </c>
      <c r="D46" s="17" t="s">
        <v>70</v>
      </c>
      <c r="E46" s="18" t="s">
        <v>10</v>
      </c>
      <c r="F46" s="17">
        <v>10.5</v>
      </c>
      <c r="G46" s="17">
        <v>327.60000000000002</v>
      </c>
      <c r="H46" s="17">
        <f t="shared" si="3"/>
        <v>34.398000000000003</v>
      </c>
      <c r="I46" s="17">
        <v>0.126</v>
      </c>
      <c r="J46" s="17">
        <v>0.48699999999999999</v>
      </c>
      <c r="K46" s="17">
        <v>0.121</v>
      </c>
      <c r="L46" s="17" t="s">
        <v>43</v>
      </c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25">
      <c r="A47" s="17" t="s">
        <v>120</v>
      </c>
      <c r="B47" s="17">
        <v>1.9</v>
      </c>
      <c r="C47" s="17" t="s">
        <v>69</v>
      </c>
      <c r="D47" s="17" t="s">
        <v>70</v>
      </c>
      <c r="E47" s="18" t="s">
        <v>11</v>
      </c>
      <c r="F47" s="17">
        <v>13</v>
      </c>
      <c r="G47" s="17">
        <v>29.8</v>
      </c>
      <c r="H47" s="17">
        <f t="shared" si="3"/>
        <v>3.8740000000000001</v>
      </c>
      <c r="I47" s="17">
        <v>0.307</v>
      </c>
      <c r="J47" s="17">
        <v>1.403</v>
      </c>
      <c r="K47" s="17">
        <v>0.129</v>
      </c>
      <c r="L47" s="17" t="s">
        <v>43</v>
      </c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17" t="s">
        <v>120</v>
      </c>
      <c r="B48" s="17">
        <v>1.9</v>
      </c>
      <c r="C48" s="17" t="s">
        <v>69</v>
      </c>
      <c r="D48" s="17" t="s">
        <v>70</v>
      </c>
      <c r="E48" s="18" t="s">
        <v>12</v>
      </c>
      <c r="F48" s="17">
        <v>20.7</v>
      </c>
      <c r="G48" s="17">
        <v>77.400000000000006</v>
      </c>
      <c r="H48" s="17">
        <f t="shared" si="3"/>
        <v>16.021799999999999</v>
      </c>
      <c r="I48" s="17">
        <v>0.379</v>
      </c>
      <c r="J48" s="17">
        <v>1.627</v>
      </c>
      <c r="K48" s="17">
        <v>0.221</v>
      </c>
      <c r="L48" s="17" t="s">
        <v>43</v>
      </c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17" t="s">
        <v>120</v>
      </c>
      <c r="B49" s="17">
        <v>1.9</v>
      </c>
      <c r="C49" s="17" t="s">
        <v>69</v>
      </c>
      <c r="D49" s="17" t="s">
        <v>70</v>
      </c>
      <c r="E49" s="18" t="s">
        <v>13</v>
      </c>
      <c r="F49" s="17">
        <v>11</v>
      </c>
      <c r="G49" s="17">
        <v>358.9</v>
      </c>
      <c r="H49" s="17">
        <f t="shared" si="3"/>
        <v>39.478999999999999</v>
      </c>
      <c r="I49" s="17">
        <v>0.128</v>
      </c>
      <c r="J49" s="17">
        <v>0.48399999999999999</v>
      </c>
      <c r="K49" s="17">
        <v>0.126</v>
      </c>
      <c r="L49" s="17" t="s">
        <v>43</v>
      </c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25">
      <c r="A50" s="17" t="s">
        <v>120</v>
      </c>
      <c r="B50" s="17">
        <v>1.9</v>
      </c>
      <c r="C50" s="17" t="s">
        <v>69</v>
      </c>
      <c r="D50" s="17" t="s">
        <v>70</v>
      </c>
      <c r="E50" s="18" t="s">
        <v>50</v>
      </c>
      <c r="F50" s="17">
        <v>21.2</v>
      </c>
      <c r="G50" s="17">
        <v>29.4</v>
      </c>
      <c r="H50" s="17">
        <f>(F50/100)*G50</f>
        <v>6.2327999999999992</v>
      </c>
      <c r="I50" s="17">
        <v>0.52300000000000002</v>
      </c>
      <c r="J50" s="17">
        <v>2.327</v>
      </c>
      <c r="K50" s="17">
        <v>0.30399999999999999</v>
      </c>
      <c r="L50" s="17" t="s">
        <v>43</v>
      </c>
      <c r="M50" s="30">
        <v>3.1</v>
      </c>
      <c r="N50" s="30">
        <v>3.4</v>
      </c>
      <c r="O50" s="30">
        <v>9.1999999999999993</v>
      </c>
      <c r="P50" s="30">
        <v>7.3</v>
      </c>
      <c r="Q50" s="30"/>
      <c r="R50" s="30">
        <v>2060</v>
      </c>
      <c r="S50" s="30">
        <v>110</v>
      </c>
      <c r="T50" s="30">
        <v>75</v>
      </c>
      <c r="U50" s="30">
        <v>150</v>
      </c>
    </row>
    <row r="51" spans="1:21" x14ac:dyDescent="0.25">
      <c r="A51" s="17" t="s">
        <v>120</v>
      </c>
      <c r="B51" s="17">
        <v>1.9</v>
      </c>
      <c r="C51" s="17" t="s">
        <v>69</v>
      </c>
      <c r="D51" s="17" t="s">
        <v>70</v>
      </c>
      <c r="E51" s="18" t="s">
        <v>7</v>
      </c>
      <c r="F51" s="17">
        <v>9.1</v>
      </c>
      <c r="G51" s="17">
        <v>193.3</v>
      </c>
      <c r="H51" s="17">
        <f t="shared" ref="H51:H57" si="4">(F51/100)*G51</f>
        <v>17.590299999999999</v>
      </c>
      <c r="I51" s="17">
        <v>0.11600000000000001</v>
      </c>
      <c r="J51" s="17">
        <v>0.434</v>
      </c>
      <c r="K51" s="17">
        <v>0.14799999999999999</v>
      </c>
      <c r="L51" s="17" t="s">
        <v>43</v>
      </c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25">
      <c r="A52" s="17" t="s">
        <v>120</v>
      </c>
      <c r="B52" s="17">
        <v>1.9</v>
      </c>
      <c r="C52" s="17" t="s">
        <v>69</v>
      </c>
      <c r="D52" s="17" t="s">
        <v>70</v>
      </c>
      <c r="E52" s="18" t="s">
        <v>51</v>
      </c>
      <c r="F52" s="17">
        <v>10.8</v>
      </c>
      <c r="G52" s="17">
        <v>172.4</v>
      </c>
      <c r="H52" s="17">
        <f t="shared" si="4"/>
        <v>18.619200000000003</v>
      </c>
      <c r="I52" s="17">
        <v>0.14000000000000001</v>
      </c>
      <c r="J52" s="17">
        <v>0.54700000000000004</v>
      </c>
      <c r="K52" s="17">
        <v>0.14000000000000001</v>
      </c>
      <c r="L52" s="17" t="s">
        <v>43</v>
      </c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25">
      <c r="A53" s="17" t="s">
        <v>120</v>
      </c>
      <c r="B53" s="17">
        <v>1.9</v>
      </c>
      <c r="C53" s="17" t="s">
        <v>69</v>
      </c>
      <c r="D53" s="17" t="s">
        <v>70</v>
      </c>
      <c r="E53" s="18" t="s">
        <v>9</v>
      </c>
      <c r="F53" s="17">
        <v>10.199999999999999</v>
      </c>
      <c r="G53" s="17">
        <v>317.3</v>
      </c>
      <c r="H53" s="17">
        <f t="shared" si="4"/>
        <v>32.364599999999996</v>
      </c>
      <c r="I53" s="17">
        <v>0.125</v>
      </c>
      <c r="J53" s="17">
        <v>0.48699999999999999</v>
      </c>
      <c r="K53" s="17">
        <v>0.112</v>
      </c>
      <c r="L53" s="17" t="s">
        <v>43</v>
      </c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25">
      <c r="A54" s="17" t="s">
        <v>120</v>
      </c>
      <c r="B54" s="17">
        <v>1.9</v>
      </c>
      <c r="C54" s="17" t="s">
        <v>69</v>
      </c>
      <c r="D54" s="17" t="s">
        <v>70</v>
      </c>
      <c r="E54" s="18" t="s">
        <v>10</v>
      </c>
      <c r="F54" s="17">
        <v>10.6</v>
      </c>
      <c r="G54" s="17">
        <v>327.60000000000002</v>
      </c>
      <c r="H54" s="17">
        <f t="shared" si="4"/>
        <v>34.7256</v>
      </c>
      <c r="I54" s="17">
        <v>0.126</v>
      </c>
      <c r="J54" s="17">
        <v>0.48799999999999999</v>
      </c>
      <c r="K54" s="17">
        <v>0.123</v>
      </c>
      <c r="L54" s="17" t="s">
        <v>43</v>
      </c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25">
      <c r="A55" s="17" t="s">
        <v>120</v>
      </c>
      <c r="B55" s="17">
        <v>1.9</v>
      </c>
      <c r="C55" s="17" t="s">
        <v>69</v>
      </c>
      <c r="D55" s="17" t="s">
        <v>70</v>
      </c>
      <c r="E55" s="18" t="s">
        <v>11</v>
      </c>
      <c r="F55" s="17">
        <v>12.9</v>
      </c>
      <c r="G55" s="17">
        <v>29.8</v>
      </c>
      <c r="H55" s="17">
        <f t="shared" si="4"/>
        <v>3.8442000000000003</v>
      </c>
      <c r="I55" s="17">
        <v>0.30599999999999999</v>
      </c>
      <c r="J55" s="17">
        <v>1.4</v>
      </c>
      <c r="K55" s="17">
        <v>0.129</v>
      </c>
      <c r="L55" s="17" t="s">
        <v>43</v>
      </c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25">
      <c r="A56" s="17" t="s">
        <v>120</v>
      </c>
      <c r="B56" s="17">
        <v>1.9</v>
      </c>
      <c r="C56" s="17" t="s">
        <v>69</v>
      </c>
      <c r="D56" s="17" t="s">
        <v>70</v>
      </c>
      <c r="E56" s="18" t="s">
        <v>12</v>
      </c>
      <c r="F56" s="17">
        <v>20.9</v>
      </c>
      <c r="G56" s="17">
        <v>77.400000000000006</v>
      </c>
      <c r="H56" s="17">
        <f t="shared" si="4"/>
        <v>16.176600000000001</v>
      </c>
      <c r="I56" s="17">
        <v>0.38</v>
      </c>
      <c r="J56" s="17">
        <v>1.633</v>
      </c>
      <c r="K56" s="17">
        <v>0.22600000000000001</v>
      </c>
      <c r="L56" s="17" t="s">
        <v>43</v>
      </c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17" t="s">
        <v>120</v>
      </c>
      <c r="B57" s="17">
        <v>1.9</v>
      </c>
      <c r="C57" s="17" t="s">
        <v>69</v>
      </c>
      <c r="D57" s="17" t="s">
        <v>70</v>
      </c>
      <c r="E57" s="18" t="s">
        <v>13</v>
      </c>
      <c r="F57" s="17">
        <v>11.1</v>
      </c>
      <c r="G57" s="17">
        <v>358.9</v>
      </c>
      <c r="H57" s="17">
        <f t="shared" si="4"/>
        <v>39.837899999999998</v>
      </c>
      <c r="I57" s="17">
        <v>0.128</v>
      </c>
      <c r="J57" s="17">
        <v>0.48399999999999999</v>
      </c>
      <c r="K57" s="17">
        <v>0.128</v>
      </c>
      <c r="L57" s="17" t="s">
        <v>43</v>
      </c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17" t="s">
        <v>120</v>
      </c>
      <c r="B58" s="17">
        <v>1.9</v>
      </c>
      <c r="C58" s="17" t="s">
        <v>69</v>
      </c>
      <c r="D58" s="17" t="s">
        <v>70</v>
      </c>
      <c r="E58" s="18" t="s">
        <v>50</v>
      </c>
      <c r="F58" s="17">
        <v>21.3</v>
      </c>
      <c r="G58" s="17">
        <v>29.4</v>
      </c>
      <c r="H58" s="17">
        <f>(F58/100)*G58</f>
        <v>6.2622</v>
      </c>
      <c r="I58" s="17">
        <v>0.52200000000000002</v>
      </c>
      <c r="J58" s="17">
        <v>2.323</v>
      </c>
      <c r="K58" s="17">
        <v>0.30599999999999999</v>
      </c>
      <c r="L58" s="17" t="s">
        <v>43</v>
      </c>
      <c r="M58" s="30">
        <v>3.1</v>
      </c>
      <c r="N58" s="30">
        <v>3.5</v>
      </c>
      <c r="O58" s="30">
        <v>9.4</v>
      </c>
      <c r="P58" s="30">
        <v>7.1</v>
      </c>
      <c r="Q58" s="30"/>
      <c r="R58" s="30">
        <v>2117</v>
      </c>
      <c r="S58" s="30">
        <v>110</v>
      </c>
      <c r="T58" s="30">
        <v>75</v>
      </c>
      <c r="U58" s="30">
        <v>200</v>
      </c>
    </row>
    <row r="59" spans="1:21" x14ac:dyDescent="0.25">
      <c r="A59" s="17" t="s">
        <v>120</v>
      </c>
      <c r="B59" s="17">
        <v>1.9</v>
      </c>
      <c r="C59" s="17" t="s">
        <v>69</v>
      </c>
      <c r="D59" s="17" t="s">
        <v>70</v>
      </c>
      <c r="E59" s="18" t="s">
        <v>7</v>
      </c>
      <c r="F59" s="17">
        <v>9.1</v>
      </c>
      <c r="G59" s="17">
        <v>193.3</v>
      </c>
      <c r="H59" s="17">
        <f t="shared" ref="H59:H65" si="5">(F59/100)*G59</f>
        <v>17.590299999999999</v>
      </c>
      <c r="I59" s="17">
        <v>0.11600000000000001</v>
      </c>
      <c r="J59" s="17">
        <v>0.435</v>
      </c>
      <c r="K59" s="17">
        <v>0.14799999999999999</v>
      </c>
      <c r="L59" s="17" t="s">
        <v>43</v>
      </c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17" t="s">
        <v>120</v>
      </c>
      <c r="B60" s="17">
        <v>1.9</v>
      </c>
      <c r="C60" s="17" t="s">
        <v>69</v>
      </c>
      <c r="D60" s="17" t="s">
        <v>70</v>
      </c>
      <c r="E60" s="18" t="s">
        <v>51</v>
      </c>
      <c r="F60" s="17">
        <v>10.9</v>
      </c>
      <c r="G60" s="17">
        <v>172.4</v>
      </c>
      <c r="H60" s="17">
        <f t="shared" si="5"/>
        <v>18.791599999999999</v>
      </c>
      <c r="I60" s="17">
        <v>0.14000000000000001</v>
      </c>
      <c r="J60" s="17">
        <v>0.54800000000000004</v>
      </c>
      <c r="K60" s="17">
        <v>0.14199999999999999</v>
      </c>
      <c r="L60" s="17" t="s">
        <v>43</v>
      </c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17" t="s">
        <v>120</v>
      </c>
      <c r="B61" s="17">
        <v>1.9</v>
      </c>
      <c r="C61" s="17" t="s">
        <v>69</v>
      </c>
      <c r="D61" s="17" t="s">
        <v>70</v>
      </c>
      <c r="E61" s="18" t="s">
        <v>9</v>
      </c>
      <c r="F61" s="17">
        <v>10.3</v>
      </c>
      <c r="G61" s="17">
        <v>317.3</v>
      </c>
      <c r="H61" s="17">
        <f t="shared" si="5"/>
        <v>32.681900000000006</v>
      </c>
      <c r="I61" s="17">
        <v>0.125</v>
      </c>
      <c r="J61" s="17">
        <v>0.48699999999999999</v>
      </c>
      <c r="K61" s="17">
        <v>0.113</v>
      </c>
      <c r="L61" s="17" t="s">
        <v>43</v>
      </c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17" t="s">
        <v>120</v>
      </c>
      <c r="B62" s="17">
        <v>1.9</v>
      </c>
      <c r="C62" s="17" t="s">
        <v>69</v>
      </c>
      <c r="D62" s="17" t="s">
        <v>70</v>
      </c>
      <c r="E62" s="18" t="s">
        <v>10</v>
      </c>
      <c r="F62" s="17">
        <v>10.7</v>
      </c>
      <c r="G62" s="17">
        <v>327.60000000000002</v>
      </c>
      <c r="H62" s="17">
        <f t="shared" si="5"/>
        <v>35.053200000000004</v>
      </c>
      <c r="I62" s="17">
        <v>0.127</v>
      </c>
      <c r="J62" s="17">
        <v>0.48799999999999999</v>
      </c>
      <c r="K62" s="17">
        <v>0.124</v>
      </c>
      <c r="L62" s="17" t="s">
        <v>43</v>
      </c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17" t="s">
        <v>120</v>
      </c>
      <c r="B63" s="17">
        <v>1.9</v>
      </c>
      <c r="C63" s="17" t="s">
        <v>69</v>
      </c>
      <c r="D63" s="17" t="s">
        <v>70</v>
      </c>
      <c r="E63" s="18" t="s">
        <v>11</v>
      </c>
      <c r="F63" s="17">
        <v>12.9</v>
      </c>
      <c r="G63" s="17">
        <v>29.8</v>
      </c>
      <c r="H63" s="17">
        <f t="shared" si="5"/>
        <v>3.8442000000000003</v>
      </c>
      <c r="I63" s="17">
        <v>0.30499999999999999</v>
      </c>
      <c r="J63" s="17">
        <v>1.3939999999999999</v>
      </c>
      <c r="K63" s="17">
        <v>0.127</v>
      </c>
      <c r="L63" s="17" t="s">
        <v>43</v>
      </c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17" t="s">
        <v>120</v>
      </c>
      <c r="B64" s="17">
        <v>1.9</v>
      </c>
      <c r="C64" s="17" t="s">
        <v>69</v>
      </c>
      <c r="D64" s="17" t="s">
        <v>70</v>
      </c>
      <c r="E64" s="18" t="s">
        <v>12</v>
      </c>
      <c r="F64" s="17">
        <v>21</v>
      </c>
      <c r="G64" s="17">
        <v>77.400000000000006</v>
      </c>
      <c r="H64" s="17">
        <f t="shared" si="5"/>
        <v>16.254000000000001</v>
      </c>
      <c r="I64" s="17">
        <v>0.38100000000000001</v>
      </c>
      <c r="J64" s="17">
        <v>1.637</v>
      </c>
      <c r="K64" s="17">
        <v>0.23</v>
      </c>
      <c r="L64" s="17" t="s">
        <v>43</v>
      </c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17" t="s">
        <v>120</v>
      </c>
      <c r="B65" s="17">
        <v>1.9</v>
      </c>
      <c r="C65" s="17" t="s">
        <v>69</v>
      </c>
      <c r="D65" s="17" t="s">
        <v>70</v>
      </c>
      <c r="E65" s="18" t="s">
        <v>13</v>
      </c>
      <c r="F65" s="17">
        <v>11.2</v>
      </c>
      <c r="G65" s="17">
        <v>358.9</v>
      </c>
      <c r="H65" s="17">
        <f t="shared" si="5"/>
        <v>40.196799999999996</v>
      </c>
      <c r="I65" s="17">
        <v>0.129</v>
      </c>
      <c r="J65" s="17">
        <v>0.48499999999999999</v>
      </c>
      <c r="K65" s="17">
        <v>0.13</v>
      </c>
      <c r="L65" s="17" t="s">
        <v>43</v>
      </c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14" t="s">
        <v>120</v>
      </c>
      <c r="B66" s="14">
        <v>1.9</v>
      </c>
      <c r="C66" s="14" t="s">
        <v>69</v>
      </c>
      <c r="D66" s="14" t="s">
        <v>72</v>
      </c>
      <c r="E66" s="13" t="s">
        <v>50</v>
      </c>
      <c r="F66" s="14">
        <v>49.8</v>
      </c>
      <c r="G66" s="14">
        <v>29.4</v>
      </c>
      <c r="H66" s="14">
        <f t="shared" si="2"/>
        <v>14.6412</v>
      </c>
      <c r="I66" s="14">
        <v>0.81499999999999995</v>
      </c>
      <c r="J66" s="14">
        <v>3.218</v>
      </c>
      <c r="K66" s="14">
        <v>1.143</v>
      </c>
      <c r="L66" s="17" t="s">
        <v>43</v>
      </c>
      <c r="M66" s="29">
        <v>6.4</v>
      </c>
      <c r="N66" s="29">
        <v>14</v>
      </c>
      <c r="O66" s="29">
        <v>36.700000000000003</v>
      </c>
      <c r="P66" s="29">
        <v>2.5</v>
      </c>
      <c r="Q66" s="29">
        <v>135.80000000000001</v>
      </c>
      <c r="R66" s="29">
        <v>1909</v>
      </c>
      <c r="S66" s="29">
        <v>110</v>
      </c>
      <c r="T66" s="29">
        <v>75</v>
      </c>
      <c r="U66" s="29">
        <v>50</v>
      </c>
    </row>
    <row r="67" spans="1:21" x14ac:dyDescent="0.25">
      <c r="A67" s="14" t="s">
        <v>120</v>
      </c>
      <c r="B67" s="14">
        <v>1.9</v>
      </c>
      <c r="C67" s="14" t="s">
        <v>69</v>
      </c>
      <c r="D67" s="14" t="s">
        <v>72</v>
      </c>
      <c r="E67" s="13" t="s">
        <v>7</v>
      </c>
      <c r="F67" s="14">
        <v>13.1</v>
      </c>
      <c r="G67" s="14">
        <v>193.3</v>
      </c>
      <c r="H67" s="14">
        <f t="shared" si="2"/>
        <v>25.322300000000002</v>
      </c>
      <c r="I67" s="14">
        <v>0.151</v>
      </c>
      <c r="J67" s="14">
        <v>0.52400000000000002</v>
      </c>
      <c r="K67" s="14">
        <v>0.255</v>
      </c>
      <c r="L67" s="17" t="s">
        <v>43</v>
      </c>
      <c r="M67" s="29"/>
      <c r="N67" s="29"/>
      <c r="O67" s="29"/>
      <c r="P67" s="29"/>
      <c r="Q67" s="29"/>
      <c r="R67" s="29"/>
      <c r="S67" s="29"/>
      <c r="T67" s="29"/>
      <c r="U67" s="29"/>
    </row>
    <row r="68" spans="1:21" x14ac:dyDescent="0.25">
      <c r="A68" s="14" t="s">
        <v>120</v>
      </c>
      <c r="B68" s="14">
        <v>1.9</v>
      </c>
      <c r="C68" s="14" t="s">
        <v>69</v>
      </c>
      <c r="D68" s="14" t="s">
        <v>72</v>
      </c>
      <c r="E68" s="13" t="s">
        <v>51</v>
      </c>
      <c r="F68" s="14">
        <v>13.6</v>
      </c>
      <c r="G68" s="14">
        <v>172.4</v>
      </c>
      <c r="H68" s="14">
        <f t="shared" si="2"/>
        <v>23.446400000000004</v>
      </c>
      <c r="I68" s="14">
        <v>0.18</v>
      </c>
      <c r="J68" s="14">
        <v>0.66800000000000004</v>
      </c>
      <c r="K68" s="14">
        <v>0.27500000000000002</v>
      </c>
      <c r="L68" s="17" t="s">
        <v>43</v>
      </c>
      <c r="M68" s="29"/>
      <c r="N68" s="29"/>
      <c r="O68" s="29"/>
      <c r="P68" s="29"/>
      <c r="Q68" s="29"/>
      <c r="R68" s="29"/>
      <c r="S68" s="29"/>
      <c r="T68" s="29"/>
      <c r="U68" s="29"/>
    </row>
    <row r="69" spans="1:21" x14ac:dyDescent="0.25">
      <c r="A69" s="14" t="s">
        <v>120</v>
      </c>
      <c r="B69" s="14">
        <v>1.9</v>
      </c>
      <c r="C69" s="14" t="s">
        <v>69</v>
      </c>
      <c r="D69" s="14" t="s">
        <v>72</v>
      </c>
      <c r="E69" s="13" t="s">
        <v>9</v>
      </c>
      <c r="F69" s="14">
        <v>16.3</v>
      </c>
      <c r="G69" s="14">
        <v>317.3</v>
      </c>
      <c r="H69" s="14">
        <f t="shared" si="2"/>
        <v>51.719900000000003</v>
      </c>
      <c r="I69" s="14">
        <v>0.186</v>
      </c>
      <c r="J69" s="14">
        <v>0.68600000000000005</v>
      </c>
      <c r="K69" s="14">
        <v>0.312</v>
      </c>
      <c r="L69" s="17" t="s">
        <v>43</v>
      </c>
      <c r="M69" s="29"/>
      <c r="N69" s="29"/>
      <c r="O69" s="29"/>
      <c r="P69" s="29"/>
      <c r="Q69" s="29"/>
      <c r="R69" s="29"/>
      <c r="S69" s="29"/>
      <c r="T69" s="29"/>
      <c r="U69" s="29"/>
    </row>
    <row r="70" spans="1:21" x14ac:dyDescent="0.25">
      <c r="A70" s="14" t="s">
        <v>120</v>
      </c>
      <c r="B70" s="14">
        <v>1.9</v>
      </c>
      <c r="C70" s="14" t="s">
        <v>69</v>
      </c>
      <c r="D70" s="14" t="s">
        <v>72</v>
      </c>
      <c r="E70" s="13" t="s">
        <v>10</v>
      </c>
      <c r="F70" s="14">
        <v>15.5</v>
      </c>
      <c r="G70" s="14">
        <v>327.60000000000002</v>
      </c>
      <c r="H70" s="14">
        <f t="shared" si="2"/>
        <v>50.778000000000006</v>
      </c>
      <c r="I70" s="14">
        <v>0.18</v>
      </c>
      <c r="J70" s="14">
        <v>0.66300000000000003</v>
      </c>
      <c r="K70" s="14">
        <v>0.29799999999999999</v>
      </c>
      <c r="L70" s="17" t="s">
        <v>43</v>
      </c>
      <c r="M70" s="29"/>
      <c r="N70" s="29"/>
      <c r="O70" s="29"/>
      <c r="P70" s="29"/>
      <c r="Q70" s="29"/>
      <c r="R70" s="29"/>
      <c r="S70" s="29"/>
      <c r="T70" s="29"/>
      <c r="U70" s="29"/>
    </row>
    <row r="71" spans="1:21" x14ac:dyDescent="0.25">
      <c r="A71" s="14" t="s">
        <v>120</v>
      </c>
      <c r="B71" s="14">
        <v>1.9</v>
      </c>
      <c r="C71" s="14" t="s">
        <v>69</v>
      </c>
      <c r="D71" s="14" t="s">
        <v>72</v>
      </c>
      <c r="E71" s="13" t="s">
        <v>11</v>
      </c>
      <c r="F71" s="14">
        <v>20.8</v>
      </c>
      <c r="G71" s="14">
        <v>29.8</v>
      </c>
      <c r="H71" s="14">
        <f t="shared" si="2"/>
        <v>6.1984000000000004</v>
      </c>
      <c r="I71" s="14">
        <v>0.46600000000000003</v>
      </c>
      <c r="J71" s="14">
        <v>1.877</v>
      </c>
      <c r="K71" s="14">
        <v>0.57399999999999995</v>
      </c>
      <c r="L71" s="17" t="s">
        <v>43</v>
      </c>
      <c r="M71" s="29"/>
      <c r="N71" s="29"/>
      <c r="O71" s="29"/>
      <c r="P71" s="29"/>
      <c r="Q71" s="29"/>
      <c r="R71" s="29"/>
      <c r="S71" s="29"/>
      <c r="T71" s="29"/>
      <c r="U71" s="29"/>
    </row>
    <row r="72" spans="1:21" x14ac:dyDescent="0.25">
      <c r="A72" s="14" t="s">
        <v>120</v>
      </c>
      <c r="B72" s="14">
        <v>1.9</v>
      </c>
      <c r="C72" s="14" t="s">
        <v>69</v>
      </c>
      <c r="D72" s="14" t="s">
        <v>72</v>
      </c>
      <c r="E72" s="13" t="s">
        <v>12</v>
      </c>
      <c r="F72" s="14">
        <v>47.5</v>
      </c>
      <c r="G72" s="14">
        <v>77.5</v>
      </c>
      <c r="H72" s="14">
        <f t="shared" si="2"/>
        <v>36.8125</v>
      </c>
      <c r="I72" s="14">
        <v>0.61599999999999999</v>
      </c>
      <c r="J72" s="14">
        <v>2.339</v>
      </c>
      <c r="K72" s="14">
        <v>0.93799999999999994</v>
      </c>
      <c r="L72" s="17" t="s">
        <v>43</v>
      </c>
      <c r="M72" s="29"/>
      <c r="N72" s="29"/>
      <c r="O72" s="29"/>
      <c r="P72" s="29"/>
      <c r="Q72" s="29"/>
      <c r="R72" s="29"/>
      <c r="S72" s="29"/>
      <c r="T72" s="29"/>
      <c r="U72" s="29"/>
    </row>
    <row r="73" spans="1:21" x14ac:dyDescent="0.25">
      <c r="A73" s="14" t="s">
        <v>120</v>
      </c>
      <c r="B73" s="14">
        <v>1.9</v>
      </c>
      <c r="C73" s="14" t="s">
        <v>69</v>
      </c>
      <c r="D73" s="14" t="s">
        <v>72</v>
      </c>
      <c r="E73" s="13" t="s">
        <v>13</v>
      </c>
      <c r="F73" s="14">
        <v>16.5</v>
      </c>
      <c r="G73" s="14">
        <v>358.9</v>
      </c>
      <c r="H73" s="14">
        <f t="shared" si="2"/>
        <v>59.218499999999999</v>
      </c>
      <c r="I73" s="14">
        <v>0.182</v>
      </c>
      <c r="J73" s="14">
        <v>0.67</v>
      </c>
      <c r="K73" s="14">
        <v>0.314</v>
      </c>
      <c r="L73" s="17" t="s">
        <v>43</v>
      </c>
      <c r="M73" s="29"/>
      <c r="N73" s="29"/>
      <c r="O73" s="29"/>
      <c r="P73" s="29"/>
      <c r="Q73" s="29"/>
      <c r="R73" s="29"/>
      <c r="S73" s="29"/>
      <c r="T73" s="29"/>
      <c r="U73" s="29"/>
    </row>
    <row r="74" spans="1:21" x14ac:dyDescent="0.25">
      <c r="A74" s="14" t="s">
        <v>120</v>
      </c>
      <c r="B74" s="14">
        <v>1.9</v>
      </c>
      <c r="C74" s="14" t="s">
        <v>69</v>
      </c>
      <c r="D74" s="14" t="s">
        <v>72</v>
      </c>
      <c r="E74" s="13" t="s">
        <v>50</v>
      </c>
      <c r="F74" s="14">
        <v>21</v>
      </c>
      <c r="G74" s="14">
        <v>29.4</v>
      </c>
      <c r="H74" s="14">
        <f>(F74/100)*G74</f>
        <v>6.1739999999999995</v>
      </c>
      <c r="I74" s="14">
        <v>0.52100000000000002</v>
      </c>
      <c r="J74" s="14">
        <v>2.3279999999999998</v>
      </c>
      <c r="K74" s="14">
        <v>0.3</v>
      </c>
      <c r="L74" s="17" t="s">
        <v>43</v>
      </c>
      <c r="M74" s="29">
        <v>3.4</v>
      </c>
      <c r="N74" s="29">
        <v>4.2</v>
      </c>
      <c r="O74" s="29">
        <v>10.7</v>
      </c>
      <c r="P74" s="29">
        <v>7.9</v>
      </c>
      <c r="Q74" s="29"/>
      <c r="R74" s="29">
        <v>1928</v>
      </c>
      <c r="S74" s="29">
        <v>110</v>
      </c>
      <c r="T74" s="29">
        <v>75</v>
      </c>
      <c r="U74" s="29">
        <v>100</v>
      </c>
    </row>
    <row r="75" spans="1:21" x14ac:dyDescent="0.25">
      <c r="A75" s="14" t="s">
        <v>120</v>
      </c>
      <c r="B75" s="14">
        <v>1.9</v>
      </c>
      <c r="C75" s="14" t="s">
        <v>69</v>
      </c>
      <c r="D75" s="14" t="s">
        <v>72</v>
      </c>
      <c r="E75" s="13" t="s">
        <v>7</v>
      </c>
      <c r="F75" s="14">
        <v>9.1</v>
      </c>
      <c r="G75" s="14">
        <v>193.3</v>
      </c>
      <c r="H75" s="14">
        <f t="shared" ref="H75:H97" si="6">(F75/100)*G75</f>
        <v>17.590299999999999</v>
      </c>
      <c r="I75" s="14">
        <v>0.11600000000000001</v>
      </c>
      <c r="J75" s="14">
        <v>0.433</v>
      </c>
      <c r="K75" s="14">
        <v>0.14799999999999999</v>
      </c>
      <c r="L75" s="17" t="s">
        <v>43</v>
      </c>
      <c r="M75" s="29"/>
      <c r="N75" s="29"/>
      <c r="O75" s="29"/>
      <c r="P75" s="29"/>
      <c r="Q75" s="29"/>
      <c r="R75" s="29"/>
      <c r="S75" s="29"/>
      <c r="T75" s="29"/>
      <c r="U75" s="29"/>
    </row>
    <row r="76" spans="1:21" x14ac:dyDescent="0.25">
      <c r="A76" s="14" t="s">
        <v>120</v>
      </c>
      <c r="B76" s="14">
        <v>1.9</v>
      </c>
      <c r="C76" s="14" t="s">
        <v>69</v>
      </c>
      <c r="D76" s="14" t="s">
        <v>72</v>
      </c>
      <c r="E76" s="13" t="s">
        <v>51</v>
      </c>
      <c r="F76" s="14">
        <v>10.6</v>
      </c>
      <c r="G76" s="14">
        <v>172.4</v>
      </c>
      <c r="H76" s="14">
        <f t="shared" si="6"/>
        <v>18.2744</v>
      </c>
      <c r="I76" s="14">
        <v>0.13800000000000001</v>
      </c>
      <c r="J76" s="14">
        <v>0.54300000000000004</v>
      </c>
      <c r="K76" s="14">
        <v>0.13500000000000001</v>
      </c>
      <c r="L76" s="17" t="s">
        <v>43</v>
      </c>
      <c r="M76" s="29"/>
      <c r="N76" s="29"/>
      <c r="O76" s="29"/>
      <c r="P76" s="29"/>
      <c r="Q76" s="29"/>
      <c r="R76" s="29"/>
      <c r="S76" s="29"/>
      <c r="T76" s="29"/>
      <c r="U76" s="29"/>
    </row>
    <row r="77" spans="1:21" x14ac:dyDescent="0.25">
      <c r="A77" s="14" t="s">
        <v>120</v>
      </c>
      <c r="B77" s="14">
        <v>1.9</v>
      </c>
      <c r="C77" s="14" t="s">
        <v>69</v>
      </c>
      <c r="D77" s="14" t="s">
        <v>72</v>
      </c>
      <c r="E77" s="13" t="s">
        <v>9</v>
      </c>
      <c r="F77" s="14">
        <v>10.1</v>
      </c>
      <c r="G77" s="14">
        <v>317.3</v>
      </c>
      <c r="H77" s="14">
        <f t="shared" si="6"/>
        <v>32.0473</v>
      </c>
      <c r="I77" s="14">
        <v>0.124</v>
      </c>
      <c r="J77" s="14">
        <v>0.48399999999999999</v>
      </c>
      <c r="K77" s="14">
        <v>0.109</v>
      </c>
      <c r="L77" s="17" t="s">
        <v>43</v>
      </c>
      <c r="M77" s="29"/>
      <c r="N77" s="29"/>
      <c r="O77" s="29"/>
      <c r="P77" s="29"/>
      <c r="Q77" s="29"/>
      <c r="R77" s="29"/>
      <c r="S77" s="29"/>
      <c r="T77" s="29"/>
      <c r="U77" s="29"/>
    </row>
    <row r="78" spans="1:21" x14ac:dyDescent="0.25">
      <c r="A78" s="14" t="s">
        <v>120</v>
      </c>
      <c r="B78" s="14">
        <v>1.9</v>
      </c>
      <c r="C78" s="14" t="s">
        <v>69</v>
      </c>
      <c r="D78" s="14" t="s">
        <v>72</v>
      </c>
      <c r="E78" s="13" t="s">
        <v>10</v>
      </c>
      <c r="F78" s="14">
        <v>10.4</v>
      </c>
      <c r="G78" s="14">
        <v>327.60000000000002</v>
      </c>
      <c r="H78" s="14">
        <f t="shared" si="6"/>
        <v>34.070400000000006</v>
      </c>
      <c r="I78" s="14">
        <v>0.125</v>
      </c>
      <c r="J78" s="14">
        <v>0.48499999999999999</v>
      </c>
      <c r="K78" s="14">
        <v>0.12</v>
      </c>
      <c r="L78" s="17" t="s">
        <v>43</v>
      </c>
      <c r="M78" s="29"/>
      <c r="N78" s="29"/>
      <c r="O78" s="29"/>
      <c r="P78" s="29"/>
      <c r="Q78" s="29"/>
      <c r="R78" s="29"/>
      <c r="S78" s="29"/>
      <c r="T78" s="29"/>
      <c r="U78" s="29"/>
    </row>
    <row r="79" spans="1:21" x14ac:dyDescent="0.25">
      <c r="A79" s="14" t="s">
        <v>120</v>
      </c>
      <c r="B79" s="14">
        <v>1.9</v>
      </c>
      <c r="C79" s="14" t="s">
        <v>69</v>
      </c>
      <c r="D79" s="14" t="s">
        <v>72</v>
      </c>
      <c r="E79" s="13" t="s">
        <v>11</v>
      </c>
      <c r="F79" s="14">
        <v>13.1</v>
      </c>
      <c r="G79" s="14">
        <v>29.8</v>
      </c>
      <c r="H79" s="14">
        <f t="shared" si="6"/>
        <v>3.9038000000000004</v>
      </c>
      <c r="I79" s="14">
        <v>0.309</v>
      </c>
      <c r="J79" s="14">
        <v>1.415</v>
      </c>
      <c r="K79" s="14">
        <v>0.13400000000000001</v>
      </c>
      <c r="L79" s="17" t="s">
        <v>43</v>
      </c>
      <c r="M79" s="29"/>
      <c r="N79" s="29"/>
      <c r="O79" s="29"/>
      <c r="P79" s="29"/>
      <c r="Q79" s="29"/>
      <c r="R79" s="29"/>
      <c r="S79" s="29"/>
      <c r="T79" s="29"/>
      <c r="U79" s="29"/>
    </row>
    <row r="80" spans="1:21" x14ac:dyDescent="0.25">
      <c r="A80" s="14" t="s">
        <v>120</v>
      </c>
      <c r="B80" s="14">
        <v>1.9</v>
      </c>
      <c r="C80" s="14" t="s">
        <v>69</v>
      </c>
      <c r="D80" s="14" t="s">
        <v>72</v>
      </c>
      <c r="E80" s="13" t="s">
        <v>12</v>
      </c>
      <c r="F80" s="14">
        <v>20.399999999999999</v>
      </c>
      <c r="G80" s="14">
        <v>77.400000000000006</v>
      </c>
      <c r="H80" s="14">
        <f t="shared" si="6"/>
        <v>15.7896</v>
      </c>
      <c r="I80" s="14">
        <v>0.373</v>
      </c>
      <c r="J80" s="14">
        <v>1.6060000000000001</v>
      </c>
      <c r="K80" s="14">
        <v>0.20599999999999999</v>
      </c>
      <c r="L80" s="17" t="s">
        <v>43</v>
      </c>
      <c r="M80" s="29"/>
      <c r="N80" s="29"/>
      <c r="O80" s="29"/>
      <c r="P80" s="29"/>
      <c r="Q80" s="29"/>
      <c r="R80" s="29"/>
      <c r="S80" s="29"/>
      <c r="T80" s="29"/>
      <c r="U80" s="29"/>
    </row>
    <row r="81" spans="1:21" x14ac:dyDescent="0.25">
      <c r="A81" s="14" t="s">
        <v>120</v>
      </c>
      <c r="B81" s="14">
        <v>1.9</v>
      </c>
      <c r="C81" s="14" t="s">
        <v>69</v>
      </c>
      <c r="D81" s="14" t="s">
        <v>72</v>
      </c>
      <c r="E81" s="13" t="s">
        <v>13</v>
      </c>
      <c r="F81" s="14">
        <v>10.9</v>
      </c>
      <c r="G81" s="14">
        <v>358.9</v>
      </c>
      <c r="H81" s="14">
        <f>(F81/100)*G81</f>
        <v>39.120100000000001</v>
      </c>
      <c r="I81" s="14">
        <v>0.127</v>
      </c>
      <c r="J81" s="14">
        <v>0.48099999999999998</v>
      </c>
      <c r="K81" s="14">
        <v>0.123</v>
      </c>
      <c r="L81" s="17" t="s">
        <v>43</v>
      </c>
      <c r="M81" s="29"/>
      <c r="N81" s="29"/>
      <c r="O81" s="29"/>
      <c r="P81" s="29"/>
      <c r="Q81" s="29"/>
      <c r="R81" s="29"/>
      <c r="S81" s="29"/>
      <c r="T81" s="29"/>
      <c r="U81" s="29"/>
    </row>
    <row r="82" spans="1:21" x14ac:dyDescent="0.25">
      <c r="A82" s="14" t="s">
        <v>120</v>
      </c>
      <c r="B82" s="14">
        <v>1.9</v>
      </c>
      <c r="C82" s="14" t="s">
        <v>69</v>
      </c>
      <c r="D82" s="14" t="s">
        <v>72</v>
      </c>
      <c r="E82" s="13" t="s">
        <v>50</v>
      </c>
      <c r="F82" s="14">
        <v>21.1</v>
      </c>
      <c r="G82" s="14">
        <v>29.4</v>
      </c>
      <c r="H82" s="14">
        <f>(F82/100)*G82</f>
        <v>6.2034000000000002</v>
      </c>
      <c r="I82" s="14">
        <v>0.51900000000000002</v>
      </c>
      <c r="J82" s="14">
        <v>2.3170000000000002</v>
      </c>
      <c r="K82" s="14">
        <v>0.29699999999999999</v>
      </c>
      <c r="L82" s="17" t="s">
        <v>43</v>
      </c>
      <c r="M82" s="29">
        <v>3.2</v>
      </c>
      <c r="N82" s="29">
        <v>3.6</v>
      </c>
      <c r="O82" s="29">
        <v>9.4</v>
      </c>
      <c r="P82" s="29">
        <v>7.8</v>
      </c>
      <c r="Q82" s="29"/>
      <c r="R82" s="29">
        <v>1947</v>
      </c>
      <c r="S82" s="29">
        <v>110</v>
      </c>
      <c r="T82" s="29">
        <v>75</v>
      </c>
      <c r="U82" s="29">
        <v>150</v>
      </c>
    </row>
    <row r="83" spans="1:21" x14ac:dyDescent="0.25">
      <c r="A83" s="14" t="s">
        <v>120</v>
      </c>
      <c r="B83" s="14">
        <v>1.9</v>
      </c>
      <c r="C83" s="14" t="s">
        <v>69</v>
      </c>
      <c r="D83" s="14" t="s">
        <v>72</v>
      </c>
      <c r="E83" s="13" t="s">
        <v>7</v>
      </c>
      <c r="F83" s="14">
        <v>9.1</v>
      </c>
      <c r="G83" s="14">
        <v>193.3</v>
      </c>
      <c r="H83" s="14">
        <f>(F83/100)*G83</f>
        <v>17.590299999999999</v>
      </c>
      <c r="I83" s="14">
        <v>0.115</v>
      </c>
      <c r="J83" s="14">
        <v>0.43099999999999999</v>
      </c>
      <c r="K83" s="14">
        <v>0.14599999999999999</v>
      </c>
      <c r="L83" s="17" t="s">
        <v>43</v>
      </c>
      <c r="M83" s="29"/>
      <c r="N83" s="29"/>
      <c r="O83" s="29"/>
      <c r="P83" s="29"/>
      <c r="Q83" s="29"/>
      <c r="R83" s="29"/>
      <c r="S83" s="29"/>
      <c r="T83" s="29"/>
      <c r="U83" s="29"/>
    </row>
    <row r="84" spans="1:21" x14ac:dyDescent="0.25">
      <c r="A84" s="14" t="s">
        <v>120</v>
      </c>
      <c r="B84" s="14">
        <v>1.9</v>
      </c>
      <c r="C84" s="14" t="s">
        <v>69</v>
      </c>
      <c r="D84" s="14" t="s">
        <v>72</v>
      </c>
      <c r="E84" s="13" t="s">
        <v>51</v>
      </c>
      <c r="F84" s="14">
        <v>10.6</v>
      </c>
      <c r="G84" s="14">
        <v>172.4</v>
      </c>
      <c r="H84" s="14">
        <f t="shared" si="6"/>
        <v>18.2744</v>
      </c>
      <c r="I84" s="14">
        <v>0.13800000000000001</v>
      </c>
      <c r="J84" s="14">
        <v>0.54200000000000004</v>
      </c>
      <c r="K84" s="14">
        <v>0.13500000000000001</v>
      </c>
      <c r="L84" s="17" t="s">
        <v>43</v>
      </c>
      <c r="M84" s="29"/>
      <c r="N84" s="29"/>
      <c r="O84" s="29"/>
      <c r="P84" s="29"/>
      <c r="Q84" s="29"/>
      <c r="R84" s="29"/>
      <c r="S84" s="29"/>
      <c r="T84" s="29"/>
      <c r="U84" s="29"/>
    </row>
    <row r="85" spans="1:21" x14ac:dyDescent="0.25">
      <c r="A85" s="14" t="s">
        <v>120</v>
      </c>
      <c r="B85" s="14">
        <v>1.9</v>
      </c>
      <c r="C85" s="14" t="s">
        <v>69</v>
      </c>
      <c r="D85" s="14" t="s">
        <v>72</v>
      </c>
      <c r="E85" s="13" t="s">
        <v>9</v>
      </c>
      <c r="F85" s="14">
        <v>10.1</v>
      </c>
      <c r="G85" s="14">
        <v>317.3</v>
      </c>
      <c r="H85" s="14">
        <f t="shared" si="6"/>
        <v>32.0473</v>
      </c>
      <c r="I85" s="14">
        <v>0.124</v>
      </c>
      <c r="J85" s="14">
        <v>0.48199999999999998</v>
      </c>
      <c r="K85" s="14">
        <v>0.109</v>
      </c>
      <c r="L85" s="17" t="s">
        <v>43</v>
      </c>
      <c r="M85" s="29"/>
      <c r="N85" s="29"/>
      <c r="O85" s="29"/>
      <c r="P85" s="29"/>
      <c r="Q85" s="29"/>
      <c r="R85" s="29"/>
      <c r="S85" s="29"/>
      <c r="T85" s="29"/>
      <c r="U85" s="29"/>
    </row>
    <row r="86" spans="1:21" x14ac:dyDescent="0.25">
      <c r="A86" s="14" t="s">
        <v>120</v>
      </c>
      <c r="B86" s="14">
        <v>1.9</v>
      </c>
      <c r="C86" s="14" t="s">
        <v>69</v>
      </c>
      <c r="D86" s="14" t="s">
        <v>72</v>
      </c>
      <c r="E86" s="13" t="s">
        <v>10</v>
      </c>
      <c r="F86" s="14">
        <v>10.5</v>
      </c>
      <c r="G86" s="14">
        <v>327.60000000000002</v>
      </c>
      <c r="H86" s="14">
        <f t="shared" si="6"/>
        <v>34.398000000000003</v>
      </c>
      <c r="I86" s="14">
        <v>0.125</v>
      </c>
      <c r="J86" s="14">
        <v>0.48399999999999999</v>
      </c>
      <c r="K86" s="14">
        <v>0.12</v>
      </c>
      <c r="L86" s="17" t="s">
        <v>43</v>
      </c>
      <c r="M86" s="29"/>
      <c r="N86" s="29"/>
      <c r="O86" s="29"/>
      <c r="P86" s="29"/>
      <c r="Q86" s="29"/>
      <c r="R86" s="29"/>
      <c r="S86" s="29"/>
      <c r="T86" s="29"/>
      <c r="U86" s="29"/>
    </row>
    <row r="87" spans="1:21" x14ac:dyDescent="0.25">
      <c r="A87" s="14" t="s">
        <v>120</v>
      </c>
      <c r="B87" s="14">
        <v>1.9</v>
      </c>
      <c r="C87" s="14" t="s">
        <v>69</v>
      </c>
      <c r="D87" s="14" t="s">
        <v>72</v>
      </c>
      <c r="E87" s="13" t="s">
        <v>11</v>
      </c>
      <c r="F87" s="14">
        <v>13</v>
      </c>
      <c r="G87" s="14">
        <v>29.8</v>
      </c>
      <c r="H87" s="14">
        <f t="shared" si="6"/>
        <v>3.8740000000000001</v>
      </c>
      <c r="I87" s="14">
        <v>0.307</v>
      </c>
      <c r="J87" s="14">
        <v>1.4059999999999999</v>
      </c>
      <c r="K87" s="14">
        <v>0.13</v>
      </c>
      <c r="L87" s="17" t="s">
        <v>43</v>
      </c>
      <c r="M87" s="29"/>
      <c r="N87" s="29"/>
      <c r="O87" s="29"/>
      <c r="P87" s="29"/>
      <c r="Q87" s="29"/>
      <c r="R87" s="29"/>
      <c r="S87" s="29"/>
      <c r="T87" s="29"/>
      <c r="U87" s="29"/>
    </row>
    <row r="88" spans="1:21" x14ac:dyDescent="0.25">
      <c r="A88" s="14" t="s">
        <v>120</v>
      </c>
      <c r="B88" s="14">
        <v>1.9</v>
      </c>
      <c r="C88" s="14" t="s">
        <v>69</v>
      </c>
      <c r="D88" s="14" t="s">
        <v>72</v>
      </c>
      <c r="E88" s="13" t="s">
        <v>12</v>
      </c>
      <c r="F88" s="14">
        <v>20.399999999999999</v>
      </c>
      <c r="G88" s="14">
        <v>77.400000000000006</v>
      </c>
      <c r="H88" s="14">
        <f t="shared" si="6"/>
        <v>15.7896</v>
      </c>
      <c r="I88" s="14">
        <v>0.373</v>
      </c>
      <c r="J88" s="14">
        <v>1.6060000000000001</v>
      </c>
      <c r="K88" s="14">
        <v>0.21</v>
      </c>
      <c r="L88" s="17" t="s">
        <v>43</v>
      </c>
      <c r="M88" s="29"/>
      <c r="N88" s="29"/>
      <c r="O88" s="29"/>
      <c r="P88" s="29"/>
      <c r="Q88" s="29"/>
      <c r="R88" s="29"/>
      <c r="S88" s="29"/>
      <c r="T88" s="29"/>
      <c r="U88" s="29"/>
    </row>
    <row r="89" spans="1:21" x14ac:dyDescent="0.25">
      <c r="A89" s="14" t="s">
        <v>120</v>
      </c>
      <c r="B89" s="14">
        <v>1.9</v>
      </c>
      <c r="C89" s="14" t="s">
        <v>69</v>
      </c>
      <c r="D89" s="14" t="s">
        <v>72</v>
      </c>
      <c r="E89" s="13" t="s">
        <v>13</v>
      </c>
      <c r="F89" s="14">
        <v>10.9</v>
      </c>
      <c r="G89" s="14">
        <v>358.9</v>
      </c>
      <c r="H89" s="14">
        <f t="shared" si="6"/>
        <v>39.120100000000001</v>
      </c>
      <c r="I89" s="14">
        <v>0.127</v>
      </c>
      <c r="J89" s="14">
        <v>0.48099999999999998</v>
      </c>
      <c r="K89" s="14">
        <v>0.124</v>
      </c>
      <c r="L89" s="17" t="s">
        <v>43</v>
      </c>
      <c r="M89" s="29"/>
      <c r="N89" s="29"/>
      <c r="O89" s="29"/>
      <c r="P89" s="29"/>
      <c r="Q89" s="29"/>
      <c r="R89" s="29"/>
      <c r="S89" s="29"/>
      <c r="T89" s="29"/>
      <c r="U89" s="29"/>
    </row>
    <row r="90" spans="1:21" x14ac:dyDescent="0.25">
      <c r="A90" s="14" t="s">
        <v>120</v>
      </c>
      <c r="B90" s="14">
        <v>1.9</v>
      </c>
      <c r="C90" s="14" t="s">
        <v>69</v>
      </c>
      <c r="D90" s="14" t="s">
        <v>72</v>
      </c>
      <c r="E90" s="13" t="s">
        <v>50</v>
      </c>
      <c r="F90" s="14">
        <v>21.1</v>
      </c>
      <c r="G90" s="14">
        <v>29.4</v>
      </c>
      <c r="H90" s="14">
        <f t="shared" si="6"/>
        <v>6.2034000000000002</v>
      </c>
      <c r="I90" s="14">
        <v>0.52</v>
      </c>
      <c r="J90" s="14">
        <v>2.319</v>
      </c>
      <c r="K90" s="14">
        <v>0.29699999999999999</v>
      </c>
      <c r="L90" s="17" t="s">
        <v>43</v>
      </c>
      <c r="M90" s="29">
        <v>3.1</v>
      </c>
      <c r="N90" s="29">
        <v>3.3</v>
      </c>
      <c r="O90" s="29">
        <v>9</v>
      </c>
      <c r="P90" s="29">
        <v>7.7</v>
      </c>
      <c r="Q90" s="29"/>
      <c r="R90" s="29">
        <v>1966</v>
      </c>
      <c r="S90" s="29">
        <v>110</v>
      </c>
      <c r="T90" s="29">
        <v>75</v>
      </c>
      <c r="U90" s="29">
        <v>200</v>
      </c>
    </row>
    <row r="91" spans="1:21" x14ac:dyDescent="0.25">
      <c r="A91" s="14" t="s">
        <v>120</v>
      </c>
      <c r="B91" s="14">
        <v>1.9</v>
      </c>
      <c r="C91" s="14" t="s">
        <v>69</v>
      </c>
      <c r="D91" s="14" t="s">
        <v>72</v>
      </c>
      <c r="E91" s="13" t="s">
        <v>7</v>
      </c>
      <c r="F91" s="14">
        <v>9</v>
      </c>
      <c r="G91" s="14">
        <v>193.3</v>
      </c>
      <c r="H91" s="14">
        <f t="shared" si="6"/>
        <v>17.397000000000002</v>
      </c>
      <c r="I91" s="14">
        <v>0.114</v>
      </c>
      <c r="J91" s="14">
        <v>0.43</v>
      </c>
      <c r="K91" s="14">
        <v>0.14599999999999999</v>
      </c>
      <c r="L91" s="17" t="s">
        <v>43</v>
      </c>
      <c r="M91" s="29"/>
      <c r="N91" s="29"/>
      <c r="O91" s="29"/>
      <c r="P91" s="29"/>
      <c r="Q91" s="29"/>
      <c r="R91" s="29"/>
      <c r="S91" s="29"/>
      <c r="T91" s="29"/>
      <c r="U91" s="29"/>
    </row>
    <row r="92" spans="1:21" x14ac:dyDescent="0.25">
      <c r="A92" s="14" t="s">
        <v>120</v>
      </c>
      <c r="B92" s="14">
        <v>1.9</v>
      </c>
      <c r="C92" s="14" t="s">
        <v>69</v>
      </c>
      <c r="D92" s="14" t="s">
        <v>72</v>
      </c>
      <c r="E92" s="13" t="s">
        <v>51</v>
      </c>
      <c r="F92" s="14">
        <v>10.7</v>
      </c>
      <c r="G92" s="14">
        <v>172.4</v>
      </c>
      <c r="H92" s="14">
        <f t="shared" si="6"/>
        <v>18.4468</v>
      </c>
      <c r="I92" s="14">
        <v>0.13800000000000001</v>
      </c>
      <c r="J92" s="14">
        <v>0.54200000000000004</v>
      </c>
      <c r="K92" s="14">
        <v>0.13500000000000001</v>
      </c>
      <c r="L92" s="17" t="s">
        <v>43</v>
      </c>
      <c r="M92" s="29"/>
      <c r="N92" s="29"/>
      <c r="O92" s="29"/>
      <c r="P92" s="29"/>
      <c r="Q92" s="29"/>
      <c r="R92" s="29"/>
      <c r="S92" s="29"/>
      <c r="T92" s="29"/>
      <c r="U92" s="29"/>
    </row>
    <row r="93" spans="1:21" x14ac:dyDescent="0.25">
      <c r="A93" s="14" t="s">
        <v>120</v>
      </c>
      <c r="B93" s="14">
        <v>1.9</v>
      </c>
      <c r="C93" s="14" t="s">
        <v>69</v>
      </c>
      <c r="D93" s="14" t="s">
        <v>72</v>
      </c>
      <c r="E93" s="13" t="s">
        <v>9</v>
      </c>
      <c r="F93" s="14">
        <v>10.1</v>
      </c>
      <c r="G93" s="14">
        <v>317.3</v>
      </c>
      <c r="H93" s="14">
        <f t="shared" si="6"/>
        <v>32.0473</v>
      </c>
      <c r="I93" s="14">
        <v>0.124</v>
      </c>
      <c r="J93" s="14">
        <v>0.48399999999999999</v>
      </c>
      <c r="K93" s="14">
        <v>0.109</v>
      </c>
      <c r="L93" s="17" t="s">
        <v>43</v>
      </c>
      <c r="M93" s="29"/>
      <c r="N93" s="29"/>
      <c r="O93" s="29"/>
      <c r="P93" s="29"/>
      <c r="Q93" s="29"/>
      <c r="R93" s="29"/>
      <c r="S93" s="29"/>
      <c r="T93" s="29"/>
      <c r="U93" s="29"/>
    </row>
    <row r="94" spans="1:21" x14ac:dyDescent="0.25">
      <c r="A94" s="14" t="s">
        <v>120</v>
      </c>
      <c r="B94" s="14">
        <v>1.9</v>
      </c>
      <c r="C94" s="14" t="s">
        <v>69</v>
      </c>
      <c r="D94" s="14" t="s">
        <v>72</v>
      </c>
      <c r="E94" s="13" t="s">
        <v>10</v>
      </c>
      <c r="F94" s="14">
        <v>10.5</v>
      </c>
      <c r="G94" s="14">
        <v>327.60000000000002</v>
      </c>
      <c r="H94" s="14">
        <f t="shared" si="6"/>
        <v>34.398000000000003</v>
      </c>
      <c r="I94" s="14">
        <v>0.125</v>
      </c>
      <c r="J94" s="14">
        <v>0.48399999999999999</v>
      </c>
      <c r="K94" s="14">
        <v>0.12</v>
      </c>
      <c r="L94" s="17" t="s">
        <v>43</v>
      </c>
      <c r="M94" s="29"/>
      <c r="N94" s="29"/>
      <c r="O94" s="29"/>
      <c r="P94" s="29"/>
      <c r="Q94" s="29"/>
      <c r="R94" s="29"/>
      <c r="S94" s="29"/>
      <c r="T94" s="29"/>
      <c r="U94" s="29"/>
    </row>
    <row r="95" spans="1:21" x14ac:dyDescent="0.25">
      <c r="A95" s="14" t="s">
        <v>120</v>
      </c>
      <c r="B95" s="14">
        <v>1.9</v>
      </c>
      <c r="C95" s="14" t="s">
        <v>69</v>
      </c>
      <c r="D95" s="14" t="s">
        <v>72</v>
      </c>
      <c r="E95" s="13" t="s">
        <v>11</v>
      </c>
      <c r="F95" s="14">
        <v>13</v>
      </c>
      <c r="G95" s="14">
        <v>29.8</v>
      </c>
      <c r="H95" s="14">
        <f t="shared" si="6"/>
        <v>3.8740000000000001</v>
      </c>
      <c r="I95" s="14">
        <v>0.30599999999999999</v>
      </c>
      <c r="J95" s="14">
        <v>1.401</v>
      </c>
      <c r="K95" s="14">
        <v>0.128</v>
      </c>
      <c r="L95" s="17" t="s">
        <v>43</v>
      </c>
      <c r="M95" s="29"/>
      <c r="N95" s="29"/>
      <c r="O95" s="29"/>
      <c r="P95" s="29"/>
      <c r="Q95" s="29"/>
      <c r="R95" s="29"/>
      <c r="S95" s="29"/>
      <c r="T95" s="29"/>
      <c r="U95" s="29"/>
    </row>
    <row r="96" spans="1:21" x14ac:dyDescent="0.25">
      <c r="A96" s="14" t="s">
        <v>120</v>
      </c>
      <c r="B96" s="14">
        <v>1.9</v>
      </c>
      <c r="C96" s="14" t="s">
        <v>69</v>
      </c>
      <c r="D96" s="14" t="s">
        <v>72</v>
      </c>
      <c r="E96" s="13" t="s">
        <v>12</v>
      </c>
      <c r="F96" s="14">
        <v>20.6</v>
      </c>
      <c r="G96" s="14">
        <v>77.400000000000006</v>
      </c>
      <c r="H96" s="14">
        <f t="shared" si="6"/>
        <v>15.944400000000002</v>
      </c>
      <c r="I96" s="14">
        <v>0.374</v>
      </c>
      <c r="J96" s="14">
        <v>1.611</v>
      </c>
      <c r="K96" s="14">
        <v>0.21299999999999999</v>
      </c>
      <c r="L96" s="17" t="s">
        <v>43</v>
      </c>
      <c r="M96" s="29"/>
      <c r="N96" s="29"/>
      <c r="O96" s="29"/>
      <c r="P96" s="29"/>
      <c r="Q96" s="29"/>
      <c r="R96" s="29"/>
      <c r="S96" s="29"/>
      <c r="T96" s="29"/>
      <c r="U96" s="29"/>
    </row>
    <row r="97" spans="1:21" x14ac:dyDescent="0.25">
      <c r="A97" s="14" t="s">
        <v>120</v>
      </c>
      <c r="B97" s="14">
        <v>1.9</v>
      </c>
      <c r="C97" s="14" t="s">
        <v>69</v>
      </c>
      <c r="D97" s="14" t="s">
        <v>72</v>
      </c>
      <c r="E97" s="13" t="s">
        <v>13</v>
      </c>
      <c r="F97" s="14">
        <v>11</v>
      </c>
      <c r="G97" s="14">
        <v>358.9</v>
      </c>
      <c r="H97" s="14">
        <f t="shared" si="6"/>
        <v>39.478999999999999</v>
      </c>
      <c r="I97" s="14">
        <v>0.127</v>
      </c>
      <c r="J97" s="14">
        <v>0.48099999999999998</v>
      </c>
      <c r="K97" s="14">
        <v>0.124</v>
      </c>
      <c r="L97" s="17" t="s">
        <v>43</v>
      </c>
      <c r="M97" s="29"/>
      <c r="N97" s="29"/>
      <c r="O97" s="29"/>
      <c r="P97" s="29"/>
      <c r="Q97" s="29"/>
      <c r="R97" s="29"/>
      <c r="S97" s="29"/>
      <c r="T97" s="29"/>
      <c r="U97" s="29"/>
    </row>
    <row r="98" spans="1:21" x14ac:dyDescent="0.25">
      <c r="A98" s="19" t="s">
        <v>120</v>
      </c>
      <c r="B98" s="19">
        <v>1.9</v>
      </c>
      <c r="C98" s="19" t="s">
        <v>71</v>
      </c>
      <c r="D98" s="19" t="s">
        <v>70</v>
      </c>
      <c r="E98" s="20" t="s">
        <v>50</v>
      </c>
      <c r="F98" s="19">
        <v>21.5</v>
      </c>
      <c r="G98" s="19">
        <v>29.4</v>
      </c>
      <c r="H98" s="19">
        <f t="shared" si="0"/>
        <v>6.3209999999999997</v>
      </c>
      <c r="I98" s="19">
        <v>0.52400000000000002</v>
      </c>
      <c r="J98" s="19">
        <v>2.3260000000000001</v>
      </c>
      <c r="K98" s="19">
        <v>0.30599999999999999</v>
      </c>
      <c r="L98" s="17" t="s">
        <v>43</v>
      </c>
      <c r="M98" s="33">
        <v>3.3</v>
      </c>
      <c r="N98" s="33">
        <v>4.3</v>
      </c>
      <c r="O98" s="33">
        <v>11.2</v>
      </c>
      <c r="P98" s="33">
        <v>7.2</v>
      </c>
      <c r="Q98" s="33"/>
      <c r="R98" s="33">
        <v>2070</v>
      </c>
      <c r="S98" s="33">
        <v>110</v>
      </c>
      <c r="T98" s="33">
        <v>75</v>
      </c>
      <c r="U98" s="33">
        <v>50</v>
      </c>
    </row>
    <row r="99" spans="1:21" ht="17.25" customHeight="1" x14ac:dyDescent="0.25">
      <c r="A99" s="19" t="s">
        <v>120</v>
      </c>
      <c r="B99" s="19">
        <v>1.9</v>
      </c>
      <c r="C99" s="19" t="s">
        <v>71</v>
      </c>
      <c r="D99" s="19" t="s">
        <v>70</v>
      </c>
      <c r="E99" s="20" t="s">
        <v>7</v>
      </c>
      <c r="F99" s="19">
        <v>9.1</v>
      </c>
      <c r="G99" s="19">
        <v>193.3</v>
      </c>
      <c r="H99" s="19">
        <f t="shared" si="0"/>
        <v>17.590299999999999</v>
      </c>
      <c r="I99" s="19">
        <v>0.11600000000000001</v>
      </c>
      <c r="J99" s="19">
        <v>0.436</v>
      </c>
      <c r="K99" s="19">
        <v>0.14899999999999999</v>
      </c>
      <c r="L99" s="17" t="s">
        <v>43</v>
      </c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17.25" customHeight="1" x14ac:dyDescent="0.25">
      <c r="A100" s="19" t="s">
        <v>120</v>
      </c>
      <c r="B100" s="19">
        <v>1.9</v>
      </c>
      <c r="C100" s="19" t="s">
        <v>71</v>
      </c>
      <c r="D100" s="19" t="s">
        <v>70</v>
      </c>
      <c r="E100" s="20" t="s">
        <v>51</v>
      </c>
      <c r="F100" s="19">
        <v>10.9</v>
      </c>
      <c r="G100" s="19">
        <v>172.4</v>
      </c>
      <c r="H100" s="19">
        <f t="shared" si="0"/>
        <v>18.791599999999999</v>
      </c>
      <c r="I100" s="19">
        <v>0.14000000000000001</v>
      </c>
      <c r="J100" s="19">
        <v>0.54800000000000004</v>
      </c>
      <c r="K100" s="19">
        <v>0.14199999999999999</v>
      </c>
      <c r="L100" s="17" t="s">
        <v>43</v>
      </c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25">
      <c r="A101" s="19" t="s">
        <v>120</v>
      </c>
      <c r="B101" s="19">
        <v>1.9</v>
      </c>
      <c r="C101" s="19" t="s">
        <v>71</v>
      </c>
      <c r="D101" s="19" t="s">
        <v>70</v>
      </c>
      <c r="E101" s="20" t="s">
        <v>9</v>
      </c>
      <c r="F101" s="19">
        <v>10.3</v>
      </c>
      <c r="G101" s="19">
        <v>317.3</v>
      </c>
      <c r="H101" s="19">
        <f t="shared" si="0"/>
        <v>32.681900000000006</v>
      </c>
      <c r="I101" s="19">
        <v>0.125</v>
      </c>
      <c r="J101" s="19">
        <v>0.48799999999999999</v>
      </c>
      <c r="K101" s="19">
        <v>0.113</v>
      </c>
      <c r="L101" s="17" t="s">
        <v>43</v>
      </c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25">
      <c r="A102" s="19" t="s">
        <v>120</v>
      </c>
      <c r="B102" s="19">
        <v>1.9</v>
      </c>
      <c r="C102" s="19" t="s">
        <v>71</v>
      </c>
      <c r="D102" s="19" t="s">
        <v>70</v>
      </c>
      <c r="E102" s="20" t="s">
        <v>10</v>
      </c>
      <c r="F102" s="19">
        <v>10.6</v>
      </c>
      <c r="G102" s="19">
        <v>327.60000000000002</v>
      </c>
      <c r="H102" s="19">
        <f t="shared" si="0"/>
        <v>34.7256</v>
      </c>
      <c r="I102" s="19">
        <v>0.127</v>
      </c>
      <c r="J102" s="19">
        <v>0.48899999999999999</v>
      </c>
      <c r="K102" s="19">
        <v>0.123</v>
      </c>
      <c r="L102" s="17" t="s">
        <v>43</v>
      </c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25">
      <c r="A103" s="19" t="s">
        <v>120</v>
      </c>
      <c r="B103" s="19">
        <v>1.9</v>
      </c>
      <c r="C103" s="19" t="s">
        <v>71</v>
      </c>
      <c r="D103" s="19" t="s">
        <v>70</v>
      </c>
      <c r="E103" s="20" t="s">
        <v>11</v>
      </c>
      <c r="F103" s="19">
        <v>13</v>
      </c>
      <c r="G103" s="19">
        <v>29.8</v>
      </c>
      <c r="H103" s="19">
        <f t="shared" si="0"/>
        <v>3.8740000000000001</v>
      </c>
      <c r="I103" s="19">
        <v>0.307</v>
      </c>
      <c r="J103" s="19">
        <v>1.4039999999999999</v>
      </c>
      <c r="K103" s="19">
        <v>0.13100000000000001</v>
      </c>
      <c r="L103" s="17" t="s">
        <v>43</v>
      </c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25">
      <c r="A104" s="19" t="s">
        <v>120</v>
      </c>
      <c r="B104" s="19">
        <v>1.9</v>
      </c>
      <c r="C104" s="19" t="s">
        <v>71</v>
      </c>
      <c r="D104" s="19" t="s">
        <v>70</v>
      </c>
      <c r="E104" s="20" t="s">
        <v>12</v>
      </c>
      <c r="F104" s="19">
        <v>20.9</v>
      </c>
      <c r="G104" s="19">
        <v>77.400000000000006</v>
      </c>
      <c r="H104" s="19">
        <f t="shared" si="0"/>
        <v>16.176600000000001</v>
      </c>
      <c r="I104" s="19">
        <v>0.38100000000000001</v>
      </c>
      <c r="J104" s="19">
        <v>1.6359999999999999</v>
      </c>
      <c r="K104" s="19">
        <v>0.22800000000000001</v>
      </c>
      <c r="L104" s="17" t="s">
        <v>43</v>
      </c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25">
      <c r="A105" s="19" t="s">
        <v>120</v>
      </c>
      <c r="B105" s="19">
        <v>1.9</v>
      </c>
      <c r="C105" s="19" t="s">
        <v>71</v>
      </c>
      <c r="D105" s="19" t="s">
        <v>70</v>
      </c>
      <c r="E105" s="20" t="s">
        <v>13</v>
      </c>
      <c r="F105" s="19">
        <v>11.1</v>
      </c>
      <c r="G105" s="19">
        <v>358.9</v>
      </c>
      <c r="H105" s="19">
        <f t="shared" si="0"/>
        <v>39.837899999999998</v>
      </c>
      <c r="I105" s="19">
        <v>0.128</v>
      </c>
      <c r="J105" s="19">
        <v>0.48499999999999999</v>
      </c>
      <c r="K105" s="19">
        <v>0.128</v>
      </c>
      <c r="L105" s="17" t="s">
        <v>43</v>
      </c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25">
      <c r="A106" s="19" t="s">
        <v>120</v>
      </c>
      <c r="B106" s="19">
        <v>1.9</v>
      </c>
      <c r="C106" s="19" t="s">
        <v>71</v>
      </c>
      <c r="D106" s="19" t="s">
        <v>70</v>
      </c>
      <c r="E106" s="20" t="s">
        <v>50</v>
      </c>
      <c r="F106" s="19">
        <v>21.5</v>
      </c>
      <c r="G106" s="19">
        <v>29.4</v>
      </c>
      <c r="H106" s="19">
        <f t="shared" si="0"/>
        <v>6.3209999999999997</v>
      </c>
      <c r="I106" s="19">
        <v>0.52700000000000002</v>
      </c>
      <c r="J106" s="19">
        <v>2.3370000000000002</v>
      </c>
      <c r="K106" s="19">
        <v>0.317</v>
      </c>
      <c r="L106" s="17" t="s">
        <v>43</v>
      </c>
      <c r="M106" s="33">
        <v>3.1</v>
      </c>
      <c r="N106" s="33">
        <v>4</v>
      </c>
      <c r="O106" s="33">
        <v>9.8000000000000007</v>
      </c>
      <c r="P106" s="33">
        <v>6.6</v>
      </c>
      <c r="Q106" s="33"/>
      <c r="R106" s="33">
        <v>2250</v>
      </c>
      <c r="S106" s="33">
        <v>110</v>
      </c>
      <c r="T106" s="33">
        <v>75</v>
      </c>
      <c r="U106" s="33">
        <v>100</v>
      </c>
    </row>
    <row r="107" spans="1:21" x14ac:dyDescent="0.25">
      <c r="A107" s="19" t="s">
        <v>120</v>
      </c>
      <c r="B107" s="19">
        <v>1.9</v>
      </c>
      <c r="C107" s="19" t="s">
        <v>71</v>
      </c>
      <c r="D107" s="19" t="s">
        <v>70</v>
      </c>
      <c r="E107" s="20" t="s">
        <v>7</v>
      </c>
      <c r="F107" s="19">
        <v>9.3000000000000007</v>
      </c>
      <c r="G107" s="19">
        <v>193.3</v>
      </c>
      <c r="H107" s="19">
        <f t="shared" si="0"/>
        <v>17.976900000000004</v>
      </c>
      <c r="I107" s="19">
        <v>0.11799999999999999</v>
      </c>
      <c r="J107" s="19">
        <v>0.44</v>
      </c>
      <c r="K107" s="19">
        <v>0.151</v>
      </c>
      <c r="L107" s="17" t="s">
        <v>43</v>
      </c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25">
      <c r="A108" s="19" t="s">
        <v>120</v>
      </c>
      <c r="B108" s="19">
        <v>1.9</v>
      </c>
      <c r="C108" s="19" t="s">
        <v>71</v>
      </c>
      <c r="D108" s="19" t="s">
        <v>70</v>
      </c>
      <c r="E108" s="20" t="s">
        <v>51</v>
      </c>
      <c r="F108" s="19">
        <v>11.2</v>
      </c>
      <c r="G108" s="19">
        <v>172.4</v>
      </c>
      <c r="H108" s="19">
        <f t="shared" si="0"/>
        <v>19.308799999999998</v>
      </c>
      <c r="I108" s="19">
        <v>0.14199999999999999</v>
      </c>
      <c r="J108" s="19">
        <v>0.55200000000000005</v>
      </c>
      <c r="K108" s="19">
        <v>0.14899999999999999</v>
      </c>
      <c r="L108" s="17" t="s">
        <v>43</v>
      </c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25">
      <c r="A109" s="19" t="s">
        <v>120</v>
      </c>
      <c r="B109" s="19">
        <v>1.9</v>
      </c>
      <c r="C109" s="19" t="s">
        <v>71</v>
      </c>
      <c r="D109" s="19" t="s">
        <v>70</v>
      </c>
      <c r="E109" s="20" t="s">
        <v>9</v>
      </c>
      <c r="F109" s="19">
        <v>10.4</v>
      </c>
      <c r="G109" s="19">
        <v>317.3</v>
      </c>
      <c r="H109" s="19">
        <f t="shared" si="0"/>
        <v>32.999200000000002</v>
      </c>
      <c r="I109" s="19">
        <v>0.127</v>
      </c>
      <c r="J109" s="19">
        <v>0.49099999999999999</v>
      </c>
      <c r="K109" s="19">
        <v>0.11600000000000001</v>
      </c>
      <c r="L109" s="17" t="s">
        <v>43</v>
      </c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25">
      <c r="A110" s="19" t="s">
        <v>120</v>
      </c>
      <c r="B110" s="19">
        <v>1.9</v>
      </c>
      <c r="C110" s="19" t="s">
        <v>71</v>
      </c>
      <c r="D110" s="19" t="s">
        <v>70</v>
      </c>
      <c r="E110" s="20" t="s">
        <v>10</v>
      </c>
      <c r="F110" s="19">
        <v>10.8</v>
      </c>
      <c r="G110" s="19">
        <v>327.60000000000002</v>
      </c>
      <c r="H110" s="19">
        <f t="shared" si="0"/>
        <v>35.380800000000008</v>
      </c>
      <c r="I110" s="19">
        <v>0.128</v>
      </c>
      <c r="J110" s="19">
        <v>0.49199999999999999</v>
      </c>
      <c r="K110" s="19">
        <v>0.128</v>
      </c>
      <c r="L110" s="17" t="s">
        <v>43</v>
      </c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25">
      <c r="A111" s="19" t="s">
        <v>120</v>
      </c>
      <c r="B111" s="19">
        <v>1.9</v>
      </c>
      <c r="C111" s="19" t="s">
        <v>71</v>
      </c>
      <c r="D111" s="19" t="s">
        <v>70</v>
      </c>
      <c r="E111" s="20" t="s">
        <v>11</v>
      </c>
      <c r="F111" s="19">
        <v>12.8</v>
      </c>
      <c r="G111" s="19">
        <v>29.8</v>
      </c>
      <c r="H111" s="19">
        <f t="shared" si="0"/>
        <v>3.8144</v>
      </c>
      <c r="I111" s="19">
        <v>0.30399999999999999</v>
      </c>
      <c r="J111" s="19">
        <v>1.395</v>
      </c>
      <c r="K111" s="19">
        <v>0.127</v>
      </c>
      <c r="L111" s="17" t="s">
        <v>43</v>
      </c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25">
      <c r="A112" s="19" t="s">
        <v>120</v>
      </c>
      <c r="B112" s="19">
        <v>1.9</v>
      </c>
      <c r="C112" s="19" t="s">
        <v>71</v>
      </c>
      <c r="D112" s="19" t="s">
        <v>70</v>
      </c>
      <c r="E112" s="20" t="s">
        <v>12</v>
      </c>
      <c r="F112" s="19">
        <v>21.7</v>
      </c>
      <c r="G112" s="19">
        <v>77.400000000000006</v>
      </c>
      <c r="H112" s="19">
        <f t="shared" si="0"/>
        <v>16.7958</v>
      </c>
      <c r="I112" s="19">
        <v>0.38800000000000001</v>
      </c>
      <c r="J112" s="19">
        <v>1.665</v>
      </c>
      <c r="K112" s="19">
        <v>0.249</v>
      </c>
      <c r="L112" s="17" t="s">
        <v>43</v>
      </c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25">
      <c r="A113" s="19" t="s">
        <v>120</v>
      </c>
      <c r="B113" s="19">
        <v>1.9</v>
      </c>
      <c r="C113" s="19" t="s">
        <v>71</v>
      </c>
      <c r="D113" s="19" t="s">
        <v>70</v>
      </c>
      <c r="E113" s="20" t="s">
        <v>13</v>
      </c>
      <c r="F113" s="19">
        <v>11.5</v>
      </c>
      <c r="G113" s="19">
        <v>358.9</v>
      </c>
      <c r="H113" s="19">
        <f t="shared" si="0"/>
        <v>41.273499999999999</v>
      </c>
      <c r="I113" s="19">
        <v>0.13100000000000001</v>
      </c>
      <c r="J113" s="19">
        <v>0.49</v>
      </c>
      <c r="K113" s="19">
        <v>0.13700000000000001</v>
      </c>
      <c r="L113" s="17" t="s">
        <v>43</v>
      </c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25">
      <c r="A114" s="19" t="s">
        <v>120</v>
      </c>
      <c r="B114" s="19">
        <v>1.9</v>
      </c>
      <c r="C114" s="19" t="s">
        <v>71</v>
      </c>
      <c r="D114" s="19" t="s">
        <v>70</v>
      </c>
      <c r="E114" s="20" t="s">
        <v>50</v>
      </c>
      <c r="F114" s="19">
        <v>22.5</v>
      </c>
      <c r="G114" s="19">
        <v>29.4</v>
      </c>
      <c r="H114" s="19">
        <f t="shared" si="0"/>
        <v>6.6150000000000002</v>
      </c>
      <c r="I114" s="19">
        <v>0.53200000000000003</v>
      </c>
      <c r="J114" s="19">
        <v>2.3559999999999999</v>
      </c>
      <c r="K114" s="19">
        <v>0.33400000000000002</v>
      </c>
      <c r="L114" s="17" t="s">
        <v>43</v>
      </c>
      <c r="M114" s="33">
        <v>3.2</v>
      </c>
      <c r="N114" s="33">
        <v>4.3</v>
      </c>
      <c r="O114" s="33">
        <v>10.4</v>
      </c>
      <c r="P114" s="33">
        <v>6</v>
      </c>
      <c r="Q114" s="33"/>
      <c r="R114" s="33">
        <v>2430</v>
      </c>
      <c r="S114" s="33">
        <v>110</v>
      </c>
      <c r="T114" s="33">
        <v>75</v>
      </c>
      <c r="U114" s="33">
        <v>150</v>
      </c>
    </row>
    <row r="115" spans="1:21" x14ac:dyDescent="0.25">
      <c r="A115" s="19" t="s">
        <v>120</v>
      </c>
      <c r="B115" s="19">
        <v>1.9</v>
      </c>
      <c r="C115" s="19" t="s">
        <v>71</v>
      </c>
      <c r="D115" s="19" t="s">
        <v>70</v>
      </c>
      <c r="E115" s="20" t="s">
        <v>7</v>
      </c>
      <c r="F115" s="19">
        <v>9.4</v>
      </c>
      <c r="G115" s="19">
        <v>193.3</v>
      </c>
      <c r="H115" s="19">
        <f t="shared" ref="H115:H274" si="7">(F115/100)*G115</f>
        <v>18.170200000000001</v>
      </c>
      <c r="I115" s="19">
        <v>0.11899999999999999</v>
      </c>
      <c r="J115" s="19">
        <v>0.44500000000000001</v>
      </c>
      <c r="K115" s="19">
        <v>0.155</v>
      </c>
      <c r="L115" s="17" t="s">
        <v>43</v>
      </c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25">
      <c r="A116" s="19" t="s">
        <v>120</v>
      </c>
      <c r="B116" s="19">
        <v>1.9</v>
      </c>
      <c r="C116" s="19" t="s">
        <v>71</v>
      </c>
      <c r="D116" s="19" t="s">
        <v>70</v>
      </c>
      <c r="E116" s="20" t="s">
        <v>51</v>
      </c>
      <c r="F116" s="19">
        <v>11.7</v>
      </c>
      <c r="G116" s="19">
        <v>172.4</v>
      </c>
      <c r="H116" s="19">
        <f>(F116/100)*G116</f>
        <v>20.1708</v>
      </c>
      <c r="I116" s="19">
        <v>0.14499999999999999</v>
      </c>
      <c r="J116" s="19">
        <v>0.55400000000000005</v>
      </c>
      <c r="K116" s="19">
        <v>0.159</v>
      </c>
      <c r="L116" s="17" t="s">
        <v>43</v>
      </c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25">
      <c r="A117" s="19" t="s">
        <v>120</v>
      </c>
      <c r="B117" s="19">
        <v>1.9</v>
      </c>
      <c r="C117" s="19" t="s">
        <v>71</v>
      </c>
      <c r="D117" s="19" t="s">
        <v>70</v>
      </c>
      <c r="E117" s="20" t="s">
        <v>9</v>
      </c>
      <c r="F117" s="19">
        <v>10.7</v>
      </c>
      <c r="G117" s="19">
        <v>317.3</v>
      </c>
      <c r="H117" s="19">
        <f t="shared" si="7"/>
        <v>33.951100000000004</v>
      </c>
      <c r="I117" s="19">
        <v>0.128</v>
      </c>
      <c r="J117" s="19">
        <v>0.497</v>
      </c>
      <c r="K117" s="19">
        <v>0.122</v>
      </c>
      <c r="L117" s="17" t="s">
        <v>43</v>
      </c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25">
      <c r="A118" s="19" t="s">
        <v>120</v>
      </c>
      <c r="B118" s="19">
        <v>1.9</v>
      </c>
      <c r="C118" s="19" t="s">
        <v>71</v>
      </c>
      <c r="D118" s="19" t="s">
        <v>70</v>
      </c>
      <c r="E118" s="20" t="s">
        <v>10</v>
      </c>
      <c r="F118" s="19">
        <v>11.1</v>
      </c>
      <c r="G118" s="19">
        <v>327.60000000000002</v>
      </c>
      <c r="H118" s="19">
        <f t="shared" si="7"/>
        <v>36.363600000000005</v>
      </c>
      <c r="I118" s="19">
        <v>0.13</v>
      </c>
      <c r="J118" s="19">
        <v>0.497</v>
      </c>
      <c r="K118" s="19">
        <v>0.13300000000000001</v>
      </c>
      <c r="L118" s="17" t="s">
        <v>43</v>
      </c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25">
      <c r="A119" s="19" t="s">
        <v>120</v>
      </c>
      <c r="B119" s="19">
        <v>1.9</v>
      </c>
      <c r="C119" s="19" t="s">
        <v>71</v>
      </c>
      <c r="D119" s="19" t="s">
        <v>70</v>
      </c>
      <c r="E119" s="20" t="s">
        <v>11</v>
      </c>
      <c r="F119" s="19">
        <v>12.7</v>
      </c>
      <c r="G119" s="19">
        <v>29.8</v>
      </c>
      <c r="H119" s="19">
        <f t="shared" si="7"/>
        <v>3.7846000000000002</v>
      </c>
      <c r="I119" s="19">
        <v>0.30499999999999999</v>
      </c>
      <c r="J119" s="19">
        <v>1.399</v>
      </c>
      <c r="K119" s="19">
        <v>0.13200000000000001</v>
      </c>
      <c r="L119" s="17" t="s">
        <v>43</v>
      </c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25">
      <c r="A120" s="19" t="s">
        <v>120</v>
      </c>
      <c r="B120" s="19">
        <v>1.9</v>
      </c>
      <c r="C120" s="19" t="s">
        <v>71</v>
      </c>
      <c r="D120" s="19" t="s">
        <v>70</v>
      </c>
      <c r="E120" s="20" t="s">
        <v>12</v>
      </c>
      <c r="F120" s="19">
        <v>22.5</v>
      </c>
      <c r="G120" s="19">
        <v>77.400000000000006</v>
      </c>
      <c r="H120" s="19">
        <f t="shared" si="7"/>
        <v>17.415000000000003</v>
      </c>
      <c r="I120" s="19">
        <v>0.39700000000000002</v>
      </c>
      <c r="J120" s="19">
        <v>1.6990000000000001</v>
      </c>
      <c r="K120" s="19">
        <v>0.27300000000000002</v>
      </c>
      <c r="L120" s="17" t="s">
        <v>43</v>
      </c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25">
      <c r="A121" s="19" t="s">
        <v>120</v>
      </c>
      <c r="B121" s="19">
        <v>1.9</v>
      </c>
      <c r="C121" s="19" t="s">
        <v>71</v>
      </c>
      <c r="D121" s="19" t="s">
        <v>70</v>
      </c>
      <c r="E121" s="20" t="s">
        <v>13</v>
      </c>
      <c r="F121" s="19">
        <v>11.8</v>
      </c>
      <c r="G121" s="19">
        <v>358.9</v>
      </c>
      <c r="H121" s="19">
        <f t="shared" si="7"/>
        <v>42.350200000000001</v>
      </c>
      <c r="I121" s="19">
        <v>0.13300000000000001</v>
      </c>
      <c r="J121" s="19">
        <v>494</v>
      </c>
      <c r="K121" s="19">
        <v>0.14299999999999999</v>
      </c>
      <c r="L121" s="17" t="s">
        <v>43</v>
      </c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25">
      <c r="A122" s="19" t="s">
        <v>120</v>
      </c>
      <c r="B122" s="19">
        <v>1.9</v>
      </c>
      <c r="C122" s="19" t="s">
        <v>71</v>
      </c>
      <c r="D122" s="19" t="s">
        <v>70</v>
      </c>
      <c r="E122" s="20" t="s">
        <v>50</v>
      </c>
      <c r="F122" s="19">
        <v>23.3</v>
      </c>
      <c r="G122" s="19">
        <v>29.4</v>
      </c>
      <c r="H122" s="19">
        <f t="shared" si="7"/>
        <v>6.8502000000000001</v>
      </c>
      <c r="I122" s="19">
        <v>0.53700000000000003</v>
      </c>
      <c r="J122" s="19">
        <v>2.3740000000000001</v>
      </c>
      <c r="K122" s="19">
        <v>0.34899999999999998</v>
      </c>
      <c r="L122" s="17" t="s">
        <v>43</v>
      </c>
      <c r="M122" s="33">
        <v>3.3</v>
      </c>
      <c r="N122" s="33">
        <v>4.7</v>
      </c>
      <c r="O122" s="33">
        <v>11.1</v>
      </c>
      <c r="P122" s="33">
        <v>5.5</v>
      </c>
      <c r="Q122" s="33"/>
      <c r="R122" s="33">
        <v>2610</v>
      </c>
      <c r="S122" s="33">
        <v>110</v>
      </c>
      <c r="T122" s="33">
        <v>75</v>
      </c>
      <c r="U122" s="33">
        <v>200</v>
      </c>
    </row>
    <row r="123" spans="1:21" ht="17.25" customHeight="1" x14ac:dyDescent="0.25">
      <c r="A123" s="19" t="s">
        <v>120</v>
      </c>
      <c r="B123" s="19">
        <v>1.9</v>
      </c>
      <c r="C123" s="19" t="s">
        <v>71</v>
      </c>
      <c r="D123" s="19" t="s">
        <v>70</v>
      </c>
      <c r="E123" s="20" t="s">
        <v>7</v>
      </c>
      <c r="F123" s="19">
        <v>9.5</v>
      </c>
      <c r="G123" s="19">
        <v>193.3</v>
      </c>
      <c r="H123" s="19">
        <f t="shared" si="7"/>
        <v>18.363500000000002</v>
      </c>
      <c r="I123" s="19">
        <v>0.121</v>
      </c>
      <c r="J123" s="19">
        <v>0.44900000000000001</v>
      </c>
      <c r="K123" s="19">
        <v>0.159</v>
      </c>
      <c r="L123" s="17" t="s">
        <v>43</v>
      </c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17.25" customHeight="1" x14ac:dyDescent="0.25">
      <c r="A124" s="19" t="s">
        <v>120</v>
      </c>
      <c r="B124" s="19">
        <v>1.9</v>
      </c>
      <c r="C124" s="19" t="s">
        <v>71</v>
      </c>
      <c r="D124" s="19" t="s">
        <v>70</v>
      </c>
      <c r="E124" s="20" t="s">
        <v>51</v>
      </c>
      <c r="F124" s="19">
        <v>12</v>
      </c>
      <c r="G124" s="19">
        <v>172.4</v>
      </c>
      <c r="H124" s="19">
        <f t="shared" si="7"/>
        <v>20.687999999999999</v>
      </c>
      <c r="I124" s="19">
        <v>0.14699999999999999</v>
      </c>
      <c r="J124" s="19">
        <v>0.56100000000000005</v>
      </c>
      <c r="K124" s="19">
        <v>0.16500000000000001</v>
      </c>
      <c r="L124" s="17" t="s">
        <v>43</v>
      </c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25">
      <c r="A125" s="19" t="s">
        <v>120</v>
      </c>
      <c r="B125" s="19">
        <v>1.9</v>
      </c>
      <c r="C125" s="19" t="s">
        <v>71</v>
      </c>
      <c r="D125" s="19" t="s">
        <v>70</v>
      </c>
      <c r="E125" s="20" t="s">
        <v>9</v>
      </c>
      <c r="F125" s="19">
        <v>11</v>
      </c>
      <c r="G125" s="19">
        <v>317.3</v>
      </c>
      <c r="H125" s="19">
        <f t="shared" si="7"/>
        <v>34.902999999999999</v>
      </c>
      <c r="I125" s="19">
        <v>0.13100000000000001</v>
      </c>
      <c r="J125" s="19">
        <v>0.503</v>
      </c>
      <c r="K125" s="19">
        <v>0.13</v>
      </c>
      <c r="L125" s="17" t="s">
        <v>43</v>
      </c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25">
      <c r="A126" s="19" t="s">
        <v>120</v>
      </c>
      <c r="B126" s="19">
        <v>1.9</v>
      </c>
      <c r="C126" s="19" t="s">
        <v>71</v>
      </c>
      <c r="D126" s="19" t="s">
        <v>70</v>
      </c>
      <c r="E126" s="20" t="s">
        <v>10</v>
      </c>
      <c r="F126" s="19">
        <v>11.5</v>
      </c>
      <c r="G126" s="19">
        <v>327.60000000000002</v>
      </c>
      <c r="H126" s="19">
        <f t="shared" si="7"/>
        <v>37.674000000000007</v>
      </c>
      <c r="I126" s="19">
        <v>0.13200000000000001</v>
      </c>
      <c r="J126" s="19">
        <v>0.504</v>
      </c>
      <c r="K126" s="19">
        <v>0.14199999999999999</v>
      </c>
      <c r="L126" s="17" t="s">
        <v>43</v>
      </c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25">
      <c r="A127" s="19" t="s">
        <v>120</v>
      </c>
      <c r="B127" s="19">
        <v>1.9</v>
      </c>
      <c r="C127" s="19" t="s">
        <v>71</v>
      </c>
      <c r="D127" s="19" t="s">
        <v>70</v>
      </c>
      <c r="E127" s="20" t="s">
        <v>11</v>
      </c>
      <c r="F127" s="19">
        <v>12.8</v>
      </c>
      <c r="G127" s="19">
        <v>29.8</v>
      </c>
      <c r="H127" s="19">
        <f t="shared" si="7"/>
        <v>3.8144</v>
      </c>
      <c r="I127" s="19">
        <v>0.307</v>
      </c>
      <c r="J127" s="19">
        <v>1.407</v>
      </c>
      <c r="K127" s="19">
        <v>0.13900000000000001</v>
      </c>
      <c r="L127" s="17" t="s">
        <v>43</v>
      </c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25">
      <c r="A128" s="19" t="s">
        <v>120</v>
      </c>
      <c r="B128" s="19">
        <v>1.9</v>
      </c>
      <c r="C128" s="19" t="s">
        <v>71</v>
      </c>
      <c r="D128" s="19" t="s">
        <v>70</v>
      </c>
      <c r="E128" s="20" t="s">
        <v>12</v>
      </c>
      <c r="F128" s="19">
        <v>23.4</v>
      </c>
      <c r="G128" s="19">
        <v>77.400000000000006</v>
      </c>
      <c r="H128" s="19">
        <f t="shared" si="7"/>
        <v>18.111599999999999</v>
      </c>
      <c r="I128" s="19">
        <v>0.40400000000000003</v>
      </c>
      <c r="J128" s="19">
        <v>1.73</v>
      </c>
      <c r="K128" s="19">
        <v>0.29699999999999999</v>
      </c>
      <c r="L128" s="17" t="s">
        <v>43</v>
      </c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25">
      <c r="A129" s="19" t="s">
        <v>120</v>
      </c>
      <c r="B129" s="19">
        <v>1.9</v>
      </c>
      <c r="C129" s="19" t="s">
        <v>71</v>
      </c>
      <c r="D129" s="19" t="s">
        <v>70</v>
      </c>
      <c r="E129" s="20" t="s">
        <v>13</v>
      </c>
      <c r="F129" s="19">
        <v>12.1</v>
      </c>
      <c r="G129" s="19">
        <v>358.9</v>
      </c>
      <c r="H129" s="19">
        <f t="shared" si="7"/>
        <v>43.426899999999996</v>
      </c>
      <c r="I129" s="19">
        <v>0.13500000000000001</v>
      </c>
      <c r="J129" s="19">
        <v>0.5</v>
      </c>
      <c r="K129" s="19">
        <v>0.151</v>
      </c>
      <c r="L129" s="17" t="s">
        <v>43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25">
      <c r="A130" s="21" t="s">
        <v>120</v>
      </c>
      <c r="B130" s="21">
        <v>1.9</v>
      </c>
      <c r="C130" s="21" t="s">
        <v>71</v>
      </c>
      <c r="D130" s="21" t="s">
        <v>72</v>
      </c>
      <c r="E130" s="22" t="s">
        <v>50</v>
      </c>
      <c r="F130" s="21">
        <v>26.7</v>
      </c>
      <c r="G130" s="21">
        <v>29.4</v>
      </c>
      <c r="H130" s="21">
        <f t="shared" si="7"/>
        <v>7.8498000000000001</v>
      </c>
      <c r="I130" s="21">
        <v>0.53</v>
      </c>
      <c r="J130" s="21">
        <v>2.355</v>
      </c>
      <c r="K130" s="21">
        <v>0.316</v>
      </c>
      <c r="L130" s="17" t="s">
        <v>43</v>
      </c>
      <c r="M130" s="34">
        <v>3.8</v>
      </c>
      <c r="N130" s="34">
        <v>5.5</v>
      </c>
      <c r="O130" s="34">
        <v>14.5</v>
      </c>
      <c r="P130" s="34">
        <v>7.8</v>
      </c>
      <c r="Q130" s="34"/>
      <c r="R130" s="34" t="s">
        <v>122</v>
      </c>
      <c r="S130" s="34">
        <v>110</v>
      </c>
      <c r="T130" s="34">
        <v>75</v>
      </c>
      <c r="U130" s="34">
        <v>50</v>
      </c>
    </row>
    <row r="131" spans="1:21" x14ac:dyDescent="0.25">
      <c r="A131" s="21" t="s">
        <v>120</v>
      </c>
      <c r="B131" s="21">
        <v>1.9</v>
      </c>
      <c r="C131" s="21" t="s">
        <v>71</v>
      </c>
      <c r="D131" s="21" t="s">
        <v>72</v>
      </c>
      <c r="E131" s="22" t="s">
        <v>7</v>
      </c>
      <c r="F131" s="21">
        <v>9.1</v>
      </c>
      <c r="G131" s="21">
        <v>193.3</v>
      </c>
      <c r="H131" s="21">
        <f t="shared" si="7"/>
        <v>17.590299999999999</v>
      </c>
      <c r="I131" s="21">
        <v>0.11700000000000001</v>
      </c>
      <c r="J131" s="21">
        <v>0.437</v>
      </c>
      <c r="K131" s="21">
        <v>0.15</v>
      </c>
      <c r="L131" s="17" t="s">
        <v>43</v>
      </c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x14ac:dyDescent="0.25">
      <c r="A132" s="21" t="s">
        <v>120</v>
      </c>
      <c r="B132" s="21">
        <v>1.9</v>
      </c>
      <c r="C132" s="21" t="s">
        <v>71</v>
      </c>
      <c r="D132" s="21" t="s">
        <v>72</v>
      </c>
      <c r="E132" s="22" t="s">
        <v>51</v>
      </c>
      <c r="F132" s="21">
        <v>10</v>
      </c>
      <c r="G132" s="21">
        <v>172.4</v>
      </c>
      <c r="H132" s="21">
        <f t="shared" si="7"/>
        <v>17.240000000000002</v>
      </c>
      <c r="I132" s="21">
        <v>0.14000000000000001</v>
      </c>
      <c r="J132" s="21">
        <v>0.55000000000000004</v>
      </c>
      <c r="K132" s="21">
        <v>0.13800000000000001</v>
      </c>
      <c r="L132" s="17" t="s">
        <v>43</v>
      </c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x14ac:dyDescent="0.25">
      <c r="A133" s="21" t="s">
        <v>120</v>
      </c>
      <c r="B133" s="21">
        <v>1.9</v>
      </c>
      <c r="C133" s="21" t="s">
        <v>71</v>
      </c>
      <c r="D133" s="21" t="s">
        <v>72</v>
      </c>
      <c r="E133" s="22" t="s">
        <v>9</v>
      </c>
      <c r="F133" s="21">
        <v>10.1</v>
      </c>
      <c r="G133" s="21">
        <v>317.3</v>
      </c>
      <c r="H133" s="21">
        <f t="shared" si="7"/>
        <v>32.0473</v>
      </c>
      <c r="I133" s="21">
        <v>0.125</v>
      </c>
      <c r="J133" s="21">
        <v>0.48799999999999999</v>
      </c>
      <c r="K133" s="21">
        <v>0.111</v>
      </c>
      <c r="L133" s="17" t="s">
        <v>43</v>
      </c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x14ac:dyDescent="0.25">
      <c r="A134" s="21" t="s">
        <v>120</v>
      </c>
      <c r="B134" s="21">
        <v>1.9</v>
      </c>
      <c r="C134" s="21" t="s">
        <v>71</v>
      </c>
      <c r="D134" s="21" t="s">
        <v>72</v>
      </c>
      <c r="E134" s="22" t="s">
        <v>10</v>
      </c>
      <c r="F134" s="21">
        <v>10.5</v>
      </c>
      <c r="G134" s="21">
        <v>327.60000000000002</v>
      </c>
      <c r="H134" s="21">
        <f t="shared" si="7"/>
        <v>34.398000000000003</v>
      </c>
      <c r="I134" s="21">
        <v>0.126</v>
      </c>
      <c r="J134" s="21">
        <v>0.48899999999999999</v>
      </c>
      <c r="K134" s="21">
        <v>0.122</v>
      </c>
      <c r="L134" s="17" t="s">
        <v>43</v>
      </c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x14ac:dyDescent="0.25">
      <c r="A135" s="21" t="s">
        <v>120</v>
      </c>
      <c r="B135" s="21">
        <v>1.9</v>
      </c>
      <c r="C135" s="21" t="s">
        <v>71</v>
      </c>
      <c r="D135" s="21" t="s">
        <v>72</v>
      </c>
      <c r="E135" s="22" t="s">
        <v>11</v>
      </c>
      <c r="F135" s="21">
        <v>13.2</v>
      </c>
      <c r="G135" s="21">
        <v>29.8</v>
      </c>
      <c r="H135" s="21">
        <f t="shared" si="7"/>
        <v>3.9336000000000002</v>
      </c>
      <c r="I135" s="21">
        <v>0.32300000000000001</v>
      </c>
      <c r="J135" s="21">
        <v>1.4610000000000001</v>
      </c>
      <c r="K135" s="21">
        <v>0.154</v>
      </c>
      <c r="L135" s="17" t="s">
        <v>43</v>
      </c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x14ac:dyDescent="0.25">
      <c r="A136" s="21" t="s">
        <v>120</v>
      </c>
      <c r="B136" s="21">
        <v>1.9</v>
      </c>
      <c r="C136" s="21" t="s">
        <v>71</v>
      </c>
      <c r="D136" s="21" t="s">
        <v>72</v>
      </c>
      <c r="E136" s="22" t="s">
        <v>12</v>
      </c>
      <c r="F136" s="21">
        <v>20.5</v>
      </c>
      <c r="G136" s="21">
        <v>77.400000000000006</v>
      </c>
      <c r="H136" s="21">
        <f t="shared" si="7"/>
        <v>15.867000000000001</v>
      </c>
      <c r="I136" s="21">
        <v>0.377</v>
      </c>
      <c r="J136" s="21">
        <v>1.6220000000000001</v>
      </c>
      <c r="K136" s="21">
        <v>0.219</v>
      </c>
      <c r="L136" s="17" t="s">
        <v>43</v>
      </c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x14ac:dyDescent="0.25">
      <c r="A137" s="21" t="s">
        <v>120</v>
      </c>
      <c r="B137" s="21">
        <v>1.9</v>
      </c>
      <c r="C137" s="21" t="s">
        <v>71</v>
      </c>
      <c r="D137" s="21" t="s">
        <v>72</v>
      </c>
      <c r="E137" s="22" t="s">
        <v>13</v>
      </c>
      <c r="F137" s="21">
        <v>10.9</v>
      </c>
      <c r="G137" s="21">
        <v>358.9</v>
      </c>
      <c r="H137" s="21">
        <f t="shared" si="7"/>
        <v>39.120100000000001</v>
      </c>
      <c r="I137" s="21">
        <v>0.128</v>
      </c>
      <c r="J137" s="21">
        <v>0.48599999999999999</v>
      </c>
      <c r="K137" s="21">
        <v>0.124</v>
      </c>
      <c r="L137" s="17" t="s">
        <v>43</v>
      </c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x14ac:dyDescent="0.25">
      <c r="A138" s="21" t="s">
        <v>120</v>
      </c>
      <c r="B138" s="21">
        <v>1.9</v>
      </c>
      <c r="C138" s="21" t="s">
        <v>71</v>
      </c>
      <c r="D138" s="21" t="s">
        <v>72</v>
      </c>
      <c r="E138" s="22" t="s">
        <v>50</v>
      </c>
      <c r="F138" s="21">
        <v>21.5</v>
      </c>
      <c r="G138" s="21">
        <v>29.4</v>
      </c>
      <c r="H138" s="21">
        <f t="shared" si="7"/>
        <v>6.3209999999999997</v>
      </c>
      <c r="I138" s="21">
        <v>0.52900000000000003</v>
      </c>
      <c r="J138" s="21">
        <v>2.3540000000000001</v>
      </c>
      <c r="K138" s="21">
        <v>0.318</v>
      </c>
      <c r="L138" s="17" t="s">
        <v>43</v>
      </c>
      <c r="M138" s="34">
        <v>3.4</v>
      </c>
      <c r="N138" s="34">
        <v>4.5999999999999996</v>
      </c>
      <c r="O138" s="34">
        <v>12</v>
      </c>
      <c r="P138" s="34">
        <v>7.6</v>
      </c>
      <c r="Q138" s="34"/>
      <c r="R138" s="34">
        <v>1990</v>
      </c>
      <c r="S138" s="34">
        <v>110</v>
      </c>
      <c r="T138" s="34">
        <v>75</v>
      </c>
      <c r="U138" s="34">
        <v>100</v>
      </c>
    </row>
    <row r="139" spans="1:21" x14ac:dyDescent="0.25">
      <c r="A139" s="21" t="s">
        <v>120</v>
      </c>
      <c r="B139" s="21">
        <v>1.9</v>
      </c>
      <c r="C139" s="21" t="s">
        <v>71</v>
      </c>
      <c r="D139" s="21" t="s">
        <v>72</v>
      </c>
      <c r="E139" s="22" t="s">
        <v>7</v>
      </c>
      <c r="F139" s="21">
        <v>9.1</v>
      </c>
      <c r="G139" s="21">
        <v>193.3</v>
      </c>
      <c r="H139" s="21">
        <f t="shared" si="7"/>
        <v>17.590299999999999</v>
      </c>
      <c r="I139" s="21">
        <v>0.11799999999999999</v>
      </c>
      <c r="J139" s="21">
        <v>0.438</v>
      </c>
      <c r="K139" s="21">
        <v>0.151</v>
      </c>
      <c r="L139" s="17" t="s">
        <v>43</v>
      </c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x14ac:dyDescent="0.25">
      <c r="A140" s="21" t="s">
        <v>120</v>
      </c>
      <c r="B140" s="21">
        <v>1.9</v>
      </c>
      <c r="C140" s="21" t="s">
        <v>71</v>
      </c>
      <c r="D140" s="21" t="s">
        <v>72</v>
      </c>
      <c r="E140" s="22" t="s">
        <v>51</v>
      </c>
      <c r="F140" s="21">
        <v>10.8</v>
      </c>
      <c r="G140" s="21">
        <v>172.4</v>
      </c>
      <c r="H140" s="21">
        <f t="shared" si="7"/>
        <v>18.619200000000003</v>
      </c>
      <c r="I140" s="21">
        <v>0.14099999999999999</v>
      </c>
      <c r="J140" s="21">
        <v>0.54900000000000004</v>
      </c>
      <c r="K140" s="21">
        <v>0.14000000000000001</v>
      </c>
      <c r="L140" s="17" t="s">
        <v>43</v>
      </c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x14ac:dyDescent="0.25">
      <c r="A141" s="21" t="s">
        <v>120</v>
      </c>
      <c r="B141" s="21">
        <v>1.9</v>
      </c>
      <c r="C141" s="21" t="s">
        <v>71</v>
      </c>
      <c r="D141" s="21" t="s">
        <v>72</v>
      </c>
      <c r="E141" s="22" t="s">
        <v>9</v>
      </c>
      <c r="F141" s="21">
        <v>10.199999999999999</v>
      </c>
      <c r="G141" s="21">
        <v>317.3</v>
      </c>
      <c r="H141" s="21">
        <f t="shared" si="7"/>
        <v>32.364599999999996</v>
      </c>
      <c r="I141" s="21">
        <v>0.125</v>
      </c>
      <c r="J141" s="21">
        <v>0.48799999999999999</v>
      </c>
      <c r="K141" s="21">
        <v>0.113</v>
      </c>
      <c r="L141" s="17" t="s">
        <v>43</v>
      </c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x14ac:dyDescent="0.25">
      <c r="A142" s="21" t="s">
        <v>120</v>
      </c>
      <c r="B142" s="21">
        <v>1.9</v>
      </c>
      <c r="C142" s="21" t="s">
        <v>71</v>
      </c>
      <c r="D142" s="21" t="s">
        <v>72</v>
      </c>
      <c r="E142" s="22" t="s">
        <v>10</v>
      </c>
      <c r="F142" s="21">
        <v>10.5</v>
      </c>
      <c r="G142" s="21">
        <v>327.60000000000002</v>
      </c>
      <c r="H142" s="21">
        <f t="shared" si="7"/>
        <v>34.398000000000003</v>
      </c>
      <c r="I142" s="21">
        <v>0.127</v>
      </c>
      <c r="J142" s="21">
        <v>0.48899999999999999</v>
      </c>
      <c r="K142" s="21">
        <v>0.124</v>
      </c>
      <c r="L142" s="17" t="s">
        <v>43</v>
      </c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x14ac:dyDescent="0.25">
      <c r="A143" s="21" t="s">
        <v>120</v>
      </c>
      <c r="B143" s="21">
        <v>1.9</v>
      </c>
      <c r="C143" s="21" t="s">
        <v>71</v>
      </c>
      <c r="D143" s="21" t="s">
        <v>72</v>
      </c>
      <c r="E143" s="22" t="s">
        <v>11</v>
      </c>
      <c r="F143" s="21">
        <v>13.3</v>
      </c>
      <c r="G143" s="21">
        <v>29.8</v>
      </c>
      <c r="H143" s="21">
        <f t="shared" si="7"/>
        <v>3.9634000000000005</v>
      </c>
      <c r="I143" s="21">
        <v>0.32100000000000001</v>
      </c>
      <c r="J143" s="21">
        <v>1.4570000000000001</v>
      </c>
      <c r="K143" s="21">
        <v>0.154</v>
      </c>
      <c r="L143" s="17" t="s">
        <v>43</v>
      </c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x14ac:dyDescent="0.25">
      <c r="A144" s="21" t="s">
        <v>120</v>
      </c>
      <c r="B144" s="21">
        <v>1.9</v>
      </c>
      <c r="C144" s="21" t="s">
        <v>71</v>
      </c>
      <c r="D144" s="21" t="s">
        <v>72</v>
      </c>
      <c r="E144" s="22" t="s">
        <v>12</v>
      </c>
      <c r="F144" s="21">
        <v>20.8</v>
      </c>
      <c r="G144" s="21">
        <v>77.400000000000006</v>
      </c>
      <c r="H144" s="21">
        <f t="shared" si="7"/>
        <v>16.099200000000003</v>
      </c>
      <c r="I144" s="21">
        <v>0.378</v>
      </c>
      <c r="J144" s="21">
        <v>1.629</v>
      </c>
      <c r="K144" s="21">
        <v>0.223</v>
      </c>
      <c r="L144" s="17" t="s">
        <v>43</v>
      </c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x14ac:dyDescent="0.25">
      <c r="A145" s="21" t="s">
        <v>120</v>
      </c>
      <c r="B145" s="21">
        <v>1.9</v>
      </c>
      <c r="C145" s="21" t="s">
        <v>71</v>
      </c>
      <c r="D145" s="21" t="s">
        <v>72</v>
      </c>
      <c r="E145" s="22" t="s">
        <v>13</v>
      </c>
      <c r="F145" s="21">
        <v>11</v>
      </c>
      <c r="G145" s="21">
        <v>358.9</v>
      </c>
      <c r="H145" s="21">
        <f t="shared" si="7"/>
        <v>39.478999999999999</v>
      </c>
      <c r="I145" s="21">
        <v>0.129</v>
      </c>
      <c r="J145" s="21">
        <v>0.48799999999999999</v>
      </c>
      <c r="K145" s="21">
        <v>0.126</v>
      </c>
      <c r="L145" s="17" t="s">
        <v>43</v>
      </c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x14ac:dyDescent="0.25">
      <c r="A146" s="21" t="s">
        <v>120</v>
      </c>
      <c r="B146" s="21">
        <v>1.9</v>
      </c>
      <c r="C146" s="21" t="s">
        <v>71</v>
      </c>
      <c r="D146" s="21" t="s">
        <v>72</v>
      </c>
      <c r="E146" s="22" t="s">
        <v>50</v>
      </c>
      <c r="F146" s="21">
        <v>21.7</v>
      </c>
      <c r="G146" s="21">
        <v>29.4</v>
      </c>
      <c r="H146" s="21">
        <f t="shared" si="7"/>
        <v>6.3797999999999995</v>
      </c>
      <c r="I146" s="21">
        <v>0.52900000000000003</v>
      </c>
      <c r="J146" s="21">
        <v>2.355</v>
      </c>
      <c r="K146" s="21">
        <v>0.32100000000000001</v>
      </c>
      <c r="L146" s="17" t="s">
        <v>43</v>
      </c>
      <c r="M146" s="34">
        <v>3.2</v>
      </c>
      <c r="N146" s="34">
        <v>4</v>
      </c>
      <c r="O146" s="34">
        <v>10.4</v>
      </c>
      <c r="P146" s="34">
        <v>7.4</v>
      </c>
      <c r="Q146" s="34"/>
      <c r="R146" s="34">
        <v>2040</v>
      </c>
      <c r="S146" s="34">
        <v>110</v>
      </c>
      <c r="T146" s="34">
        <v>75</v>
      </c>
      <c r="U146" s="34">
        <v>150</v>
      </c>
    </row>
    <row r="147" spans="1:21" x14ac:dyDescent="0.25">
      <c r="A147" s="21" t="s">
        <v>120</v>
      </c>
      <c r="B147" s="21">
        <v>1.9</v>
      </c>
      <c r="C147" s="21" t="s">
        <v>71</v>
      </c>
      <c r="D147" s="21" t="s">
        <v>72</v>
      </c>
      <c r="E147" s="22" t="s">
        <v>7</v>
      </c>
      <c r="F147" s="21">
        <v>9.1999999999999993</v>
      </c>
      <c r="G147" s="21">
        <v>193.3</v>
      </c>
      <c r="H147" s="21">
        <f t="shared" si="7"/>
        <v>17.7836</v>
      </c>
      <c r="I147" s="21">
        <v>0.11799999999999999</v>
      </c>
      <c r="J147" s="21">
        <v>0.439</v>
      </c>
      <c r="K147" s="21">
        <v>0.152</v>
      </c>
      <c r="L147" s="17" t="s">
        <v>43</v>
      </c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x14ac:dyDescent="0.25">
      <c r="A148" s="21" t="s">
        <v>120</v>
      </c>
      <c r="B148" s="21">
        <v>1.9</v>
      </c>
      <c r="C148" s="21" t="s">
        <v>71</v>
      </c>
      <c r="D148" s="21" t="s">
        <v>72</v>
      </c>
      <c r="E148" s="22" t="s">
        <v>51</v>
      </c>
      <c r="F148" s="21">
        <v>0.14099999999999999</v>
      </c>
      <c r="G148" s="21">
        <v>172.4</v>
      </c>
      <c r="H148" s="21">
        <f t="shared" si="7"/>
        <v>0.24308399999999997</v>
      </c>
      <c r="I148" s="21">
        <v>0.14099999999999999</v>
      </c>
      <c r="J148" s="21">
        <v>0.54900000000000004</v>
      </c>
      <c r="K148" s="21">
        <v>0.14299999999999999</v>
      </c>
      <c r="L148" s="17" t="s">
        <v>43</v>
      </c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x14ac:dyDescent="0.25">
      <c r="A149" s="21" t="s">
        <v>120</v>
      </c>
      <c r="B149" s="21">
        <v>1.9</v>
      </c>
      <c r="C149" s="21" t="s">
        <v>71</v>
      </c>
      <c r="D149" s="21" t="s">
        <v>72</v>
      </c>
      <c r="E149" s="22" t="s">
        <v>9</v>
      </c>
      <c r="F149" s="21">
        <v>10.3</v>
      </c>
      <c r="G149" s="21">
        <v>317.3</v>
      </c>
      <c r="H149" s="21">
        <f t="shared" si="7"/>
        <v>32.681900000000006</v>
      </c>
      <c r="I149" s="21">
        <v>0.126</v>
      </c>
      <c r="J149" s="21">
        <v>0.48899999999999999</v>
      </c>
      <c r="K149" s="21">
        <v>0.114</v>
      </c>
      <c r="L149" s="17" t="s">
        <v>43</v>
      </c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x14ac:dyDescent="0.25">
      <c r="A150" s="21" t="s">
        <v>120</v>
      </c>
      <c r="B150" s="21">
        <v>1.9</v>
      </c>
      <c r="C150" s="21" t="s">
        <v>71</v>
      </c>
      <c r="D150" s="21" t="s">
        <v>72</v>
      </c>
      <c r="E150" s="22" t="s">
        <v>10</v>
      </c>
      <c r="F150" s="21">
        <v>10.6</v>
      </c>
      <c r="G150" s="21">
        <v>327.60000000000002</v>
      </c>
      <c r="H150" s="21">
        <f t="shared" si="7"/>
        <v>34.7256</v>
      </c>
      <c r="I150" s="21">
        <v>0.127</v>
      </c>
      <c r="J150" s="21">
        <v>0.49</v>
      </c>
      <c r="K150" s="21">
        <v>0.125</v>
      </c>
      <c r="L150" s="17" t="s">
        <v>43</v>
      </c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x14ac:dyDescent="0.25">
      <c r="A151" s="21" t="s">
        <v>120</v>
      </c>
      <c r="B151" s="21">
        <v>1.9</v>
      </c>
      <c r="C151" s="21" t="s">
        <v>71</v>
      </c>
      <c r="D151" s="21" t="s">
        <v>72</v>
      </c>
      <c r="E151" s="22" t="s">
        <v>11</v>
      </c>
      <c r="F151" s="21">
        <v>13.4</v>
      </c>
      <c r="G151" s="21">
        <v>29.8</v>
      </c>
      <c r="H151" s="21">
        <f t="shared" si="7"/>
        <v>3.9932000000000003</v>
      </c>
      <c r="I151" s="21">
        <v>0.32</v>
      </c>
      <c r="J151" s="21">
        <v>1.454</v>
      </c>
      <c r="K151" s="21">
        <v>0.155</v>
      </c>
      <c r="L151" s="17" t="s">
        <v>43</v>
      </c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x14ac:dyDescent="0.25">
      <c r="A152" s="21" t="s">
        <v>120</v>
      </c>
      <c r="B152" s="21">
        <v>1.9</v>
      </c>
      <c r="C152" s="21" t="s">
        <v>71</v>
      </c>
      <c r="D152" s="21" t="s">
        <v>72</v>
      </c>
      <c r="E152" s="22" t="s">
        <v>12</v>
      </c>
      <c r="F152" s="21">
        <v>21</v>
      </c>
      <c r="G152" s="21">
        <v>77.400000000000006</v>
      </c>
      <c r="H152" s="21">
        <f t="shared" si="7"/>
        <v>16.254000000000001</v>
      </c>
      <c r="I152" s="21">
        <v>0.38</v>
      </c>
      <c r="J152" s="21">
        <v>1.6339999999999999</v>
      </c>
      <c r="K152" s="21">
        <v>0.22800000000000001</v>
      </c>
      <c r="L152" s="17" t="s">
        <v>43</v>
      </c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x14ac:dyDescent="0.25">
      <c r="A153" s="21" t="s">
        <v>120</v>
      </c>
      <c r="B153" s="21">
        <v>1.9</v>
      </c>
      <c r="C153" s="21" t="s">
        <v>71</v>
      </c>
      <c r="D153" s="21" t="s">
        <v>72</v>
      </c>
      <c r="E153" s="22" t="s">
        <v>13</v>
      </c>
      <c r="F153" s="21">
        <v>11.1</v>
      </c>
      <c r="G153" s="21">
        <v>358.9</v>
      </c>
      <c r="H153" s="21">
        <f t="shared" si="7"/>
        <v>39.837899999999998</v>
      </c>
      <c r="I153" s="21">
        <v>0.129</v>
      </c>
      <c r="J153" s="21">
        <v>0.48699999999999999</v>
      </c>
      <c r="K153" s="21">
        <v>0.128</v>
      </c>
      <c r="L153" s="17" t="s">
        <v>43</v>
      </c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x14ac:dyDescent="0.25">
      <c r="A154" s="21" t="s">
        <v>120</v>
      </c>
      <c r="B154" s="21">
        <v>1.9</v>
      </c>
      <c r="C154" s="21" t="s">
        <v>71</v>
      </c>
      <c r="D154" s="21" t="s">
        <v>72</v>
      </c>
      <c r="E154" s="22" t="s">
        <v>50</v>
      </c>
      <c r="F154" s="21">
        <v>22.1</v>
      </c>
      <c r="G154" s="21">
        <v>29.4</v>
      </c>
      <c r="H154" s="21">
        <f t="shared" si="7"/>
        <v>6.4973999999999998</v>
      </c>
      <c r="I154" s="21">
        <v>0.52900000000000003</v>
      </c>
      <c r="J154" s="21">
        <v>2.3519999999999999</v>
      </c>
      <c r="K154" s="21">
        <v>0.32300000000000001</v>
      </c>
      <c r="L154" s="17" t="s">
        <v>43</v>
      </c>
      <c r="M154" s="34">
        <v>3.1</v>
      </c>
      <c r="N154" s="34">
        <v>3.5</v>
      </c>
      <c r="O154" s="34">
        <v>9.4</v>
      </c>
      <c r="P154" s="34">
        <v>7.2</v>
      </c>
      <c r="Q154" s="34"/>
      <c r="R154" s="34">
        <v>2090</v>
      </c>
      <c r="S154" s="34">
        <v>110</v>
      </c>
      <c r="T154" s="34">
        <v>75</v>
      </c>
      <c r="U154" s="34">
        <v>200</v>
      </c>
    </row>
    <row r="155" spans="1:21" x14ac:dyDescent="0.25">
      <c r="A155" s="21" t="s">
        <v>120</v>
      </c>
      <c r="B155" s="21">
        <v>1.9</v>
      </c>
      <c r="C155" s="21" t="s">
        <v>71</v>
      </c>
      <c r="D155" s="21" t="s">
        <v>72</v>
      </c>
      <c r="E155" s="22" t="s">
        <v>7</v>
      </c>
      <c r="F155" s="21">
        <v>9.1999999999999993</v>
      </c>
      <c r="G155" s="21">
        <v>193.3</v>
      </c>
      <c r="H155" s="21">
        <f t="shared" si="7"/>
        <v>17.7836</v>
      </c>
      <c r="I155" s="21">
        <v>0.11799999999999999</v>
      </c>
      <c r="J155" s="21">
        <v>0.439</v>
      </c>
      <c r="K155" s="21">
        <v>0.152</v>
      </c>
      <c r="L155" s="17" t="s">
        <v>43</v>
      </c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x14ac:dyDescent="0.25">
      <c r="A156" s="21" t="s">
        <v>120</v>
      </c>
      <c r="B156" s="21">
        <v>1.9</v>
      </c>
      <c r="C156" s="21" t="s">
        <v>71</v>
      </c>
      <c r="D156" s="21" t="s">
        <v>72</v>
      </c>
      <c r="E156" s="22" t="s">
        <v>51</v>
      </c>
      <c r="F156" s="21">
        <v>10.9</v>
      </c>
      <c r="G156" s="21">
        <v>172.4</v>
      </c>
      <c r="H156" s="21">
        <f t="shared" si="7"/>
        <v>18.791599999999999</v>
      </c>
      <c r="I156" s="21">
        <v>0.14099999999999999</v>
      </c>
      <c r="J156" s="21">
        <v>0.55000000000000004</v>
      </c>
      <c r="K156" s="21">
        <v>0.14399999999999999</v>
      </c>
      <c r="L156" s="17" t="s">
        <v>43</v>
      </c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x14ac:dyDescent="0.25">
      <c r="A157" s="21" t="s">
        <v>120</v>
      </c>
      <c r="B157" s="21">
        <v>1.9</v>
      </c>
      <c r="C157" s="21" t="s">
        <v>71</v>
      </c>
      <c r="D157" s="21" t="s">
        <v>72</v>
      </c>
      <c r="E157" s="22" t="s">
        <v>9</v>
      </c>
      <c r="F157" s="21">
        <v>10.3</v>
      </c>
      <c r="G157" s="21">
        <v>317.3</v>
      </c>
      <c r="H157" s="21">
        <f t="shared" si="7"/>
        <v>32.681900000000006</v>
      </c>
      <c r="I157" s="21">
        <v>0.126</v>
      </c>
      <c r="J157" s="21">
        <v>0.49</v>
      </c>
      <c r="K157" s="21">
        <v>0.115</v>
      </c>
      <c r="L157" s="17" t="s">
        <v>43</v>
      </c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x14ac:dyDescent="0.25">
      <c r="A158" s="21" t="s">
        <v>120</v>
      </c>
      <c r="B158" s="21">
        <v>1.9</v>
      </c>
      <c r="C158" s="21" t="s">
        <v>71</v>
      </c>
      <c r="D158" s="21" t="s">
        <v>72</v>
      </c>
      <c r="E158" s="22" t="s">
        <v>10</v>
      </c>
      <c r="F158" s="21">
        <v>10.7</v>
      </c>
      <c r="G158" s="21">
        <v>327.60000000000002</v>
      </c>
      <c r="H158" s="21">
        <f t="shared" si="7"/>
        <v>35.053200000000004</v>
      </c>
      <c r="I158" s="21">
        <v>0.127</v>
      </c>
      <c r="J158" s="21">
        <v>0.49099999999999999</v>
      </c>
      <c r="K158" s="21">
        <v>0.126</v>
      </c>
      <c r="L158" s="17" t="s">
        <v>43</v>
      </c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x14ac:dyDescent="0.25">
      <c r="A159" s="21" t="s">
        <v>120</v>
      </c>
      <c r="B159" s="21">
        <v>1.9</v>
      </c>
      <c r="C159" s="21" t="s">
        <v>71</v>
      </c>
      <c r="D159" s="21" t="s">
        <v>72</v>
      </c>
      <c r="E159" s="22" t="s">
        <v>11</v>
      </c>
      <c r="F159" s="21">
        <v>13.4</v>
      </c>
      <c r="G159" s="21">
        <v>29.8</v>
      </c>
      <c r="H159" s="21">
        <f t="shared" si="7"/>
        <v>3.9932000000000003</v>
      </c>
      <c r="I159" s="21">
        <v>0.31900000000000001</v>
      </c>
      <c r="J159" s="21">
        <v>1.4510000000000001</v>
      </c>
      <c r="K159" s="21">
        <v>0.155</v>
      </c>
      <c r="L159" s="17" t="s">
        <v>43</v>
      </c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x14ac:dyDescent="0.25">
      <c r="A160" s="21" t="s">
        <v>120</v>
      </c>
      <c r="B160" s="21">
        <v>1.9</v>
      </c>
      <c r="C160" s="21" t="s">
        <v>71</v>
      </c>
      <c r="D160" s="21" t="s">
        <v>72</v>
      </c>
      <c r="E160" s="22" t="s">
        <v>12</v>
      </c>
      <c r="F160" s="21">
        <v>21.2</v>
      </c>
      <c r="G160" s="21">
        <v>77.400000000000006</v>
      </c>
      <c r="H160" s="21">
        <f t="shared" si="7"/>
        <v>16.408799999999999</v>
      </c>
      <c r="I160" s="21">
        <v>0.38100000000000001</v>
      </c>
      <c r="J160" s="21">
        <v>1.639</v>
      </c>
      <c r="K160" s="21">
        <v>0.23100000000000001</v>
      </c>
      <c r="L160" s="17" t="s">
        <v>43</v>
      </c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x14ac:dyDescent="0.25">
      <c r="A161" s="21" t="s">
        <v>120</v>
      </c>
      <c r="B161" s="21">
        <v>1.9</v>
      </c>
      <c r="C161" s="21" t="s">
        <v>71</v>
      </c>
      <c r="D161" s="21" t="s">
        <v>72</v>
      </c>
      <c r="E161" s="22" t="s">
        <v>13</v>
      </c>
      <c r="F161" s="21">
        <v>11.2</v>
      </c>
      <c r="G161" s="21">
        <v>358.9</v>
      </c>
      <c r="H161" s="21">
        <f t="shared" si="7"/>
        <v>40.196799999999996</v>
      </c>
      <c r="I161" s="21">
        <v>0.129</v>
      </c>
      <c r="J161" s="21">
        <v>0.48799999999999999</v>
      </c>
      <c r="K161" s="21">
        <v>0.13</v>
      </c>
      <c r="L161" s="17" t="s">
        <v>43</v>
      </c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x14ac:dyDescent="0.25">
      <c r="A162" s="14" t="s">
        <v>120</v>
      </c>
      <c r="B162" s="14">
        <v>1.9</v>
      </c>
      <c r="C162" s="14" t="s">
        <v>117</v>
      </c>
      <c r="D162" s="14" t="s">
        <v>70</v>
      </c>
      <c r="E162" s="13" t="s">
        <v>50</v>
      </c>
      <c r="F162" s="14">
        <v>27.9</v>
      </c>
      <c r="G162" s="14">
        <v>21.4</v>
      </c>
      <c r="H162" s="14">
        <f t="shared" si="7"/>
        <v>5.9705999999999992</v>
      </c>
      <c r="I162" s="14">
        <v>0.65500000000000003</v>
      </c>
      <c r="J162" s="14">
        <v>2.9159999999999999</v>
      </c>
      <c r="K162" s="14">
        <v>0.27900000000000003</v>
      </c>
      <c r="L162" s="17" t="s">
        <v>43</v>
      </c>
      <c r="M162" s="29">
        <v>7.6</v>
      </c>
      <c r="N162" s="29">
        <v>12.9</v>
      </c>
      <c r="O162" s="29">
        <v>44.6</v>
      </c>
      <c r="P162" s="29">
        <v>7.9</v>
      </c>
      <c r="Q162" s="29"/>
      <c r="R162" s="29">
        <v>1910</v>
      </c>
      <c r="S162" s="29">
        <v>110</v>
      </c>
      <c r="T162" s="29">
        <v>75</v>
      </c>
      <c r="U162" s="29">
        <v>50</v>
      </c>
    </row>
    <row r="163" spans="1:21" x14ac:dyDescent="0.25">
      <c r="A163" s="14" t="s">
        <v>120</v>
      </c>
      <c r="B163" s="14">
        <v>1.9</v>
      </c>
      <c r="C163" s="14" t="s">
        <v>117</v>
      </c>
      <c r="D163" s="14" t="s">
        <v>70</v>
      </c>
      <c r="E163" s="13" t="s">
        <v>7</v>
      </c>
      <c r="F163" s="14">
        <v>11</v>
      </c>
      <c r="G163" s="14">
        <v>188.2</v>
      </c>
      <c r="H163" s="14">
        <f t="shared" si="7"/>
        <v>20.701999999999998</v>
      </c>
      <c r="I163" s="14">
        <v>0.13600000000000001</v>
      </c>
      <c r="J163" s="14">
        <v>0.49199999999999999</v>
      </c>
      <c r="K163" s="14">
        <v>0.192</v>
      </c>
      <c r="L163" s="17" t="s">
        <v>43</v>
      </c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x14ac:dyDescent="0.25">
      <c r="A164" s="14" t="s">
        <v>120</v>
      </c>
      <c r="B164" s="14">
        <v>1.9</v>
      </c>
      <c r="C164" s="14" t="s">
        <v>117</v>
      </c>
      <c r="D164" s="14" t="s">
        <v>70</v>
      </c>
      <c r="E164" s="13" t="s">
        <v>51</v>
      </c>
      <c r="F164" s="14">
        <v>11.6</v>
      </c>
      <c r="G164" s="14">
        <v>163.5</v>
      </c>
      <c r="H164" s="14">
        <f t="shared" si="7"/>
        <v>18.965999999999998</v>
      </c>
      <c r="I164" s="14">
        <v>0.14299999999999999</v>
      </c>
      <c r="J164" s="14">
        <v>0.54600000000000004</v>
      </c>
      <c r="K164" s="14">
        <v>0.157</v>
      </c>
      <c r="L164" s="17" t="s">
        <v>43</v>
      </c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x14ac:dyDescent="0.25">
      <c r="A165" s="14" t="s">
        <v>120</v>
      </c>
      <c r="B165" s="14">
        <v>1.9</v>
      </c>
      <c r="C165" s="14" t="s">
        <v>117</v>
      </c>
      <c r="D165" s="14" t="s">
        <v>70</v>
      </c>
      <c r="E165" s="13" t="s">
        <v>9</v>
      </c>
      <c r="F165" s="14">
        <v>11.7</v>
      </c>
      <c r="G165" s="14">
        <v>295</v>
      </c>
      <c r="H165" s="14">
        <f t="shared" si="7"/>
        <v>34.515000000000001</v>
      </c>
      <c r="I165" s="14">
        <v>0.13200000000000001</v>
      </c>
      <c r="J165" s="14">
        <v>0.49399999999999999</v>
      </c>
      <c r="K165" s="14">
        <v>0.13700000000000001</v>
      </c>
      <c r="L165" s="17" t="s">
        <v>43</v>
      </c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x14ac:dyDescent="0.25">
      <c r="A166" s="14" t="s">
        <v>120</v>
      </c>
      <c r="B166" s="14">
        <v>1.9</v>
      </c>
      <c r="C166" s="14" t="s">
        <v>117</v>
      </c>
      <c r="D166" s="14" t="s">
        <v>70</v>
      </c>
      <c r="E166" s="13" t="s">
        <v>10</v>
      </c>
      <c r="F166" s="14">
        <v>12.3</v>
      </c>
      <c r="G166" s="14">
        <v>305.60000000000002</v>
      </c>
      <c r="H166" s="14">
        <f t="shared" si="7"/>
        <v>37.588800000000006</v>
      </c>
      <c r="I166" s="14">
        <v>0.13400000000000001</v>
      </c>
      <c r="J166" s="14">
        <v>0.498</v>
      </c>
      <c r="K166" s="14">
        <v>0.15</v>
      </c>
      <c r="L166" s="17" t="s">
        <v>43</v>
      </c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x14ac:dyDescent="0.25">
      <c r="A167" s="14" t="s">
        <v>120</v>
      </c>
      <c r="B167" s="14">
        <v>1.9</v>
      </c>
      <c r="C167" s="14" t="s">
        <v>117</v>
      </c>
      <c r="D167" s="14" t="s">
        <v>70</v>
      </c>
      <c r="E167" s="13" t="s">
        <v>11</v>
      </c>
      <c r="F167" s="14">
        <v>15</v>
      </c>
      <c r="G167" s="14">
        <v>25.5</v>
      </c>
      <c r="H167" s="14">
        <f t="shared" si="7"/>
        <v>3.8249999999999997</v>
      </c>
      <c r="I167" s="14">
        <v>0.34799999999999998</v>
      </c>
      <c r="J167" s="14">
        <v>1.5549999999999999</v>
      </c>
      <c r="K167" s="14">
        <v>0.17499999999999999</v>
      </c>
      <c r="L167" s="17" t="s">
        <v>43</v>
      </c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x14ac:dyDescent="0.25">
      <c r="A168" s="14" t="s">
        <v>120</v>
      </c>
      <c r="B168" s="14">
        <v>1.9</v>
      </c>
      <c r="C168" s="14" t="s">
        <v>117</v>
      </c>
      <c r="D168" s="14" t="s">
        <v>70</v>
      </c>
      <c r="E168" s="13" t="s">
        <v>12</v>
      </c>
      <c r="F168" s="14">
        <v>23.7</v>
      </c>
      <c r="G168" s="14">
        <v>57.8</v>
      </c>
      <c r="H168" s="14">
        <f t="shared" si="7"/>
        <v>13.698599999999999</v>
      </c>
      <c r="I168" s="14">
        <v>0.437</v>
      </c>
      <c r="J168" s="14">
        <v>1.893</v>
      </c>
      <c r="K168" s="14">
        <v>0.19600000000000001</v>
      </c>
      <c r="L168" s="17" t="s">
        <v>43</v>
      </c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x14ac:dyDescent="0.25">
      <c r="A169" s="14" t="s">
        <v>120</v>
      </c>
      <c r="B169" s="14">
        <v>1.9</v>
      </c>
      <c r="C169" s="14" t="s">
        <v>117</v>
      </c>
      <c r="D169" s="14" t="s">
        <v>70</v>
      </c>
      <c r="E169" s="13" t="s">
        <v>13</v>
      </c>
      <c r="F169" s="14">
        <v>11.7</v>
      </c>
      <c r="G169" s="14">
        <v>336.2</v>
      </c>
      <c r="H169" s="14">
        <f t="shared" si="7"/>
        <v>39.335399999999993</v>
      </c>
      <c r="I169" s="14">
        <v>0.13100000000000001</v>
      </c>
      <c r="J169" s="14">
        <v>0.48599999999999999</v>
      </c>
      <c r="K169" s="14">
        <v>0.14199999999999999</v>
      </c>
      <c r="L169" s="17" t="s">
        <v>43</v>
      </c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x14ac:dyDescent="0.25">
      <c r="A170" s="14" t="s">
        <v>120</v>
      </c>
      <c r="B170" s="14">
        <v>1.9</v>
      </c>
      <c r="C170" s="14" t="s">
        <v>117</v>
      </c>
      <c r="D170" s="14" t="s">
        <v>70</v>
      </c>
      <c r="E170" s="13" t="s">
        <v>50</v>
      </c>
      <c r="F170" s="14">
        <v>21.2</v>
      </c>
      <c r="G170" s="14">
        <v>29.4</v>
      </c>
      <c r="H170" s="14">
        <f t="shared" si="7"/>
        <v>6.2327999999999992</v>
      </c>
      <c r="I170" s="14">
        <v>0.53</v>
      </c>
      <c r="J170" s="14">
        <v>2.355</v>
      </c>
      <c r="K170" s="14">
        <v>0.315</v>
      </c>
      <c r="L170" s="17" t="s">
        <v>43</v>
      </c>
      <c r="M170" s="29">
        <v>3.2</v>
      </c>
      <c r="N170" s="29">
        <v>4.7</v>
      </c>
      <c r="O170" s="29">
        <v>15.7</v>
      </c>
      <c r="P170" s="29">
        <v>7.8</v>
      </c>
      <c r="Q170" s="29"/>
      <c r="R170" s="29">
        <v>1931</v>
      </c>
      <c r="S170" s="29">
        <v>110</v>
      </c>
      <c r="T170" s="29">
        <v>75</v>
      </c>
      <c r="U170" s="29">
        <v>100</v>
      </c>
    </row>
    <row r="171" spans="1:21" x14ac:dyDescent="0.25">
      <c r="A171" s="14" t="s">
        <v>120</v>
      </c>
      <c r="B171" s="14">
        <v>1.9</v>
      </c>
      <c r="C171" s="14" t="s">
        <v>117</v>
      </c>
      <c r="D171" s="14" t="s">
        <v>70</v>
      </c>
      <c r="E171" s="13" t="s">
        <v>7</v>
      </c>
      <c r="F171" s="14">
        <v>9</v>
      </c>
      <c r="G171" s="14">
        <v>193.3</v>
      </c>
      <c r="H171" s="14">
        <f t="shared" si="7"/>
        <v>17.397000000000002</v>
      </c>
      <c r="I171" s="14">
        <v>0.11799999999999999</v>
      </c>
      <c r="J171" s="14">
        <v>0.439</v>
      </c>
      <c r="K171" s="14">
        <v>0.15</v>
      </c>
      <c r="L171" s="17" t="s">
        <v>43</v>
      </c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x14ac:dyDescent="0.25">
      <c r="A172" s="14" t="s">
        <v>120</v>
      </c>
      <c r="B172" s="14">
        <v>1.9</v>
      </c>
      <c r="C172" s="14" t="s">
        <v>117</v>
      </c>
      <c r="D172" s="14" t="s">
        <v>70</v>
      </c>
      <c r="E172" s="13" t="s">
        <v>51</v>
      </c>
      <c r="F172" s="14">
        <v>10.6</v>
      </c>
      <c r="G172" s="14">
        <v>172.4</v>
      </c>
      <c r="H172" s="14">
        <f t="shared" si="7"/>
        <v>18.2744</v>
      </c>
      <c r="I172" s="14">
        <v>0.14099999999999999</v>
      </c>
      <c r="J172" s="14">
        <v>0.55100000000000005</v>
      </c>
      <c r="K172" s="14">
        <v>0.13800000000000001</v>
      </c>
      <c r="L172" s="17" t="s">
        <v>43</v>
      </c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x14ac:dyDescent="0.25">
      <c r="A173" s="14" t="s">
        <v>120</v>
      </c>
      <c r="B173" s="14">
        <v>1.9</v>
      </c>
      <c r="C173" s="14" t="s">
        <v>117</v>
      </c>
      <c r="D173" s="14" t="s">
        <v>70</v>
      </c>
      <c r="E173" s="13" t="s">
        <v>9</v>
      </c>
      <c r="F173" s="14">
        <v>10.1</v>
      </c>
      <c r="G173" s="14">
        <v>317.3</v>
      </c>
      <c r="H173" s="14">
        <f t="shared" si="7"/>
        <v>32.0473</v>
      </c>
      <c r="I173" s="14">
        <v>0.126</v>
      </c>
      <c r="J173" s="14">
        <v>0.49</v>
      </c>
      <c r="K173" s="14">
        <v>0.111</v>
      </c>
      <c r="L173" s="17" t="s">
        <v>43</v>
      </c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x14ac:dyDescent="0.25">
      <c r="A174" s="14" t="s">
        <v>120</v>
      </c>
      <c r="B174" s="14">
        <v>1.9</v>
      </c>
      <c r="C174" s="14" t="s">
        <v>117</v>
      </c>
      <c r="D174" s="14" t="s">
        <v>70</v>
      </c>
      <c r="E174" s="13" t="s">
        <v>10</v>
      </c>
      <c r="F174" s="14">
        <v>10.4</v>
      </c>
      <c r="G174" s="14">
        <v>327.60000000000002</v>
      </c>
      <c r="H174" s="14">
        <f t="shared" si="7"/>
        <v>34.070400000000006</v>
      </c>
      <c r="I174" s="14">
        <v>0.127</v>
      </c>
      <c r="J174" s="14">
        <v>0.49099999999999999</v>
      </c>
      <c r="K174" s="14">
        <v>0.122</v>
      </c>
      <c r="L174" s="17" t="s">
        <v>43</v>
      </c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x14ac:dyDescent="0.25">
      <c r="A175" s="14" t="s">
        <v>120</v>
      </c>
      <c r="B175" s="14">
        <v>1.9</v>
      </c>
      <c r="C175" s="14" t="s">
        <v>117</v>
      </c>
      <c r="D175" s="14" t="s">
        <v>70</v>
      </c>
      <c r="E175" s="13" t="s">
        <v>11</v>
      </c>
      <c r="F175" s="14">
        <v>13.2</v>
      </c>
      <c r="G175" s="14">
        <v>29.8</v>
      </c>
      <c r="H175" s="14">
        <f t="shared" si="7"/>
        <v>3.9336000000000002</v>
      </c>
      <c r="I175" s="14">
        <v>0.32400000000000001</v>
      </c>
      <c r="J175" s="14">
        <v>1.468</v>
      </c>
      <c r="K175" s="14">
        <v>0.154</v>
      </c>
      <c r="L175" s="17" t="s">
        <v>43</v>
      </c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x14ac:dyDescent="0.25">
      <c r="A176" s="14" t="s">
        <v>120</v>
      </c>
      <c r="B176" s="14">
        <v>1.9</v>
      </c>
      <c r="C176" s="14" t="s">
        <v>117</v>
      </c>
      <c r="D176" s="14" t="s">
        <v>70</v>
      </c>
      <c r="E176" s="13" t="s">
        <v>12</v>
      </c>
      <c r="F176" s="14">
        <v>20.399999999999999</v>
      </c>
      <c r="G176" s="14">
        <v>77.400000000000006</v>
      </c>
      <c r="H176" s="14">
        <f t="shared" si="7"/>
        <v>15.7896</v>
      </c>
      <c r="I176" s="14">
        <v>0.38200000000000001</v>
      </c>
      <c r="J176" s="14">
        <v>1.6379999999999999</v>
      </c>
      <c r="K176" s="14">
        <v>0.223</v>
      </c>
      <c r="L176" s="17" t="s">
        <v>43</v>
      </c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x14ac:dyDescent="0.25">
      <c r="A177" s="14" t="s">
        <v>120</v>
      </c>
      <c r="B177" s="14">
        <v>1.9</v>
      </c>
      <c r="C177" s="14" t="s">
        <v>117</v>
      </c>
      <c r="D177" s="14" t="s">
        <v>70</v>
      </c>
      <c r="E177" s="13" t="s">
        <v>13</v>
      </c>
      <c r="F177" s="14">
        <v>10.9</v>
      </c>
      <c r="G177" s="14">
        <v>358.9</v>
      </c>
      <c r="H177" s="14">
        <f t="shared" si="7"/>
        <v>39.120100000000001</v>
      </c>
      <c r="I177" s="14">
        <v>0.128</v>
      </c>
      <c r="J177" s="14">
        <v>0.48599999999999999</v>
      </c>
      <c r="K177" s="14">
        <v>0.124</v>
      </c>
      <c r="L177" s="17" t="s">
        <v>43</v>
      </c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x14ac:dyDescent="0.25">
      <c r="A178" s="14" t="s">
        <v>120</v>
      </c>
      <c r="B178" s="14">
        <v>1.9</v>
      </c>
      <c r="C178" s="14" t="s">
        <v>117</v>
      </c>
      <c r="D178" s="14" t="s">
        <v>70</v>
      </c>
      <c r="E178" s="13" t="s">
        <v>50</v>
      </c>
      <c r="F178" s="14">
        <v>21.3</v>
      </c>
      <c r="G178" s="14">
        <v>29.4</v>
      </c>
      <c r="H178" s="14">
        <f t="shared" si="7"/>
        <v>6.2622</v>
      </c>
      <c r="I178" s="14">
        <v>0.53</v>
      </c>
      <c r="J178" s="14">
        <v>2.3540000000000001</v>
      </c>
      <c r="K178" s="14">
        <v>0.316</v>
      </c>
      <c r="L178" s="17" t="s">
        <v>43</v>
      </c>
      <c r="M178" s="29">
        <v>3.1</v>
      </c>
      <c r="N178" s="29">
        <v>3.6</v>
      </c>
      <c r="O178" s="29">
        <v>12.1</v>
      </c>
      <c r="P178" s="29">
        <v>7.7</v>
      </c>
      <c r="Q178" s="29"/>
      <c r="R178" s="29">
        <v>1951</v>
      </c>
      <c r="S178" s="29">
        <v>110</v>
      </c>
      <c r="T178" s="29">
        <v>75</v>
      </c>
      <c r="U178" s="29">
        <v>150</v>
      </c>
    </row>
    <row r="179" spans="1:21" x14ac:dyDescent="0.25">
      <c r="A179" s="14" t="s">
        <v>120</v>
      </c>
      <c r="B179" s="14">
        <v>1.9</v>
      </c>
      <c r="C179" s="14" t="s">
        <v>117</v>
      </c>
      <c r="D179" s="14" t="s">
        <v>70</v>
      </c>
      <c r="E179" s="13" t="s">
        <v>7</v>
      </c>
      <c r="F179" s="14">
        <v>9</v>
      </c>
      <c r="G179" s="14">
        <v>193.3</v>
      </c>
      <c r="H179" s="14">
        <f t="shared" si="7"/>
        <v>17.397000000000002</v>
      </c>
      <c r="I179" s="14">
        <v>0.11799999999999999</v>
      </c>
      <c r="J179" s="14">
        <v>0.439</v>
      </c>
      <c r="K179" s="14">
        <v>0.151</v>
      </c>
      <c r="L179" s="17" t="s">
        <v>43</v>
      </c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x14ac:dyDescent="0.25">
      <c r="A180" s="14" t="s">
        <v>120</v>
      </c>
      <c r="B180" s="14">
        <v>1.9</v>
      </c>
      <c r="C180" s="14" t="s">
        <v>117</v>
      </c>
      <c r="D180" s="14" t="s">
        <v>70</v>
      </c>
      <c r="E180" s="13" t="s">
        <v>51</v>
      </c>
      <c r="F180" s="14">
        <v>10.6</v>
      </c>
      <c r="G180" s="14">
        <v>172.4</v>
      </c>
      <c r="H180" s="14">
        <f t="shared" si="7"/>
        <v>18.2744</v>
      </c>
      <c r="I180" s="14">
        <v>0.14099999999999999</v>
      </c>
      <c r="J180" s="14">
        <v>0.55000000000000004</v>
      </c>
      <c r="K180" s="14">
        <v>0.13800000000000001</v>
      </c>
      <c r="L180" s="17" t="s">
        <v>43</v>
      </c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x14ac:dyDescent="0.25">
      <c r="A181" s="14" t="s">
        <v>120</v>
      </c>
      <c r="B181" s="14">
        <v>1.9</v>
      </c>
      <c r="C181" s="14" t="s">
        <v>117</v>
      </c>
      <c r="D181" s="14" t="s">
        <v>70</v>
      </c>
      <c r="E181" s="13" t="s">
        <v>9</v>
      </c>
      <c r="F181" s="14">
        <v>10.1</v>
      </c>
      <c r="G181" s="14">
        <v>317.3</v>
      </c>
      <c r="H181" s="14">
        <f t="shared" si="7"/>
        <v>32.0473</v>
      </c>
      <c r="I181" s="14">
        <v>0.126</v>
      </c>
      <c r="J181" s="14">
        <v>0.49</v>
      </c>
      <c r="K181" s="14">
        <v>0.112</v>
      </c>
      <c r="L181" s="17" t="s">
        <v>43</v>
      </c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x14ac:dyDescent="0.25">
      <c r="A182" s="14" t="s">
        <v>120</v>
      </c>
      <c r="B182" s="14">
        <v>1.9</v>
      </c>
      <c r="C182" s="14" t="s">
        <v>117</v>
      </c>
      <c r="D182" s="14" t="s">
        <v>70</v>
      </c>
      <c r="E182" s="13" t="s">
        <v>10</v>
      </c>
      <c r="F182" s="14">
        <v>10.5</v>
      </c>
      <c r="G182" s="14">
        <v>327.60000000000002</v>
      </c>
      <c r="H182" s="14">
        <f t="shared" si="7"/>
        <v>34.398000000000003</v>
      </c>
      <c r="I182" s="14">
        <v>0.127</v>
      </c>
      <c r="J182" s="14">
        <v>0.49099999999999999</v>
      </c>
      <c r="K182" s="14">
        <v>0.123</v>
      </c>
      <c r="L182" s="17" t="s">
        <v>43</v>
      </c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x14ac:dyDescent="0.25">
      <c r="A183" s="14" t="s">
        <v>120</v>
      </c>
      <c r="B183" s="14">
        <v>1.9</v>
      </c>
      <c r="C183" s="14" t="s">
        <v>117</v>
      </c>
      <c r="D183" s="14" t="s">
        <v>70</v>
      </c>
      <c r="E183" s="13" t="s">
        <v>11</v>
      </c>
      <c r="F183" s="14">
        <v>13.2</v>
      </c>
      <c r="G183" s="14">
        <v>29.8</v>
      </c>
      <c r="H183" s="14">
        <f t="shared" si="7"/>
        <v>3.9336000000000002</v>
      </c>
      <c r="I183" s="14">
        <v>0.32200000000000001</v>
      </c>
      <c r="J183" s="14">
        <v>1.462</v>
      </c>
      <c r="K183" s="14">
        <v>0.153</v>
      </c>
      <c r="L183" s="17" t="s">
        <v>43</v>
      </c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x14ac:dyDescent="0.25">
      <c r="A184" s="14" t="s">
        <v>120</v>
      </c>
      <c r="B184" s="14">
        <v>1.9</v>
      </c>
      <c r="C184" s="14" t="s">
        <v>117</v>
      </c>
      <c r="D184" s="14" t="s">
        <v>70</v>
      </c>
      <c r="E184" s="13" t="s">
        <v>12</v>
      </c>
      <c r="F184" s="14">
        <v>20.5</v>
      </c>
      <c r="G184" s="14">
        <v>77.400000000000006</v>
      </c>
      <c r="H184" s="14">
        <f t="shared" si="7"/>
        <v>15.867000000000001</v>
      </c>
      <c r="I184" s="14">
        <v>0.38200000000000001</v>
      </c>
      <c r="J184" s="14">
        <v>1.6379999999999999</v>
      </c>
      <c r="K184" s="14">
        <v>0.224</v>
      </c>
      <c r="L184" s="17" t="s">
        <v>43</v>
      </c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x14ac:dyDescent="0.25">
      <c r="A185" s="14" t="s">
        <v>120</v>
      </c>
      <c r="B185" s="14">
        <v>1.9</v>
      </c>
      <c r="C185" s="14" t="s">
        <v>117</v>
      </c>
      <c r="D185" s="14" t="s">
        <v>70</v>
      </c>
      <c r="E185" s="13" t="s">
        <v>13</v>
      </c>
      <c r="F185" s="14">
        <v>10.9</v>
      </c>
      <c r="G185" s="14">
        <v>358.9</v>
      </c>
      <c r="H185" s="14">
        <f t="shared" si="7"/>
        <v>39.120100000000001</v>
      </c>
      <c r="I185" s="14">
        <v>0.128</v>
      </c>
      <c r="J185" s="14">
        <v>0.48599999999999999</v>
      </c>
      <c r="K185" s="14">
        <v>0.125</v>
      </c>
      <c r="L185" s="17" t="s">
        <v>43</v>
      </c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x14ac:dyDescent="0.25">
      <c r="A186" s="14" t="s">
        <v>120</v>
      </c>
      <c r="B186" s="14">
        <v>1.9</v>
      </c>
      <c r="C186" s="14" t="s">
        <v>117</v>
      </c>
      <c r="D186" s="14" t="s">
        <v>70</v>
      </c>
      <c r="E186" s="13" t="s">
        <v>50</v>
      </c>
      <c r="F186" s="14">
        <v>21.4</v>
      </c>
      <c r="G186" s="14">
        <v>29.4</v>
      </c>
      <c r="H186" s="14">
        <f t="shared" si="7"/>
        <v>6.2915999999999999</v>
      </c>
      <c r="I186" s="14">
        <v>0.52900000000000003</v>
      </c>
      <c r="J186" s="14">
        <v>2.351</v>
      </c>
      <c r="K186" s="14">
        <v>0.316</v>
      </c>
      <c r="L186" s="17" t="s">
        <v>43</v>
      </c>
      <c r="M186" s="29">
        <v>3.1</v>
      </c>
      <c r="N186" s="29">
        <v>3.3</v>
      </c>
      <c r="O186" s="29">
        <v>9.1</v>
      </c>
      <c r="P186" s="29">
        <v>7.6</v>
      </c>
      <c r="Q186" s="29"/>
      <c r="R186" s="29">
        <v>1972</v>
      </c>
      <c r="S186" s="29">
        <v>110</v>
      </c>
      <c r="T186" s="29">
        <v>75</v>
      </c>
      <c r="U186" s="29">
        <v>200</v>
      </c>
    </row>
    <row r="187" spans="1:21" x14ac:dyDescent="0.25">
      <c r="A187" s="14" t="s">
        <v>120</v>
      </c>
      <c r="B187" s="14">
        <v>1.9</v>
      </c>
      <c r="C187" s="14" t="s">
        <v>117</v>
      </c>
      <c r="D187" s="14" t="s">
        <v>70</v>
      </c>
      <c r="E187" s="13" t="s">
        <v>7</v>
      </c>
      <c r="F187" s="14">
        <v>9.1</v>
      </c>
      <c r="G187" s="14">
        <v>193.3</v>
      </c>
      <c r="H187" s="14">
        <f t="shared" si="7"/>
        <v>17.590299999999999</v>
      </c>
      <c r="I187" s="14">
        <v>0.11799999999999999</v>
      </c>
      <c r="J187" s="14">
        <v>0.44</v>
      </c>
      <c r="K187" s="14">
        <v>0.151</v>
      </c>
      <c r="L187" s="17" t="s">
        <v>43</v>
      </c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x14ac:dyDescent="0.25">
      <c r="A188" s="14" t="s">
        <v>120</v>
      </c>
      <c r="B188" s="14">
        <v>1.9</v>
      </c>
      <c r="C188" s="14" t="s">
        <v>117</v>
      </c>
      <c r="D188" s="14" t="s">
        <v>70</v>
      </c>
      <c r="E188" s="13" t="s">
        <v>51</v>
      </c>
      <c r="F188" s="14">
        <v>10.7</v>
      </c>
      <c r="G188" s="14">
        <v>172.4</v>
      </c>
      <c r="H188" s="14">
        <f t="shared" si="7"/>
        <v>18.4468</v>
      </c>
      <c r="I188" s="14">
        <v>0.14099999999999999</v>
      </c>
      <c r="J188" s="14">
        <v>0.55000000000000004</v>
      </c>
      <c r="K188" s="14">
        <v>0.13900000000000001</v>
      </c>
      <c r="L188" s="17" t="s">
        <v>43</v>
      </c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x14ac:dyDescent="0.25">
      <c r="A189" s="14" t="s">
        <v>120</v>
      </c>
      <c r="B189" s="14">
        <v>1.9</v>
      </c>
      <c r="C189" s="14" t="s">
        <v>117</v>
      </c>
      <c r="D189" s="14" t="s">
        <v>70</v>
      </c>
      <c r="E189" s="13" t="s">
        <v>9</v>
      </c>
      <c r="F189" s="14">
        <v>10.1</v>
      </c>
      <c r="G189" s="14">
        <v>317.3</v>
      </c>
      <c r="H189" s="14">
        <f t="shared" si="7"/>
        <v>32.0473</v>
      </c>
      <c r="I189" s="14">
        <v>0.126</v>
      </c>
      <c r="J189" s="14">
        <v>0.49</v>
      </c>
      <c r="K189" s="14">
        <v>0.112</v>
      </c>
      <c r="L189" s="17" t="s">
        <v>43</v>
      </c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x14ac:dyDescent="0.25">
      <c r="A190" s="14" t="s">
        <v>120</v>
      </c>
      <c r="B190" s="14">
        <v>1.9</v>
      </c>
      <c r="C190" s="14" t="s">
        <v>117</v>
      </c>
      <c r="D190" s="14" t="s">
        <v>70</v>
      </c>
      <c r="E190" s="13" t="s">
        <v>10</v>
      </c>
      <c r="F190" s="14">
        <v>10.5</v>
      </c>
      <c r="G190" s="14">
        <v>327.60000000000002</v>
      </c>
      <c r="H190" s="14">
        <f t="shared" si="7"/>
        <v>34.398000000000003</v>
      </c>
      <c r="I190" s="14">
        <v>0.127</v>
      </c>
      <c r="J190" s="14">
        <v>0.49099999999999999</v>
      </c>
      <c r="K190" s="14">
        <v>0.123</v>
      </c>
      <c r="L190" s="17" t="s">
        <v>43</v>
      </c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x14ac:dyDescent="0.25">
      <c r="A191" s="14" t="s">
        <v>120</v>
      </c>
      <c r="B191" s="14">
        <v>1.9</v>
      </c>
      <c r="C191" s="14" t="s">
        <v>117</v>
      </c>
      <c r="D191" s="14" t="s">
        <v>70</v>
      </c>
      <c r="E191" s="13" t="s">
        <v>11</v>
      </c>
      <c r="F191" s="14">
        <v>13.2</v>
      </c>
      <c r="G191" s="14">
        <v>29.8</v>
      </c>
      <c r="H191" s="14">
        <f t="shared" si="7"/>
        <v>3.9336000000000002</v>
      </c>
      <c r="I191" s="14">
        <v>0.32100000000000001</v>
      </c>
      <c r="J191" s="14">
        <v>1.458</v>
      </c>
      <c r="K191" s="14">
        <v>0.152</v>
      </c>
      <c r="L191" s="17" t="s">
        <v>43</v>
      </c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x14ac:dyDescent="0.25">
      <c r="A192" s="14" t="s">
        <v>120</v>
      </c>
      <c r="B192" s="14">
        <v>1.9</v>
      </c>
      <c r="C192" s="14" t="s">
        <v>117</v>
      </c>
      <c r="D192" s="14" t="s">
        <v>70</v>
      </c>
      <c r="E192" s="13" t="s">
        <v>12</v>
      </c>
      <c r="F192" s="14">
        <v>20.7</v>
      </c>
      <c r="G192" s="14">
        <v>77.400000000000006</v>
      </c>
      <c r="H192" s="14">
        <f t="shared" si="7"/>
        <v>16.021799999999999</v>
      </c>
      <c r="I192" s="14">
        <v>0.38300000000000001</v>
      </c>
      <c r="J192" s="14">
        <v>1.643</v>
      </c>
      <c r="K192" s="14">
        <v>0.22800000000000001</v>
      </c>
      <c r="L192" s="17" t="s">
        <v>43</v>
      </c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x14ac:dyDescent="0.25">
      <c r="A193" s="14" t="s">
        <v>120</v>
      </c>
      <c r="B193" s="14">
        <v>1.9</v>
      </c>
      <c r="C193" s="14" t="s">
        <v>117</v>
      </c>
      <c r="D193" s="14" t="s">
        <v>70</v>
      </c>
      <c r="E193" s="13" t="s">
        <v>13</v>
      </c>
      <c r="F193" s="14">
        <v>11</v>
      </c>
      <c r="G193" s="14">
        <v>358.9</v>
      </c>
      <c r="H193" s="14">
        <f t="shared" si="7"/>
        <v>39.478999999999999</v>
      </c>
      <c r="I193" s="14">
        <v>0.129</v>
      </c>
      <c r="J193" s="14">
        <v>0.48599999999999999</v>
      </c>
      <c r="K193" s="14">
        <v>0.126</v>
      </c>
      <c r="L193" s="17" t="s">
        <v>43</v>
      </c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x14ac:dyDescent="0.25">
      <c r="A194" s="17" t="s">
        <v>120</v>
      </c>
      <c r="B194" s="17">
        <v>1.9</v>
      </c>
      <c r="C194" s="17" t="s">
        <v>117</v>
      </c>
      <c r="D194" s="17" t="s">
        <v>72</v>
      </c>
      <c r="E194" s="18" t="s">
        <v>50</v>
      </c>
      <c r="F194" s="17">
        <v>22.6</v>
      </c>
      <c r="G194" s="17">
        <v>15.6</v>
      </c>
      <c r="H194" s="17">
        <f t="shared" si="7"/>
        <v>3.5255999999999998</v>
      </c>
      <c r="I194" s="17">
        <v>0.76900000000000002</v>
      </c>
      <c r="J194" s="17">
        <v>3.573</v>
      </c>
      <c r="K194" s="17">
        <v>0.14000000000000001</v>
      </c>
      <c r="L194" s="17" t="s">
        <v>43</v>
      </c>
      <c r="M194" s="30">
        <v>4.7</v>
      </c>
      <c r="N194" s="30">
        <v>7.2</v>
      </c>
      <c r="O194" s="30">
        <v>19.600000000000001</v>
      </c>
      <c r="P194" s="30">
        <v>7.9</v>
      </c>
      <c r="Q194" s="30"/>
      <c r="R194" s="30">
        <v>1926</v>
      </c>
      <c r="S194" s="30">
        <v>110</v>
      </c>
      <c r="T194" s="30">
        <v>75</v>
      </c>
      <c r="U194" s="30">
        <v>50</v>
      </c>
    </row>
    <row r="195" spans="1:21" ht="17.25" customHeight="1" x14ac:dyDescent="0.25">
      <c r="A195" s="17" t="s">
        <v>120</v>
      </c>
      <c r="B195" s="17">
        <v>1.9</v>
      </c>
      <c r="C195" s="17" t="s">
        <v>117</v>
      </c>
      <c r="D195" s="17" t="s">
        <v>72</v>
      </c>
      <c r="E195" s="18" t="s">
        <v>7</v>
      </c>
      <c r="F195" s="17">
        <v>15.9</v>
      </c>
      <c r="G195" s="17">
        <v>32.200000000000003</v>
      </c>
      <c r="H195" s="17">
        <f t="shared" si="7"/>
        <v>5.1198000000000006</v>
      </c>
      <c r="I195" s="17">
        <v>0.38100000000000001</v>
      </c>
      <c r="J195" s="17">
        <v>1.603</v>
      </c>
      <c r="K195" s="17">
        <v>0.182</v>
      </c>
      <c r="L195" s="17" t="s">
        <v>43</v>
      </c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ht="17.25" customHeight="1" x14ac:dyDescent="0.25">
      <c r="A196" s="17" t="s">
        <v>120</v>
      </c>
      <c r="B196" s="17">
        <v>1.9</v>
      </c>
      <c r="C196" s="17" t="s">
        <v>117</v>
      </c>
      <c r="D196" s="17" t="s">
        <v>72</v>
      </c>
      <c r="E196" s="18" t="s">
        <v>51</v>
      </c>
      <c r="F196" s="17">
        <v>28.3</v>
      </c>
      <c r="G196" s="17">
        <v>26.9</v>
      </c>
      <c r="H196" s="17">
        <f t="shared" si="7"/>
        <v>7.6127000000000002</v>
      </c>
      <c r="I196" s="17">
        <v>0.51400000000000001</v>
      </c>
      <c r="J196" s="17">
        <v>2.331</v>
      </c>
      <c r="K196" s="17">
        <v>0.157</v>
      </c>
      <c r="L196" s="17" t="s">
        <v>43</v>
      </c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17" t="s">
        <v>120</v>
      </c>
      <c r="B197" s="17">
        <v>1.9</v>
      </c>
      <c r="C197" s="17" t="s">
        <v>117</v>
      </c>
      <c r="D197" s="17" t="s">
        <v>72</v>
      </c>
      <c r="E197" s="18" t="s">
        <v>9</v>
      </c>
      <c r="F197" s="17">
        <v>21</v>
      </c>
      <c r="G197" s="17">
        <v>67</v>
      </c>
      <c r="H197" s="17">
        <f t="shared" si="7"/>
        <v>14.07</v>
      </c>
      <c r="I197" s="17">
        <v>0.34599999999999997</v>
      </c>
      <c r="J197" s="17">
        <v>1.4810000000000001</v>
      </c>
      <c r="K197" s="17">
        <v>7.0000000000000007E-2</v>
      </c>
      <c r="L197" s="17" t="s">
        <v>43</v>
      </c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17" t="s">
        <v>120</v>
      </c>
      <c r="B198" s="17">
        <v>1.9</v>
      </c>
      <c r="C198" s="17" t="s">
        <v>117</v>
      </c>
      <c r="D198" s="17" t="s">
        <v>72</v>
      </c>
      <c r="E198" s="18" t="s">
        <v>10</v>
      </c>
      <c r="F198" s="17">
        <v>21</v>
      </c>
      <c r="G198" s="17">
        <v>67</v>
      </c>
      <c r="H198" s="17">
        <f t="shared" si="7"/>
        <v>14.07</v>
      </c>
      <c r="I198" s="17">
        <v>0.34599999999999997</v>
      </c>
      <c r="J198" s="17">
        <v>1.482</v>
      </c>
      <c r="K198" s="17">
        <v>7.0000000000000007E-2</v>
      </c>
      <c r="L198" s="17" t="s">
        <v>43</v>
      </c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17" t="s">
        <v>120</v>
      </c>
      <c r="B199" s="17">
        <v>1.9</v>
      </c>
      <c r="C199" s="17" t="s">
        <v>117</v>
      </c>
      <c r="D199" s="17" t="s">
        <v>72</v>
      </c>
      <c r="E199" s="18" t="s">
        <v>11</v>
      </c>
      <c r="F199" s="17">
        <v>25.6</v>
      </c>
      <c r="G199" s="17">
        <v>9.9</v>
      </c>
      <c r="H199" s="17">
        <f t="shared" si="7"/>
        <v>2.5344000000000002</v>
      </c>
      <c r="I199" s="17">
        <v>0.80400000000000005</v>
      </c>
      <c r="J199" s="17">
        <v>3.718</v>
      </c>
      <c r="K199" s="17">
        <v>0.214</v>
      </c>
      <c r="L199" s="17" t="s">
        <v>43</v>
      </c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17" t="s">
        <v>120</v>
      </c>
      <c r="B200" s="17">
        <v>1.9</v>
      </c>
      <c r="C200" s="17" t="s">
        <v>117</v>
      </c>
      <c r="D200" s="17" t="s">
        <v>72</v>
      </c>
      <c r="E200" s="18" t="s">
        <v>12</v>
      </c>
      <c r="F200" s="17">
        <v>26.1</v>
      </c>
      <c r="G200" s="17">
        <v>32.4</v>
      </c>
      <c r="H200" s="17">
        <f t="shared" si="7"/>
        <v>8.4564000000000004</v>
      </c>
      <c r="I200" s="17">
        <v>0.62</v>
      </c>
      <c r="J200" s="17">
        <v>2.7719999999999998</v>
      </c>
      <c r="K200" s="17">
        <v>5.8999999999999997E-2</v>
      </c>
      <c r="L200" s="17" t="s">
        <v>43</v>
      </c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17" t="s">
        <v>120</v>
      </c>
      <c r="B201" s="17">
        <v>1.9</v>
      </c>
      <c r="C201" s="17" t="s">
        <v>117</v>
      </c>
      <c r="D201" s="17" t="s">
        <v>72</v>
      </c>
      <c r="E201" s="18" t="s">
        <v>13</v>
      </c>
      <c r="F201" s="17">
        <v>65.5</v>
      </c>
      <c r="G201" s="17">
        <v>25.1</v>
      </c>
      <c r="H201" s="17">
        <f t="shared" si="7"/>
        <v>16.4405</v>
      </c>
      <c r="I201" s="17">
        <v>0.97799999999999998</v>
      </c>
      <c r="J201" s="17">
        <v>4.0270000000000001</v>
      </c>
      <c r="K201" s="17">
        <v>0.14199999999999999</v>
      </c>
      <c r="L201" s="17" t="s">
        <v>43</v>
      </c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17" t="s">
        <v>120</v>
      </c>
      <c r="B202" s="17">
        <v>1.9</v>
      </c>
      <c r="C202" s="17" t="s">
        <v>117</v>
      </c>
      <c r="D202" s="17" t="s">
        <v>72</v>
      </c>
      <c r="E202" s="18" t="s">
        <v>50</v>
      </c>
      <c r="F202" s="17">
        <v>21.4</v>
      </c>
      <c r="G202" s="17">
        <v>29.4</v>
      </c>
      <c r="H202" s="17">
        <f t="shared" si="7"/>
        <v>6.2915999999999999</v>
      </c>
      <c r="I202" s="17">
        <v>0.53</v>
      </c>
      <c r="J202" s="17">
        <v>2.3580000000000001</v>
      </c>
      <c r="K202" s="17">
        <v>0.31900000000000001</v>
      </c>
      <c r="L202" s="17" t="s">
        <v>43</v>
      </c>
      <c r="M202" s="30">
        <v>3.8</v>
      </c>
      <c r="N202" s="30">
        <v>6.9</v>
      </c>
      <c r="O202" s="30">
        <v>18.8</v>
      </c>
      <c r="P202" s="30">
        <v>7.7</v>
      </c>
      <c r="Q202" s="30"/>
      <c r="R202" s="30">
        <v>1961</v>
      </c>
      <c r="S202" s="30">
        <v>110</v>
      </c>
      <c r="T202" s="30">
        <v>75</v>
      </c>
      <c r="U202" s="30">
        <v>100</v>
      </c>
    </row>
    <row r="203" spans="1:21" x14ac:dyDescent="0.25">
      <c r="A203" s="17" t="s">
        <v>120</v>
      </c>
      <c r="B203" s="17">
        <v>1.9</v>
      </c>
      <c r="C203" s="17" t="s">
        <v>117</v>
      </c>
      <c r="D203" s="17" t="s">
        <v>72</v>
      </c>
      <c r="E203" s="18" t="s">
        <v>7</v>
      </c>
      <c r="F203" s="17">
        <v>9.1</v>
      </c>
      <c r="G203" s="17">
        <v>193.2</v>
      </c>
      <c r="H203" s="17">
        <f t="shared" si="7"/>
        <v>17.581199999999999</v>
      </c>
      <c r="I203" s="17">
        <v>0.11799999999999999</v>
      </c>
      <c r="J203" s="17">
        <v>0.437</v>
      </c>
      <c r="K203" s="17">
        <v>0.15</v>
      </c>
      <c r="L203" s="17" t="s">
        <v>43</v>
      </c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25">
      <c r="A204" s="17" t="s">
        <v>120</v>
      </c>
      <c r="B204" s="17">
        <v>1.9</v>
      </c>
      <c r="C204" s="17" t="s">
        <v>117</v>
      </c>
      <c r="D204" s="17" t="s">
        <v>72</v>
      </c>
      <c r="E204" s="18" t="s">
        <v>51</v>
      </c>
      <c r="F204" s="17">
        <v>10.7</v>
      </c>
      <c r="G204" s="17">
        <v>172.4</v>
      </c>
      <c r="H204" s="17">
        <f t="shared" si="7"/>
        <v>18.4468</v>
      </c>
      <c r="I204" s="17">
        <v>0.14099999999999999</v>
      </c>
      <c r="J204" s="17">
        <v>0.54900000000000004</v>
      </c>
      <c r="K204" s="17">
        <v>0.13900000000000001</v>
      </c>
      <c r="L204" s="17" t="s">
        <v>43</v>
      </c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25">
      <c r="A205" s="17" t="s">
        <v>120</v>
      </c>
      <c r="B205" s="17">
        <v>1.9</v>
      </c>
      <c r="C205" s="17" t="s">
        <v>117</v>
      </c>
      <c r="D205" s="17" t="s">
        <v>72</v>
      </c>
      <c r="E205" s="18" t="s">
        <v>9</v>
      </c>
      <c r="F205" s="17">
        <v>10.1</v>
      </c>
      <c r="G205" s="17">
        <v>317.3</v>
      </c>
      <c r="H205" s="17">
        <f t="shared" si="7"/>
        <v>32.0473</v>
      </c>
      <c r="I205" s="17">
        <v>0.125</v>
      </c>
      <c r="J205" s="17">
        <v>0.48799999999999999</v>
      </c>
      <c r="K205" s="17">
        <v>0.112</v>
      </c>
      <c r="L205" s="17" t="s">
        <v>43</v>
      </c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25">
      <c r="A206" s="17" t="s">
        <v>120</v>
      </c>
      <c r="B206" s="17">
        <v>1.9</v>
      </c>
      <c r="C206" s="17" t="s">
        <v>117</v>
      </c>
      <c r="D206" s="17" t="s">
        <v>72</v>
      </c>
      <c r="E206" s="18" t="s">
        <v>10</v>
      </c>
      <c r="F206" s="17">
        <v>10.5</v>
      </c>
      <c r="G206" s="17">
        <v>327.60000000000002</v>
      </c>
      <c r="H206" s="17">
        <f t="shared" si="7"/>
        <v>34.398000000000003</v>
      </c>
      <c r="I206" s="17">
        <v>0.126</v>
      </c>
      <c r="J206" s="17">
        <v>0.48899999999999999</v>
      </c>
      <c r="K206" s="17">
        <v>0.123</v>
      </c>
      <c r="L206" s="17" t="s">
        <v>43</v>
      </c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25">
      <c r="A207" s="17" t="s">
        <v>120</v>
      </c>
      <c r="B207" s="17">
        <v>1.9</v>
      </c>
      <c r="C207" s="17" t="s">
        <v>117</v>
      </c>
      <c r="D207" s="17" t="s">
        <v>72</v>
      </c>
      <c r="E207" s="18" t="s">
        <v>11</v>
      </c>
      <c r="F207" s="17">
        <v>13.2</v>
      </c>
      <c r="G207" s="17">
        <v>29.8</v>
      </c>
      <c r="H207" s="17">
        <f t="shared" si="7"/>
        <v>3.9336000000000002</v>
      </c>
      <c r="I207" s="17">
        <v>0.32300000000000001</v>
      </c>
      <c r="J207" s="17">
        <v>1.4630000000000001</v>
      </c>
      <c r="K207" s="17">
        <v>0.156</v>
      </c>
      <c r="L207" s="17" t="s">
        <v>43</v>
      </c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25">
      <c r="A208" s="17" t="s">
        <v>120</v>
      </c>
      <c r="B208" s="17">
        <v>1.9</v>
      </c>
      <c r="C208" s="17" t="s">
        <v>117</v>
      </c>
      <c r="D208" s="17" t="s">
        <v>72</v>
      </c>
      <c r="E208" s="18" t="s">
        <v>12</v>
      </c>
      <c r="F208" s="17">
        <v>20.7</v>
      </c>
      <c r="G208" s="17">
        <v>77.400000000000006</v>
      </c>
      <c r="H208" s="17">
        <f t="shared" si="7"/>
        <v>16.021799999999999</v>
      </c>
      <c r="I208" s="17">
        <v>0.378</v>
      </c>
      <c r="J208" s="17">
        <v>1.629</v>
      </c>
      <c r="K208" s="17">
        <v>0.223</v>
      </c>
      <c r="L208" s="17" t="s">
        <v>43</v>
      </c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25">
      <c r="A209" s="17" t="s">
        <v>120</v>
      </c>
      <c r="B209" s="17">
        <v>1.9</v>
      </c>
      <c r="C209" s="17" t="s">
        <v>117</v>
      </c>
      <c r="D209" s="17" t="s">
        <v>72</v>
      </c>
      <c r="E209" s="18" t="s">
        <v>13</v>
      </c>
      <c r="F209" s="17">
        <v>11</v>
      </c>
      <c r="G209" s="17">
        <v>358.9</v>
      </c>
      <c r="H209" s="17">
        <f t="shared" si="7"/>
        <v>39.478999999999999</v>
      </c>
      <c r="I209" s="17">
        <v>0.128</v>
      </c>
      <c r="J209" s="17">
        <v>0.48699999999999999</v>
      </c>
      <c r="K209" s="17">
        <v>0.126</v>
      </c>
      <c r="L209" s="17" t="s">
        <v>43</v>
      </c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25">
      <c r="A210" s="17" t="s">
        <v>120</v>
      </c>
      <c r="B210" s="17">
        <v>1.9</v>
      </c>
      <c r="C210" s="17" t="s">
        <v>117</v>
      </c>
      <c r="D210" s="17" t="s">
        <v>72</v>
      </c>
      <c r="E210" s="18" t="s">
        <v>50</v>
      </c>
      <c r="F210" s="17">
        <v>21.5</v>
      </c>
      <c r="G210" s="17">
        <v>29.4</v>
      </c>
      <c r="H210" s="17">
        <f t="shared" si="7"/>
        <v>6.3209999999999997</v>
      </c>
      <c r="I210" s="17">
        <v>0.53</v>
      </c>
      <c r="J210" s="17">
        <v>2.3580000000000001</v>
      </c>
      <c r="K210" s="17">
        <v>0.32100000000000001</v>
      </c>
      <c r="L210" s="17" t="s">
        <v>43</v>
      </c>
      <c r="M210" s="30">
        <v>3.4</v>
      </c>
      <c r="N210" s="30">
        <v>6.1</v>
      </c>
      <c r="O210" s="30">
        <v>17.7</v>
      </c>
      <c r="P210" s="30">
        <v>7.5</v>
      </c>
      <c r="Q210" s="30"/>
      <c r="R210" s="30">
        <v>1997</v>
      </c>
      <c r="S210" s="30">
        <v>110</v>
      </c>
      <c r="T210" s="30">
        <v>75</v>
      </c>
      <c r="U210" s="30">
        <v>150</v>
      </c>
    </row>
    <row r="211" spans="1:21" x14ac:dyDescent="0.25">
      <c r="A211" s="17" t="s">
        <v>120</v>
      </c>
      <c r="B211" s="17">
        <v>1.9</v>
      </c>
      <c r="C211" s="17" t="s">
        <v>117</v>
      </c>
      <c r="D211" s="17" t="s">
        <v>72</v>
      </c>
      <c r="E211" s="18" t="s">
        <v>7</v>
      </c>
      <c r="F211" s="17">
        <v>9.1</v>
      </c>
      <c r="G211" s="17">
        <v>193.3</v>
      </c>
      <c r="H211" s="17">
        <f t="shared" si="7"/>
        <v>17.590299999999999</v>
      </c>
      <c r="I211" s="17">
        <v>0.11799999999999999</v>
      </c>
      <c r="J211" s="17">
        <v>0.438</v>
      </c>
      <c r="K211" s="17">
        <v>0.151</v>
      </c>
      <c r="L211" s="17" t="s">
        <v>43</v>
      </c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25">
      <c r="A212" s="17" t="s">
        <v>120</v>
      </c>
      <c r="B212" s="17">
        <v>1.9</v>
      </c>
      <c r="C212" s="17" t="s">
        <v>117</v>
      </c>
      <c r="D212" s="17" t="s">
        <v>72</v>
      </c>
      <c r="E212" s="18" t="s">
        <v>51</v>
      </c>
      <c r="F212" s="17">
        <v>10.8</v>
      </c>
      <c r="G212" s="17">
        <v>172.4</v>
      </c>
      <c r="H212" s="17">
        <f t="shared" si="7"/>
        <v>18.619200000000003</v>
      </c>
      <c r="I212" s="17">
        <v>0.14099999999999999</v>
      </c>
      <c r="J212" s="17">
        <v>0.55000000000000004</v>
      </c>
      <c r="K212" s="17">
        <v>0.14099999999999999</v>
      </c>
      <c r="L212" s="17" t="s">
        <v>43</v>
      </c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25">
      <c r="A213" s="17" t="s">
        <v>120</v>
      </c>
      <c r="B213" s="17">
        <v>1.9</v>
      </c>
      <c r="C213" s="17" t="s">
        <v>117</v>
      </c>
      <c r="D213" s="17" t="s">
        <v>72</v>
      </c>
      <c r="E213" s="18" t="s">
        <v>9</v>
      </c>
      <c r="F213" s="17">
        <v>10.199999999999999</v>
      </c>
      <c r="G213" s="17">
        <v>317.3</v>
      </c>
      <c r="H213" s="17">
        <f t="shared" si="7"/>
        <v>32.364599999999996</v>
      </c>
      <c r="I213" s="17">
        <v>0.125</v>
      </c>
      <c r="J213" s="17">
        <v>0.48899999999999999</v>
      </c>
      <c r="K213" s="17">
        <v>0.113</v>
      </c>
      <c r="L213" s="17" t="s">
        <v>43</v>
      </c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25">
      <c r="A214" s="17" t="s">
        <v>120</v>
      </c>
      <c r="B214" s="17">
        <v>1.9</v>
      </c>
      <c r="C214" s="17" t="s">
        <v>117</v>
      </c>
      <c r="D214" s="17" t="s">
        <v>72</v>
      </c>
      <c r="E214" s="18" t="s">
        <v>10</v>
      </c>
      <c r="F214" s="17">
        <v>10.5</v>
      </c>
      <c r="G214" s="17">
        <v>327.60000000000002</v>
      </c>
      <c r="H214" s="17">
        <f t="shared" si="7"/>
        <v>34.398000000000003</v>
      </c>
      <c r="I214" s="17">
        <v>0.127</v>
      </c>
      <c r="J214" s="17">
        <v>0.49</v>
      </c>
      <c r="K214" s="17">
        <v>0.124</v>
      </c>
      <c r="L214" s="17" t="s">
        <v>43</v>
      </c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25">
      <c r="A215" s="17" t="s">
        <v>120</v>
      </c>
      <c r="B215" s="17">
        <v>1.9</v>
      </c>
      <c r="C215" s="17" t="s">
        <v>117</v>
      </c>
      <c r="D215" s="17" t="s">
        <v>72</v>
      </c>
      <c r="E215" s="18" t="s">
        <v>11</v>
      </c>
      <c r="F215" s="17">
        <v>13.3</v>
      </c>
      <c r="G215" s="17">
        <v>29.8</v>
      </c>
      <c r="H215" s="17">
        <f t="shared" si="7"/>
        <v>3.9634000000000005</v>
      </c>
      <c r="I215" s="17">
        <v>0.32200000000000001</v>
      </c>
      <c r="J215" s="17">
        <v>1.4610000000000001</v>
      </c>
      <c r="K215" s="17">
        <v>0.156</v>
      </c>
      <c r="L215" s="17" t="s">
        <v>43</v>
      </c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25">
      <c r="A216" s="17" t="s">
        <v>120</v>
      </c>
      <c r="B216" s="17">
        <v>1.9</v>
      </c>
      <c r="C216" s="17" t="s">
        <v>117</v>
      </c>
      <c r="D216" s="17" t="s">
        <v>72</v>
      </c>
      <c r="E216" s="18" t="s">
        <v>12</v>
      </c>
      <c r="F216" s="17">
        <v>20.8</v>
      </c>
      <c r="G216" s="17">
        <v>77.400000000000006</v>
      </c>
      <c r="H216" s="17">
        <f t="shared" si="7"/>
        <v>16.099200000000003</v>
      </c>
      <c r="I216" s="17">
        <v>0.379</v>
      </c>
      <c r="J216" s="17">
        <v>1.6319999999999999</v>
      </c>
      <c r="K216" s="17">
        <v>0.22500000000000001</v>
      </c>
      <c r="L216" s="17" t="s">
        <v>43</v>
      </c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17" t="s">
        <v>120</v>
      </c>
      <c r="B217" s="17">
        <v>1.9</v>
      </c>
      <c r="C217" s="17" t="s">
        <v>117</v>
      </c>
      <c r="D217" s="17" t="s">
        <v>72</v>
      </c>
      <c r="E217" s="18" t="s">
        <v>13</v>
      </c>
      <c r="F217" s="17">
        <v>11</v>
      </c>
      <c r="G217" s="17">
        <v>358.9</v>
      </c>
      <c r="H217" s="17">
        <f t="shared" si="7"/>
        <v>39.478999999999999</v>
      </c>
      <c r="I217" s="17">
        <v>0.129</v>
      </c>
      <c r="J217" s="17">
        <v>0.48799999999999999</v>
      </c>
      <c r="K217" s="17">
        <v>0.127</v>
      </c>
      <c r="L217" s="17" t="s">
        <v>43</v>
      </c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17" t="s">
        <v>120</v>
      </c>
      <c r="B218" s="17">
        <v>1.9</v>
      </c>
      <c r="C218" s="17" t="s">
        <v>117</v>
      </c>
      <c r="D218" s="17" t="s">
        <v>72</v>
      </c>
      <c r="E218" s="18" t="s">
        <v>50</v>
      </c>
      <c r="F218" s="17">
        <v>21.7</v>
      </c>
      <c r="G218" s="17">
        <v>29.4</v>
      </c>
      <c r="H218" s="17">
        <f t="shared" si="7"/>
        <v>6.3797999999999995</v>
      </c>
      <c r="I218" s="17">
        <v>0.53</v>
      </c>
      <c r="J218" s="17">
        <v>2.3559999999999999</v>
      </c>
      <c r="K218" s="17">
        <v>0.32200000000000001</v>
      </c>
      <c r="L218" s="17" t="s">
        <v>43</v>
      </c>
      <c r="M218" s="30">
        <v>3.2</v>
      </c>
      <c r="N218" s="30">
        <v>5.4</v>
      </c>
      <c r="O218" s="30">
        <v>16.899999999999999</v>
      </c>
      <c r="P218" s="30">
        <v>7.4</v>
      </c>
      <c r="Q218" s="30"/>
      <c r="R218" s="30">
        <v>2032</v>
      </c>
      <c r="S218" s="30">
        <v>110</v>
      </c>
      <c r="T218" s="30">
        <v>75</v>
      </c>
      <c r="U218" s="30">
        <v>200</v>
      </c>
    </row>
    <row r="219" spans="1:21" ht="17.25" customHeight="1" x14ac:dyDescent="0.25">
      <c r="A219" s="17" t="s">
        <v>120</v>
      </c>
      <c r="B219" s="17">
        <v>1.9</v>
      </c>
      <c r="C219" s="17" t="s">
        <v>117</v>
      </c>
      <c r="D219" s="17" t="s">
        <v>72</v>
      </c>
      <c r="E219" s="18" t="s">
        <v>7</v>
      </c>
      <c r="F219" s="17">
        <v>9.1999999999999993</v>
      </c>
      <c r="G219" s="17">
        <v>193.3</v>
      </c>
      <c r="H219" s="17">
        <f t="shared" si="7"/>
        <v>17.7836</v>
      </c>
      <c r="I219" s="17">
        <v>0.11799999999999999</v>
      </c>
      <c r="J219" s="17">
        <v>0.439</v>
      </c>
      <c r="K219" s="17">
        <v>0.152</v>
      </c>
      <c r="L219" s="17" t="s">
        <v>43</v>
      </c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ht="17.25" customHeight="1" x14ac:dyDescent="0.25">
      <c r="A220" s="17" t="s">
        <v>120</v>
      </c>
      <c r="B220" s="17">
        <v>1.9</v>
      </c>
      <c r="C220" s="17" t="s">
        <v>117</v>
      </c>
      <c r="D220" s="17" t="s">
        <v>72</v>
      </c>
      <c r="E220" s="18" t="s">
        <v>51</v>
      </c>
      <c r="F220" s="17">
        <v>10.9</v>
      </c>
      <c r="G220" s="17">
        <v>172.4</v>
      </c>
      <c r="H220" s="17">
        <f t="shared" si="7"/>
        <v>18.791599999999999</v>
      </c>
      <c r="I220" s="17">
        <v>0.14099999999999999</v>
      </c>
      <c r="J220" s="17">
        <v>0.55000000000000004</v>
      </c>
      <c r="K220" s="17">
        <v>0.14199999999999999</v>
      </c>
      <c r="L220" s="17" t="s">
        <v>43</v>
      </c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17" t="s">
        <v>120</v>
      </c>
      <c r="B221" s="17">
        <v>1.9</v>
      </c>
      <c r="C221" s="17" t="s">
        <v>117</v>
      </c>
      <c r="D221" s="17" t="s">
        <v>72</v>
      </c>
      <c r="E221" s="18" t="s">
        <v>9</v>
      </c>
      <c r="F221" s="17">
        <v>10.199999999999999</v>
      </c>
      <c r="G221" s="17">
        <v>317.3</v>
      </c>
      <c r="H221" s="17">
        <f t="shared" si="7"/>
        <v>32.364599999999996</v>
      </c>
      <c r="I221" s="17">
        <v>0.126</v>
      </c>
      <c r="J221" s="17">
        <v>0.49</v>
      </c>
      <c r="K221" s="17">
        <v>0.114</v>
      </c>
      <c r="L221" s="17" t="s">
        <v>43</v>
      </c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17" t="s">
        <v>120</v>
      </c>
      <c r="B222" s="17">
        <v>1.9</v>
      </c>
      <c r="C222" s="17" t="s">
        <v>117</v>
      </c>
      <c r="D222" s="17" t="s">
        <v>72</v>
      </c>
      <c r="E222" s="18" t="s">
        <v>10</v>
      </c>
      <c r="F222" s="17">
        <v>10.6</v>
      </c>
      <c r="G222" s="17">
        <v>327.60000000000002</v>
      </c>
      <c r="H222" s="17">
        <f t="shared" si="7"/>
        <v>34.7256</v>
      </c>
      <c r="I222" s="17">
        <v>0.127</v>
      </c>
      <c r="J222" s="17">
        <v>0.49099999999999999</v>
      </c>
      <c r="K222" s="17">
        <v>0.125</v>
      </c>
      <c r="L222" s="17" t="s">
        <v>43</v>
      </c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17" t="s">
        <v>120</v>
      </c>
      <c r="B223" s="17">
        <v>1.9</v>
      </c>
      <c r="C223" s="17" t="s">
        <v>117</v>
      </c>
      <c r="D223" s="17" t="s">
        <v>72</v>
      </c>
      <c r="E223" s="18" t="s">
        <v>11</v>
      </c>
      <c r="F223" s="17">
        <v>13.4</v>
      </c>
      <c r="G223" s="17">
        <v>29.8</v>
      </c>
      <c r="H223" s="17">
        <f t="shared" si="7"/>
        <v>3.9932000000000003</v>
      </c>
      <c r="I223" s="17">
        <v>0.32200000000000001</v>
      </c>
      <c r="J223" s="17">
        <v>1.4610000000000001</v>
      </c>
      <c r="K223" s="17">
        <v>0.158</v>
      </c>
      <c r="L223" s="17" t="s">
        <v>43</v>
      </c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17" t="s">
        <v>120</v>
      </c>
      <c r="B224" s="17">
        <v>1.9</v>
      </c>
      <c r="C224" s="17" t="s">
        <v>117</v>
      </c>
      <c r="D224" s="17" t="s">
        <v>72</v>
      </c>
      <c r="E224" s="18" t="s">
        <v>12</v>
      </c>
      <c r="F224" s="17">
        <v>21</v>
      </c>
      <c r="G224" s="17">
        <v>77.400000000000006</v>
      </c>
      <c r="H224" s="17">
        <f t="shared" si="7"/>
        <v>16.254000000000001</v>
      </c>
      <c r="I224" s="17">
        <v>0.38</v>
      </c>
      <c r="J224" s="17">
        <v>1.6359999999999999</v>
      </c>
      <c r="K224" s="17">
        <v>0.22800000000000001</v>
      </c>
      <c r="L224" s="17" t="s">
        <v>43</v>
      </c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17" t="s">
        <v>120</v>
      </c>
      <c r="B225" s="17">
        <v>1.9</v>
      </c>
      <c r="C225" s="17" t="s">
        <v>117</v>
      </c>
      <c r="D225" s="17" t="s">
        <v>72</v>
      </c>
      <c r="E225" s="18" t="s">
        <v>13</v>
      </c>
      <c r="F225" s="17">
        <v>11</v>
      </c>
      <c r="G225" s="17">
        <v>358.9</v>
      </c>
      <c r="H225" s="17">
        <f t="shared" si="7"/>
        <v>39.478999999999999</v>
      </c>
      <c r="I225" s="17">
        <v>0.129</v>
      </c>
      <c r="J225" s="17">
        <v>0.48799999999999999</v>
      </c>
      <c r="K225" s="17">
        <v>0.127</v>
      </c>
      <c r="L225" s="17" t="s">
        <v>43</v>
      </c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23" t="s">
        <v>121</v>
      </c>
      <c r="B226" s="23" t="s">
        <v>109</v>
      </c>
      <c r="C226" s="23" t="s">
        <v>69</v>
      </c>
      <c r="D226" s="23" t="s">
        <v>70</v>
      </c>
      <c r="E226" s="24" t="s">
        <v>50</v>
      </c>
      <c r="F226" s="23">
        <v>20.399999999999999</v>
      </c>
      <c r="G226" s="23">
        <v>29.4</v>
      </c>
      <c r="H226" s="23">
        <f>(F226/100)*G226</f>
        <v>5.9975999999999994</v>
      </c>
      <c r="I226" s="23">
        <v>0.32900000000000001</v>
      </c>
      <c r="J226" s="23">
        <v>1.3919999999999999</v>
      </c>
      <c r="K226" s="23">
        <v>0.317</v>
      </c>
      <c r="L226" s="17" t="s">
        <v>43</v>
      </c>
      <c r="M226" s="32">
        <v>3.8</v>
      </c>
      <c r="N226" s="32">
        <v>5.8</v>
      </c>
      <c r="O226" s="32">
        <v>14.9</v>
      </c>
      <c r="P226" s="32">
        <v>3.1</v>
      </c>
      <c r="Q226" s="32"/>
      <c r="R226" s="32">
        <v>1832</v>
      </c>
      <c r="S226" s="32">
        <v>70</v>
      </c>
      <c r="T226" s="32">
        <v>70</v>
      </c>
      <c r="U226" s="32">
        <v>50</v>
      </c>
    </row>
    <row r="227" spans="1:21" x14ac:dyDescent="0.25">
      <c r="A227" s="23" t="s">
        <v>121</v>
      </c>
      <c r="B227" s="23" t="s">
        <v>109</v>
      </c>
      <c r="C227" s="23" t="s">
        <v>69</v>
      </c>
      <c r="D227" s="23" t="s">
        <v>70</v>
      </c>
      <c r="E227" s="24" t="s">
        <v>7</v>
      </c>
      <c r="F227" s="23">
        <v>8.4</v>
      </c>
      <c r="G227" s="23">
        <v>193.3</v>
      </c>
      <c r="H227" s="23">
        <f>(F227/100)*G227</f>
        <v>16.237200000000001</v>
      </c>
      <c r="I227" s="23">
        <v>9.9000000000000005E-2</v>
      </c>
      <c r="J227" s="23">
        <v>0.35599999999999998</v>
      </c>
      <c r="K227" s="23">
        <v>0.155</v>
      </c>
      <c r="L227" s="17" t="s">
        <v>43</v>
      </c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1:21" x14ac:dyDescent="0.25">
      <c r="A228" s="23" t="s">
        <v>121</v>
      </c>
      <c r="B228" s="23" t="s">
        <v>109</v>
      </c>
      <c r="C228" s="23" t="s">
        <v>69</v>
      </c>
      <c r="D228" s="23" t="s">
        <v>70</v>
      </c>
      <c r="E228" s="24" t="s">
        <v>51</v>
      </c>
      <c r="F228" s="23">
        <v>10.6</v>
      </c>
      <c r="G228" s="23">
        <v>172.5</v>
      </c>
      <c r="H228" s="23">
        <f t="shared" si="7"/>
        <v>18.285</v>
      </c>
      <c r="I228" s="23">
        <v>0.113</v>
      </c>
      <c r="J228" s="23">
        <v>0.41299999999999998</v>
      </c>
      <c r="K228" s="23">
        <v>0.161</v>
      </c>
      <c r="L228" s="17" t="s">
        <v>43</v>
      </c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1:21" x14ac:dyDescent="0.25">
      <c r="A229" s="23" t="s">
        <v>121</v>
      </c>
      <c r="B229" s="23" t="s">
        <v>109</v>
      </c>
      <c r="C229" s="23" t="s">
        <v>69</v>
      </c>
      <c r="D229" s="23" t="s">
        <v>70</v>
      </c>
      <c r="E229" s="24" t="s">
        <v>9</v>
      </c>
      <c r="F229" s="23">
        <v>9.1999999999999993</v>
      </c>
      <c r="G229" s="23">
        <v>317.3</v>
      </c>
      <c r="H229" s="23">
        <f t="shared" si="7"/>
        <v>29.191600000000001</v>
      </c>
      <c r="I229" s="23">
        <v>9.2999999999999999E-2</v>
      </c>
      <c r="J229" s="23">
        <v>0.33300000000000002</v>
      </c>
      <c r="K229" s="23">
        <v>0.126</v>
      </c>
      <c r="L229" s="17" t="s">
        <v>43</v>
      </c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1:21" x14ac:dyDescent="0.25">
      <c r="A230" s="23" t="s">
        <v>121</v>
      </c>
      <c r="B230" s="23" t="s">
        <v>109</v>
      </c>
      <c r="C230" s="23" t="s">
        <v>69</v>
      </c>
      <c r="D230" s="23" t="s">
        <v>70</v>
      </c>
      <c r="E230" s="24" t="s">
        <v>10</v>
      </c>
      <c r="F230" s="23">
        <v>10.1</v>
      </c>
      <c r="G230" s="23">
        <v>327.7</v>
      </c>
      <c r="H230" s="23">
        <f t="shared" si="7"/>
        <v>33.097699999999996</v>
      </c>
      <c r="I230" s="23">
        <v>9.9000000000000005E-2</v>
      </c>
      <c r="J230" s="23">
        <v>0.35</v>
      </c>
      <c r="K230" s="23">
        <v>0.14199999999999999</v>
      </c>
      <c r="L230" s="17" t="s">
        <v>43</v>
      </c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1:21" x14ac:dyDescent="0.25">
      <c r="A231" s="23" t="s">
        <v>121</v>
      </c>
      <c r="B231" s="23" t="s">
        <v>109</v>
      </c>
      <c r="C231" s="23" t="s">
        <v>69</v>
      </c>
      <c r="D231" s="23" t="s">
        <v>70</v>
      </c>
      <c r="E231" s="24" t="s">
        <v>11</v>
      </c>
      <c r="F231" s="23">
        <v>10.8</v>
      </c>
      <c r="G231" s="23">
        <v>29.8</v>
      </c>
      <c r="H231" s="23">
        <f t="shared" si="7"/>
        <v>3.2184000000000004</v>
      </c>
      <c r="I231" s="23">
        <v>0.2</v>
      </c>
      <c r="J231" s="23">
        <v>0.84199999999999997</v>
      </c>
      <c r="K231" s="23">
        <v>0.152</v>
      </c>
      <c r="L231" s="17" t="s">
        <v>43</v>
      </c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1:21" x14ac:dyDescent="0.25">
      <c r="A232" s="23" t="s">
        <v>121</v>
      </c>
      <c r="B232" s="23" t="s">
        <v>109</v>
      </c>
      <c r="C232" s="23" t="s">
        <v>69</v>
      </c>
      <c r="D232" s="23" t="s">
        <v>70</v>
      </c>
      <c r="E232" s="24" t="s">
        <v>12</v>
      </c>
      <c r="F232" s="23">
        <v>18.600000000000001</v>
      </c>
      <c r="G232" s="23">
        <v>77.400000000000006</v>
      </c>
      <c r="H232" s="23">
        <f t="shared" si="7"/>
        <v>14.396400000000003</v>
      </c>
      <c r="I232" s="23">
        <v>0.252</v>
      </c>
      <c r="J232" s="23">
        <v>1.012</v>
      </c>
      <c r="K232" s="23">
        <v>0.26300000000000001</v>
      </c>
      <c r="L232" s="17" t="s">
        <v>43</v>
      </c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1:21" x14ac:dyDescent="0.25">
      <c r="A233" s="23" t="s">
        <v>121</v>
      </c>
      <c r="B233" s="23" t="s">
        <v>109</v>
      </c>
      <c r="C233" s="23" t="s">
        <v>69</v>
      </c>
      <c r="D233" s="23" t="s">
        <v>70</v>
      </c>
      <c r="E233" s="24" t="s">
        <v>13</v>
      </c>
      <c r="F233" s="23">
        <v>10.199999999999999</v>
      </c>
      <c r="G233" s="23">
        <v>359</v>
      </c>
      <c r="H233" s="23">
        <f t="shared" si="7"/>
        <v>36.617999999999995</v>
      </c>
      <c r="I233" s="23">
        <v>0.10199999999999999</v>
      </c>
      <c r="J233" s="23">
        <v>0.35899999999999999</v>
      </c>
      <c r="K233" s="23">
        <v>0.14299999999999999</v>
      </c>
      <c r="L233" s="17" t="s">
        <v>43</v>
      </c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1:21" x14ac:dyDescent="0.25">
      <c r="A234" s="23" t="s">
        <v>121</v>
      </c>
      <c r="B234" s="23" t="s">
        <v>109</v>
      </c>
      <c r="C234" s="23" t="s">
        <v>69</v>
      </c>
      <c r="D234" s="23" t="s">
        <v>70</v>
      </c>
      <c r="E234" s="24" t="s">
        <v>50</v>
      </c>
      <c r="F234" s="23">
        <v>18.7</v>
      </c>
      <c r="G234" s="23">
        <v>29.4</v>
      </c>
      <c r="H234" s="23">
        <f t="shared" si="7"/>
        <v>5.4977999999999998</v>
      </c>
      <c r="I234" s="23">
        <v>0.32400000000000001</v>
      </c>
      <c r="J234" s="23">
        <v>1.389</v>
      </c>
      <c r="K234" s="23">
        <v>0.28799999999999998</v>
      </c>
      <c r="L234" s="17" t="s">
        <v>43</v>
      </c>
      <c r="M234" s="32">
        <v>2.9</v>
      </c>
      <c r="N234" s="32">
        <v>4</v>
      </c>
      <c r="O234" s="32">
        <v>10.1</v>
      </c>
      <c r="P234" s="32">
        <v>3.6</v>
      </c>
      <c r="Q234" s="32"/>
      <c r="R234" s="32">
        <v>1888</v>
      </c>
      <c r="S234" s="32">
        <v>70</v>
      </c>
      <c r="T234" s="32">
        <v>70</v>
      </c>
      <c r="U234" s="32">
        <v>100</v>
      </c>
    </row>
    <row r="235" spans="1:21" x14ac:dyDescent="0.25">
      <c r="A235" s="23" t="s">
        <v>121</v>
      </c>
      <c r="B235" s="23" t="s">
        <v>109</v>
      </c>
      <c r="C235" s="23" t="s">
        <v>69</v>
      </c>
      <c r="D235" s="23" t="s">
        <v>70</v>
      </c>
      <c r="E235" s="24" t="s">
        <v>7</v>
      </c>
      <c r="F235" s="23">
        <v>8.1</v>
      </c>
      <c r="G235" s="23">
        <v>193.3</v>
      </c>
      <c r="H235" s="23">
        <f t="shared" si="7"/>
        <v>15.657300000000001</v>
      </c>
      <c r="I235" s="23">
        <v>9.5000000000000001E-2</v>
      </c>
      <c r="J235" s="23">
        <v>0.34399999999999997</v>
      </c>
      <c r="K235" s="23">
        <v>0.14599999999999999</v>
      </c>
      <c r="L235" s="17" t="s">
        <v>43</v>
      </c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1:21" x14ac:dyDescent="0.25">
      <c r="A236" s="23" t="s">
        <v>121</v>
      </c>
      <c r="B236" s="23" t="s">
        <v>109</v>
      </c>
      <c r="C236" s="23" t="s">
        <v>69</v>
      </c>
      <c r="D236" s="23" t="s">
        <v>70</v>
      </c>
      <c r="E236" s="24" t="s">
        <v>51</v>
      </c>
      <c r="F236" s="23">
        <v>9.9</v>
      </c>
      <c r="G236" s="23">
        <v>172.5</v>
      </c>
      <c r="H236" s="23">
        <f t="shared" si="7"/>
        <v>17.077500000000001</v>
      </c>
      <c r="I236" s="23">
        <v>0.107</v>
      </c>
      <c r="J236" s="23">
        <v>0.39200000000000002</v>
      </c>
      <c r="K236" s="23">
        <v>0.14699999999999999</v>
      </c>
      <c r="L236" s="17" t="s">
        <v>43</v>
      </c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1:21" x14ac:dyDescent="0.25">
      <c r="A237" s="23" t="s">
        <v>121</v>
      </c>
      <c r="B237" s="23" t="s">
        <v>109</v>
      </c>
      <c r="C237" s="23" t="s">
        <v>69</v>
      </c>
      <c r="D237" s="23" t="s">
        <v>70</v>
      </c>
      <c r="E237" s="24" t="s">
        <v>9</v>
      </c>
      <c r="F237" s="23">
        <v>8.6999999999999993</v>
      </c>
      <c r="G237" s="23">
        <v>317.3</v>
      </c>
      <c r="H237" s="23">
        <f t="shared" si="7"/>
        <v>27.6051</v>
      </c>
      <c r="I237" s="23">
        <v>0.09</v>
      </c>
      <c r="J237" s="23">
        <v>0.32300000000000001</v>
      </c>
      <c r="K237" s="23">
        <v>0.11799999999999999</v>
      </c>
      <c r="L237" s="17" t="s">
        <v>43</v>
      </c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1:21" x14ac:dyDescent="0.25">
      <c r="A238" s="23" t="s">
        <v>121</v>
      </c>
      <c r="B238" s="23" t="s">
        <v>109</v>
      </c>
      <c r="C238" s="23" t="s">
        <v>69</v>
      </c>
      <c r="D238" s="23" t="s">
        <v>70</v>
      </c>
      <c r="E238" s="24" t="s">
        <v>10</v>
      </c>
      <c r="F238" s="23">
        <v>9.6</v>
      </c>
      <c r="G238" s="23">
        <v>327.7</v>
      </c>
      <c r="H238" s="23">
        <f t="shared" si="7"/>
        <v>31.459199999999999</v>
      </c>
      <c r="I238" s="23">
        <v>9.5000000000000001E-2</v>
      </c>
      <c r="J238" s="23">
        <v>0.33900000000000002</v>
      </c>
      <c r="K238" s="23">
        <v>0.13300000000000001</v>
      </c>
      <c r="L238" s="17" t="s">
        <v>43</v>
      </c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1:21" x14ac:dyDescent="0.25">
      <c r="A239" s="23" t="s">
        <v>121</v>
      </c>
      <c r="B239" s="23" t="s">
        <v>109</v>
      </c>
      <c r="C239" s="23" t="s">
        <v>69</v>
      </c>
      <c r="D239" s="23" t="s">
        <v>70</v>
      </c>
      <c r="E239" s="24" t="s">
        <v>11</v>
      </c>
      <c r="F239" s="23">
        <v>10.1</v>
      </c>
      <c r="G239" s="23">
        <v>29.8</v>
      </c>
      <c r="H239" s="23">
        <f t="shared" si="7"/>
        <v>3.0097999999999998</v>
      </c>
      <c r="I239" s="23">
        <v>0.193</v>
      </c>
      <c r="J239" s="23">
        <v>0.82199999999999995</v>
      </c>
      <c r="K239" s="23">
        <v>0.13100000000000001</v>
      </c>
      <c r="L239" s="17" t="s">
        <v>43</v>
      </c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1:21" x14ac:dyDescent="0.25">
      <c r="A240" s="23" t="s">
        <v>121</v>
      </c>
      <c r="B240" s="23" t="s">
        <v>109</v>
      </c>
      <c r="C240" s="23" t="s">
        <v>69</v>
      </c>
      <c r="D240" s="23" t="s">
        <v>70</v>
      </c>
      <c r="E240" s="24" t="s">
        <v>12</v>
      </c>
      <c r="F240" s="23">
        <v>17.600000000000001</v>
      </c>
      <c r="G240" s="23">
        <v>77.5</v>
      </c>
      <c r="H240" s="23">
        <f t="shared" si="7"/>
        <v>13.64</v>
      </c>
      <c r="I240" s="23">
        <v>0.245</v>
      </c>
      <c r="J240" s="23">
        <v>0.995</v>
      </c>
      <c r="K240" s="23">
        <v>0.23899999999999999</v>
      </c>
      <c r="L240" s="17" t="s">
        <v>43</v>
      </c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x14ac:dyDescent="0.25">
      <c r="A241" s="23" t="s">
        <v>121</v>
      </c>
      <c r="B241" s="23" t="s">
        <v>109</v>
      </c>
      <c r="C241" s="23" t="s">
        <v>69</v>
      </c>
      <c r="D241" s="23" t="s">
        <v>70</v>
      </c>
      <c r="E241" s="24" t="s">
        <v>13</v>
      </c>
      <c r="F241" s="23">
        <v>9.5</v>
      </c>
      <c r="G241" s="23">
        <v>359</v>
      </c>
      <c r="H241" s="23">
        <f t="shared" si="7"/>
        <v>34.104999999999997</v>
      </c>
      <c r="I241" s="23">
        <v>9.6000000000000002E-2</v>
      </c>
      <c r="J241" s="23">
        <v>0.34</v>
      </c>
      <c r="K241" s="23">
        <v>0.13</v>
      </c>
      <c r="L241" s="17" t="s">
        <v>43</v>
      </c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1:21" x14ac:dyDescent="0.25">
      <c r="A242" s="23" t="s">
        <v>121</v>
      </c>
      <c r="B242" s="23" t="s">
        <v>109</v>
      </c>
      <c r="C242" s="23" t="s">
        <v>69</v>
      </c>
      <c r="D242" s="23" t="s">
        <v>70</v>
      </c>
      <c r="E242" s="24" t="s">
        <v>50</v>
      </c>
      <c r="F242" s="23">
        <v>18.7</v>
      </c>
      <c r="G242" s="23">
        <v>29.4</v>
      </c>
      <c r="H242" s="23">
        <f t="shared" si="7"/>
        <v>5.4977999999999998</v>
      </c>
      <c r="I242" s="23">
        <v>0.32300000000000001</v>
      </c>
      <c r="J242" s="23">
        <v>1.387</v>
      </c>
      <c r="K242" s="23">
        <v>0.28899999999999998</v>
      </c>
      <c r="L242" s="17" t="s">
        <v>43</v>
      </c>
      <c r="M242" s="32">
        <v>3</v>
      </c>
      <c r="N242" s="32">
        <v>4.0999999999999996</v>
      </c>
      <c r="O242" s="32">
        <v>10.4</v>
      </c>
      <c r="P242" s="32">
        <v>3.5</v>
      </c>
      <c r="Q242" s="32"/>
      <c r="R242" s="32">
        <v>1945</v>
      </c>
      <c r="S242" s="32">
        <v>70</v>
      </c>
      <c r="T242" s="32">
        <v>70</v>
      </c>
      <c r="U242" s="32">
        <v>150</v>
      </c>
    </row>
    <row r="243" spans="1:21" x14ac:dyDescent="0.25">
      <c r="A243" s="23" t="s">
        <v>121</v>
      </c>
      <c r="B243" s="23" t="s">
        <v>109</v>
      </c>
      <c r="C243" s="23" t="s">
        <v>69</v>
      </c>
      <c r="D243" s="23" t="s">
        <v>70</v>
      </c>
      <c r="E243" s="24" t="s">
        <v>7</v>
      </c>
      <c r="F243" s="23">
        <v>8.6999999999999993</v>
      </c>
      <c r="G243" s="23">
        <v>193.3</v>
      </c>
      <c r="H243" s="23">
        <f t="shared" si="7"/>
        <v>16.8171</v>
      </c>
      <c r="I243" s="23">
        <v>9.6000000000000002E-2</v>
      </c>
      <c r="J243" s="23">
        <v>0.34499999999999997</v>
      </c>
      <c r="K243" s="23">
        <v>0.14699999999999999</v>
      </c>
      <c r="L243" s="17" t="s">
        <v>43</v>
      </c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1:21" x14ac:dyDescent="0.25">
      <c r="A244" s="23" t="s">
        <v>121</v>
      </c>
      <c r="B244" s="23" t="s">
        <v>109</v>
      </c>
      <c r="C244" s="23" t="s">
        <v>69</v>
      </c>
      <c r="D244" s="23" t="s">
        <v>70</v>
      </c>
      <c r="E244" s="24" t="s">
        <v>51</v>
      </c>
      <c r="F244" s="23">
        <v>10</v>
      </c>
      <c r="G244" s="23">
        <v>172.5</v>
      </c>
      <c r="H244" s="23">
        <f t="shared" si="7"/>
        <v>17.25</v>
      </c>
      <c r="I244" s="23">
        <v>0.108</v>
      </c>
      <c r="J244" s="23">
        <v>0.39500000000000002</v>
      </c>
      <c r="K244" s="23">
        <v>0.14899999999999999</v>
      </c>
      <c r="L244" s="17" t="s">
        <v>43</v>
      </c>
      <c r="M244" s="32"/>
      <c r="N244" s="32"/>
      <c r="O244" s="32"/>
      <c r="P244" s="32"/>
      <c r="Q244" s="32"/>
      <c r="R244" s="32"/>
      <c r="S244" s="32"/>
      <c r="T244" s="32"/>
      <c r="U244" s="32"/>
    </row>
    <row r="245" spans="1:21" x14ac:dyDescent="0.25">
      <c r="A245" s="23" t="s">
        <v>121</v>
      </c>
      <c r="B245" s="23" t="s">
        <v>109</v>
      </c>
      <c r="C245" s="23" t="s">
        <v>69</v>
      </c>
      <c r="D245" s="23" t="s">
        <v>70</v>
      </c>
      <c r="E245" s="24" t="s">
        <v>9</v>
      </c>
      <c r="F245" s="23">
        <v>8.8000000000000007</v>
      </c>
      <c r="G245" s="23">
        <v>317.3</v>
      </c>
      <c r="H245" s="23">
        <f t="shared" si="7"/>
        <v>27.922400000000003</v>
      </c>
      <c r="I245" s="23">
        <v>0.09</v>
      </c>
      <c r="J245" s="23">
        <v>0.32300000000000001</v>
      </c>
      <c r="K245" s="23">
        <v>0.11799999999999999</v>
      </c>
      <c r="L245" s="17" t="s">
        <v>43</v>
      </c>
      <c r="M245" s="32"/>
      <c r="N245" s="32"/>
      <c r="O245" s="32"/>
      <c r="P245" s="32"/>
      <c r="Q245" s="32"/>
      <c r="R245" s="32"/>
      <c r="S245" s="32"/>
      <c r="T245" s="32"/>
      <c r="U245" s="32"/>
    </row>
    <row r="246" spans="1:21" x14ac:dyDescent="0.25">
      <c r="A246" s="23" t="s">
        <v>121</v>
      </c>
      <c r="B246" s="23" t="s">
        <v>109</v>
      </c>
      <c r="C246" s="23" t="s">
        <v>69</v>
      </c>
      <c r="D246" s="23" t="s">
        <v>70</v>
      </c>
      <c r="E246" s="24" t="s">
        <v>10</v>
      </c>
      <c r="F246" s="23">
        <v>9.6999999999999993</v>
      </c>
      <c r="G246" s="23">
        <v>327.7</v>
      </c>
      <c r="H246" s="23">
        <f t="shared" si="7"/>
        <v>31.786899999999996</v>
      </c>
      <c r="I246" s="23">
        <v>9.5000000000000001E-2</v>
      </c>
      <c r="J246" s="23">
        <v>0.33900000000000002</v>
      </c>
      <c r="K246" s="23">
        <v>0.13400000000000001</v>
      </c>
      <c r="L246" s="17" t="s">
        <v>43</v>
      </c>
      <c r="M246" s="32"/>
      <c r="N246" s="32"/>
      <c r="O246" s="32"/>
      <c r="P246" s="32"/>
      <c r="Q246" s="32"/>
      <c r="R246" s="32"/>
      <c r="S246" s="32"/>
      <c r="T246" s="32"/>
      <c r="U246" s="32"/>
    </row>
    <row r="247" spans="1:21" x14ac:dyDescent="0.25">
      <c r="A247" s="23" t="s">
        <v>121</v>
      </c>
      <c r="B247" s="23" t="s">
        <v>109</v>
      </c>
      <c r="C247" s="23" t="s">
        <v>69</v>
      </c>
      <c r="D247" s="23" t="s">
        <v>70</v>
      </c>
      <c r="E247" s="24" t="s">
        <v>11</v>
      </c>
      <c r="F247" s="23">
        <v>10</v>
      </c>
      <c r="G247" s="23">
        <v>29.8</v>
      </c>
      <c r="H247" s="23">
        <f t="shared" si="7"/>
        <v>2.9800000000000004</v>
      </c>
      <c r="I247" s="23">
        <v>0.191</v>
      </c>
      <c r="J247" s="23">
        <v>0.81699999999999995</v>
      </c>
      <c r="K247" s="23">
        <v>0.127</v>
      </c>
      <c r="L247" s="17" t="s">
        <v>43</v>
      </c>
      <c r="M247" s="32"/>
      <c r="N247" s="32"/>
      <c r="O247" s="32"/>
      <c r="P247" s="32"/>
      <c r="Q247" s="32"/>
      <c r="R247" s="32"/>
      <c r="S247" s="32"/>
      <c r="T247" s="32"/>
      <c r="U247" s="32"/>
    </row>
    <row r="248" spans="1:21" x14ac:dyDescent="0.25">
      <c r="A248" s="23" t="s">
        <v>121</v>
      </c>
      <c r="B248" s="23" t="s">
        <v>109</v>
      </c>
      <c r="C248" s="23" t="s">
        <v>69</v>
      </c>
      <c r="D248" s="23" t="s">
        <v>70</v>
      </c>
      <c r="E248" s="24" t="s">
        <v>12</v>
      </c>
      <c r="F248" s="23">
        <v>17.7</v>
      </c>
      <c r="G248" s="23">
        <v>77.400000000000006</v>
      </c>
      <c r="H248" s="23">
        <f t="shared" si="7"/>
        <v>13.6998</v>
      </c>
      <c r="I248" s="23">
        <v>0.246</v>
      </c>
      <c r="J248" s="23">
        <v>0.995</v>
      </c>
      <c r="K248" s="23">
        <v>0.24199999999999999</v>
      </c>
      <c r="L248" s="17" t="s">
        <v>43</v>
      </c>
      <c r="M248" s="32"/>
      <c r="N248" s="32"/>
      <c r="O248" s="32"/>
      <c r="P248" s="32"/>
      <c r="Q248" s="32"/>
      <c r="R248" s="32"/>
      <c r="S248" s="32"/>
      <c r="T248" s="32"/>
      <c r="U248" s="32"/>
    </row>
    <row r="249" spans="1:21" x14ac:dyDescent="0.25">
      <c r="A249" s="23" t="s">
        <v>121</v>
      </c>
      <c r="B249" s="23" t="s">
        <v>109</v>
      </c>
      <c r="C249" s="23" t="s">
        <v>69</v>
      </c>
      <c r="D249" s="23" t="s">
        <v>70</v>
      </c>
      <c r="E249" s="24" t="s">
        <v>13</v>
      </c>
      <c r="F249" s="23">
        <v>9.6999999999999993</v>
      </c>
      <c r="G249" s="23">
        <v>359</v>
      </c>
      <c r="H249" s="23">
        <f t="shared" si="7"/>
        <v>34.822999999999993</v>
      </c>
      <c r="I249" s="23">
        <v>9.7000000000000003E-2</v>
      </c>
      <c r="J249" s="23">
        <v>0.34399999999999997</v>
      </c>
      <c r="K249" s="23">
        <v>0.13300000000000001</v>
      </c>
      <c r="L249" s="17" t="s">
        <v>43</v>
      </c>
      <c r="M249" s="32"/>
      <c r="N249" s="32"/>
      <c r="O249" s="32"/>
      <c r="P249" s="32"/>
      <c r="Q249" s="32"/>
      <c r="R249" s="32"/>
      <c r="S249" s="32"/>
      <c r="T249" s="32"/>
      <c r="U249" s="32"/>
    </row>
    <row r="250" spans="1:21" x14ac:dyDescent="0.25">
      <c r="A250" s="23" t="s">
        <v>121</v>
      </c>
      <c r="B250" s="23" t="s">
        <v>109</v>
      </c>
      <c r="C250" s="23" t="s">
        <v>69</v>
      </c>
      <c r="D250" s="23" t="s">
        <v>70</v>
      </c>
      <c r="E250" s="24" t="s">
        <v>50</v>
      </c>
      <c r="F250" s="23">
        <v>18.7</v>
      </c>
      <c r="G250" s="23">
        <v>29.4</v>
      </c>
      <c r="H250" s="23">
        <f t="shared" si="7"/>
        <v>5.4977999999999998</v>
      </c>
      <c r="I250" s="23">
        <v>0.32300000000000001</v>
      </c>
      <c r="J250" s="23">
        <v>1.387</v>
      </c>
      <c r="K250" s="23">
        <v>0.29099999999999998</v>
      </c>
      <c r="L250" s="17" t="s">
        <v>43</v>
      </c>
      <c r="M250" s="32">
        <v>3</v>
      </c>
      <c r="N250" s="32">
        <v>4.2</v>
      </c>
      <c r="O250" s="32">
        <v>10.7</v>
      </c>
      <c r="P250" s="32">
        <v>3.4</v>
      </c>
      <c r="Q250" s="32"/>
      <c r="R250" s="32">
        <v>2002</v>
      </c>
      <c r="S250" s="32">
        <v>70</v>
      </c>
      <c r="T250" s="32">
        <v>70</v>
      </c>
      <c r="U250" s="32">
        <v>200</v>
      </c>
    </row>
    <row r="251" spans="1:21" x14ac:dyDescent="0.25">
      <c r="A251" s="23" t="s">
        <v>121</v>
      </c>
      <c r="B251" s="23" t="s">
        <v>109</v>
      </c>
      <c r="C251" s="23" t="s">
        <v>69</v>
      </c>
      <c r="D251" s="23" t="s">
        <v>70</v>
      </c>
      <c r="E251" s="24" t="s">
        <v>7</v>
      </c>
      <c r="F251" s="23">
        <v>8.1999999999999993</v>
      </c>
      <c r="G251" s="23">
        <v>193.3</v>
      </c>
      <c r="H251" s="23">
        <f t="shared" si="7"/>
        <v>15.850599999999998</v>
      </c>
      <c r="I251" s="23">
        <v>9.6000000000000002E-2</v>
      </c>
      <c r="J251" s="23">
        <v>0.34699999999999998</v>
      </c>
      <c r="K251" s="23">
        <v>0.14799999999999999</v>
      </c>
      <c r="L251" s="17" t="s">
        <v>43</v>
      </c>
      <c r="M251" s="32"/>
      <c r="N251" s="32"/>
      <c r="O251" s="32"/>
      <c r="P251" s="32"/>
      <c r="Q251" s="32"/>
      <c r="R251" s="32"/>
      <c r="S251" s="32"/>
      <c r="T251" s="32"/>
      <c r="U251" s="32"/>
    </row>
    <row r="252" spans="1:21" x14ac:dyDescent="0.25">
      <c r="A252" s="23" t="s">
        <v>121</v>
      </c>
      <c r="B252" s="23" t="s">
        <v>109</v>
      </c>
      <c r="C252" s="23" t="s">
        <v>69</v>
      </c>
      <c r="D252" s="23" t="s">
        <v>70</v>
      </c>
      <c r="E252" s="24" t="s">
        <v>51</v>
      </c>
      <c r="F252" s="23">
        <v>10.199999999999999</v>
      </c>
      <c r="G252" s="23">
        <v>172.5</v>
      </c>
      <c r="H252" s="23">
        <f t="shared" si="7"/>
        <v>17.594999999999999</v>
      </c>
      <c r="I252" s="23">
        <v>0.109</v>
      </c>
      <c r="J252" s="23">
        <v>0.39900000000000002</v>
      </c>
      <c r="K252" s="23">
        <v>0.152</v>
      </c>
      <c r="L252" s="17" t="s">
        <v>43</v>
      </c>
      <c r="M252" s="32"/>
      <c r="N252" s="32"/>
      <c r="O252" s="32"/>
      <c r="P252" s="32"/>
      <c r="Q252" s="32"/>
      <c r="R252" s="32"/>
      <c r="S252" s="32"/>
      <c r="T252" s="32"/>
      <c r="U252" s="32"/>
    </row>
    <row r="253" spans="1:21" x14ac:dyDescent="0.25">
      <c r="A253" s="23" t="s">
        <v>121</v>
      </c>
      <c r="B253" s="23" t="s">
        <v>109</v>
      </c>
      <c r="C253" s="23" t="s">
        <v>69</v>
      </c>
      <c r="D253" s="23" t="s">
        <v>70</v>
      </c>
      <c r="E253" s="24" t="s">
        <v>9</v>
      </c>
      <c r="F253" s="23">
        <v>8.9</v>
      </c>
      <c r="G253" s="23">
        <v>317.3</v>
      </c>
      <c r="H253" s="23">
        <f t="shared" si="7"/>
        <v>28.239700000000003</v>
      </c>
      <c r="I253" s="23">
        <v>9.0999999999999998E-2</v>
      </c>
      <c r="J253" s="23">
        <v>0.32500000000000001</v>
      </c>
      <c r="K253" s="23">
        <v>0.12</v>
      </c>
      <c r="L253" s="17" t="s">
        <v>43</v>
      </c>
      <c r="M253" s="32"/>
      <c r="N253" s="32"/>
      <c r="O253" s="32"/>
      <c r="P253" s="32"/>
      <c r="Q253" s="32"/>
      <c r="R253" s="32"/>
      <c r="S253" s="32"/>
      <c r="T253" s="32"/>
      <c r="U253" s="32"/>
    </row>
    <row r="254" spans="1:21" x14ac:dyDescent="0.25">
      <c r="A254" s="23" t="s">
        <v>121</v>
      </c>
      <c r="B254" s="23" t="s">
        <v>109</v>
      </c>
      <c r="C254" s="23" t="s">
        <v>69</v>
      </c>
      <c r="D254" s="23" t="s">
        <v>70</v>
      </c>
      <c r="E254" s="24" t="s">
        <v>10</v>
      </c>
      <c r="F254" s="23">
        <v>9.8000000000000007</v>
      </c>
      <c r="G254" s="23">
        <v>327.7</v>
      </c>
      <c r="H254" s="23">
        <f t="shared" si="7"/>
        <v>32.114600000000003</v>
      </c>
      <c r="I254" s="23">
        <v>9.6000000000000002E-2</v>
      </c>
      <c r="J254" s="23">
        <v>0.34100000000000003</v>
      </c>
      <c r="K254" s="23">
        <v>0.13600000000000001</v>
      </c>
      <c r="L254" s="17" t="s">
        <v>43</v>
      </c>
      <c r="M254" s="32"/>
      <c r="N254" s="32"/>
      <c r="O254" s="32"/>
      <c r="P254" s="32"/>
      <c r="Q254" s="32"/>
      <c r="R254" s="32"/>
      <c r="S254" s="32"/>
      <c r="T254" s="32"/>
      <c r="U254" s="32"/>
    </row>
    <row r="255" spans="1:21" x14ac:dyDescent="0.25">
      <c r="A255" s="23" t="s">
        <v>121</v>
      </c>
      <c r="B255" s="23" t="s">
        <v>109</v>
      </c>
      <c r="C255" s="23" t="s">
        <v>69</v>
      </c>
      <c r="D255" s="23" t="s">
        <v>70</v>
      </c>
      <c r="E255" s="24" t="s">
        <v>11</v>
      </c>
      <c r="F255" s="23">
        <v>9.9</v>
      </c>
      <c r="G255" s="23">
        <v>29.8</v>
      </c>
      <c r="H255" s="23">
        <f t="shared" si="7"/>
        <v>2.9502000000000002</v>
      </c>
      <c r="I255" s="23">
        <v>0.191</v>
      </c>
      <c r="J255" s="23">
        <v>0.81599999999999995</v>
      </c>
      <c r="K255" s="23">
        <v>0.127</v>
      </c>
      <c r="L255" s="17" t="s">
        <v>43</v>
      </c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1:21" x14ac:dyDescent="0.25">
      <c r="A256" s="23" t="s">
        <v>121</v>
      </c>
      <c r="B256" s="23" t="s">
        <v>109</v>
      </c>
      <c r="C256" s="23" t="s">
        <v>69</v>
      </c>
      <c r="D256" s="23" t="s">
        <v>70</v>
      </c>
      <c r="E256" s="24" t="s">
        <v>12</v>
      </c>
      <c r="F256" s="23">
        <v>17.899999999999999</v>
      </c>
      <c r="G256" s="23">
        <v>77.400000000000006</v>
      </c>
      <c r="H256" s="23">
        <f t="shared" si="7"/>
        <v>13.8546</v>
      </c>
      <c r="I256" s="23">
        <v>0.247</v>
      </c>
      <c r="J256" s="23">
        <v>0.997</v>
      </c>
      <c r="K256" s="23">
        <v>0.245</v>
      </c>
      <c r="L256" s="17" t="s">
        <v>43</v>
      </c>
      <c r="M256" s="32"/>
      <c r="N256" s="32"/>
      <c r="O256" s="32"/>
      <c r="P256" s="32"/>
      <c r="Q256" s="32"/>
      <c r="R256" s="32"/>
      <c r="S256" s="32"/>
      <c r="T256" s="32"/>
      <c r="U256" s="32"/>
    </row>
    <row r="257" spans="1:21" x14ac:dyDescent="0.25">
      <c r="A257" s="23" t="s">
        <v>121</v>
      </c>
      <c r="B257" s="23" t="s">
        <v>109</v>
      </c>
      <c r="C257" s="23" t="s">
        <v>69</v>
      </c>
      <c r="D257" s="23" t="s">
        <v>70</v>
      </c>
      <c r="E257" s="24" t="s">
        <v>13</v>
      </c>
      <c r="F257" s="23">
        <v>9.8000000000000007</v>
      </c>
      <c r="G257" s="23">
        <v>359</v>
      </c>
      <c r="H257" s="23">
        <f t="shared" si="7"/>
        <v>35.182000000000002</v>
      </c>
      <c r="I257" s="23">
        <v>9.8000000000000004E-2</v>
      </c>
      <c r="J257" s="23">
        <v>0.34799999999999998</v>
      </c>
      <c r="K257" s="23">
        <v>0.13600000000000001</v>
      </c>
      <c r="L257" s="17" t="s">
        <v>43</v>
      </c>
      <c r="M257" s="32"/>
      <c r="N257" s="32"/>
      <c r="O257" s="32"/>
      <c r="P257" s="32"/>
      <c r="Q257" s="32"/>
      <c r="R257" s="32"/>
      <c r="S257" s="32"/>
      <c r="T257" s="32"/>
      <c r="U257" s="32"/>
    </row>
    <row r="258" spans="1:21" x14ac:dyDescent="0.25">
      <c r="A258" s="25" t="s">
        <v>121</v>
      </c>
      <c r="B258" s="25" t="s">
        <v>109</v>
      </c>
      <c r="C258" s="25" t="s">
        <v>69</v>
      </c>
      <c r="D258" s="25" t="s">
        <v>72</v>
      </c>
      <c r="E258" s="26" t="s">
        <v>50</v>
      </c>
      <c r="F258" s="25">
        <v>18.600000000000001</v>
      </c>
      <c r="G258" s="25">
        <v>29.4</v>
      </c>
      <c r="H258" s="25">
        <f t="shared" si="7"/>
        <v>5.4684000000000008</v>
      </c>
      <c r="I258" s="25">
        <v>0.32300000000000001</v>
      </c>
      <c r="J258" s="25">
        <v>1.39</v>
      </c>
      <c r="K258" s="25">
        <v>0.28299999999999997</v>
      </c>
      <c r="L258" s="17" t="s">
        <v>43</v>
      </c>
      <c r="M258" s="31">
        <v>4.8</v>
      </c>
      <c r="N258" s="31">
        <v>7.3</v>
      </c>
      <c r="O258" s="31">
        <v>18.600000000000001</v>
      </c>
      <c r="P258" s="31">
        <v>3.9</v>
      </c>
      <c r="Q258" s="31"/>
      <c r="R258" s="31">
        <v>1775</v>
      </c>
      <c r="S258" s="31">
        <v>70</v>
      </c>
      <c r="T258" s="31">
        <v>70</v>
      </c>
      <c r="U258" s="31">
        <v>50</v>
      </c>
    </row>
    <row r="259" spans="1:21" x14ac:dyDescent="0.25">
      <c r="A259" s="25" t="s">
        <v>121</v>
      </c>
      <c r="B259" s="25" t="s">
        <v>109</v>
      </c>
      <c r="C259" s="25" t="s">
        <v>69</v>
      </c>
      <c r="D259" s="25" t="s">
        <v>72</v>
      </c>
      <c r="E259" s="26" t="s">
        <v>7</v>
      </c>
      <c r="F259" s="25">
        <v>8.1</v>
      </c>
      <c r="G259" s="25">
        <v>193.3</v>
      </c>
      <c r="H259" s="25">
        <f t="shared" si="7"/>
        <v>15.657300000000001</v>
      </c>
      <c r="I259" s="25">
        <v>9.4E-2</v>
      </c>
      <c r="J259" s="25">
        <v>0.34200000000000003</v>
      </c>
      <c r="K259" s="25">
        <v>0.14599999999999999</v>
      </c>
      <c r="L259" s="17" t="s">
        <v>43</v>
      </c>
      <c r="M259" s="31"/>
      <c r="N259" s="31"/>
      <c r="O259" s="31"/>
      <c r="P259" s="31"/>
      <c r="Q259" s="31"/>
      <c r="R259" s="31"/>
      <c r="S259" s="31"/>
      <c r="T259" s="31"/>
      <c r="U259" s="31"/>
    </row>
    <row r="260" spans="1:21" x14ac:dyDescent="0.25">
      <c r="A260" s="25" t="s">
        <v>121</v>
      </c>
      <c r="B260" s="25" t="s">
        <v>109</v>
      </c>
      <c r="C260" s="25" t="s">
        <v>69</v>
      </c>
      <c r="D260" s="25" t="s">
        <v>72</v>
      </c>
      <c r="E260" s="26" t="s">
        <v>51</v>
      </c>
      <c r="F260" s="25">
        <v>9.6</v>
      </c>
      <c r="G260" s="25">
        <v>172.5</v>
      </c>
      <c r="H260" s="25">
        <f t="shared" si="7"/>
        <v>16.559999999999999</v>
      </c>
      <c r="I260" s="25">
        <v>0.104</v>
      </c>
      <c r="J260" s="25">
        <v>0.38300000000000001</v>
      </c>
      <c r="K260" s="25">
        <v>0.14099999999999999</v>
      </c>
      <c r="L260" s="17" t="s">
        <v>43</v>
      </c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x14ac:dyDescent="0.25">
      <c r="A261" s="25" t="s">
        <v>121</v>
      </c>
      <c r="B261" s="25" t="s">
        <v>109</v>
      </c>
      <c r="C261" s="25" t="s">
        <v>69</v>
      </c>
      <c r="D261" s="25" t="s">
        <v>72</v>
      </c>
      <c r="E261" s="26" t="s">
        <v>9</v>
      </c>
      <c r="F261" s="25">
        <v>8.6</v>
      </c>
      <c r="G261" s="25">
        <v>317.3</v>
      </c>
      <c r="H261" s="25">
        <f t="shared" si="7"/>
        <v>27.287799999999997</v>
      </c>
      <c r="I261" s="25">
        <v>8.8999999999999996E-2</v>
      </c>
      <c r="J261" s="25">
        <v>0.317</v>
      </c>
      <c r="K261" s="25">
        <v>0.115</v>
      </c>
      <c r="L261" s="17" t="s">
        <v>43</v>
      </c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1:21" x14ac:dyDescent="0.25">
      <c r="A262" s="25" t="s">
        <v>121</v>
      </c>
      <c r="B262" s="25" t="s">
        <v>109</v>
      </c>
      <c r="C262" s="25" t="s">
        <v>69</v>
      </c>
      <c r="D262" s="25" t="s">
        <v>72</v>
      </c>
      <c r="E262" s="26" t="s">
        <v>10</v>
      </c>
      <c r="F262" s="25">
        <v>9.1</v>
      </c>
      <c r="G262" s="25">
        <v>327.7</v>
      </c>
      <c r="H262" s="25">
        <f t="shared" si="7"/>
        <v>29.820699999999999</v>
      </c>
      <c r="I262" s="25">
        <v>9.0999999999999998E-2</v>
      </c>
      <c r="J262" s="25">
        <v>0.32500000000000001</v>
      </c>
      <c r="K262" s="25">
        <v>0.125</v>
      </c>
      <c r="L262" s="17" t="s">
        <v>43</v>
      </c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1:21" x14ac:dyDescent="0.25">
      <c r="A263" s="25" t="s">
        <v>121</v>
      </c>
      <c r="B263" s="25" t="s">
        <v>109</v>
      </c>
      <c r="C263" s="25" t="s">
        <v>69</v>
      </c>
      <c r="D263" s="25" t="s">
        <v>72</v>
      </c>
      <c r="E263" s="26" t="s">
        <v>11</v>
      </c>
      <c r="F263" s="25">
        <v>10.3</v>
      </c>
      <c r="G263" s="25">
        <v>29.8</v>
      </c>
      <c r="H263" s="25">
        <f t="shared" si="7"/>
        <v>3.0694000000000004</v>
      </c>
      <c r="I263" s="25">
        <v>0.19600000000000001</v>
      </c>
      <c r="J263" s="25">
        <v>0.82599999999999996</v>
      </c>
      <c r="K263" s="25">
        <v>0.14000000000000001</v>
      </c>
      <c r="L263" s="17" t="s">
        <v>43</v>
      </c>
      <c r="M263" s="31"/>
      <c r="N263" s="31"/>
      <c r="O263" s="31"/>
      <c r="P263" s="31"/>
      <c r="Q263" s="31"/>
      <c r="R263" s="31"/>
      <c r="S263" s="31"/>
      <c r="T263" s="31"/>
      <c r="U263" s="31"/>
    </row>
    <row r="264" spans="1:21" x14ac:dyDescent="0.25">
      <c r="A264" s="25" t="s">
        <v>121</v>
      </c>
      <c r="B264" s="25" t="s">
        <v>109</v>
      </c>
      <c r="C264" s="25" t="s">
        <v>69</v>
      </c>
      <c r="D264" s="25" t="s">
        <v>72</v>
      </c>
      <c r="E264" s="26" t="s">
        <v>12</v>
      </c>
      <c r="F264" s="25">
        <v>16.899999999999999</v>
      </c>
      <c r="G264" s="25">
        <v>77.5</v>
      </c>
      <c r="H264" s="25">
        <f t="shared" si="7"/>
        <v>13.097499999999998</v>
      </c>
      <c r="I264" s="25">
        <v>0.23699999999999999</v>
      </c>
      <c r="J264" s="25">
        <v>0.96899999999999997</v>
      </c>
      <c r="K264" s="25">
        <v>0.22</v>
      </c>
      <c r="L264" s="17" t="s">
        <v>43</v>
      </c>
      <c r="M264" s="31"/>
      <c r="N264" s="31"/>
      <c r="O264" s="31"/>
      <c r="P264" s="31"/>
      <c r="Q264" s="31"/>
      <c r="R264" s="31"/>
      <c r="S264" s="31"/>
      <c r="T264" s="31"/>
      <c r="U264" s="31"/>
    </row>
    <row r="265" spans="1:21" x14ac:dyDescent="0.25">
      <c r="A265" s="25" t="s">
        <v>121</v>
      </c>
      <c r="B265" s="25" t="s">
        <v>109</v>
      </c>
      <c r="C265" s="25" t="s">
        <v>69</v>
      </c>
      <c r="D265" s="25" t="s">
        <v>72</v>
      </c>
      <c r="E265" s="26" t="s">
        <v>13</v>
      </c>
      <c r="F265" s="25">
        <v>9.3000000000000007</v>
      </c>
      <c r="G265" s="25">
        <v>359</v>
      </c>
      <c r="H265" s="25">
        <f t="shared" si="7"/>
        <v>33.387000000000008</v>
      </c>
      <c r="I265" s="25">
        <v>9.4E-2</v>
      </c>
      <c r="J265" s="25">
        <v>0.33200000000000002</v>
      </c>
      <c r="K265" s="25">
        <v>0.124</v>
      </c>
      <c r="L265" s="17" t="s">
        <v>43</v>
      </c>
      <c r="M265" s="31"/>
      <c r="N265" s="31"/>
      <c r="O265" s="31"/>
      <c r="P265" s="31"/>
      <c r="Q265" s="31"/>
      <c r="R265" s="31"/>
      <c r="S265" s="31"/>
      <c r="T265" s="31"/>
      <c r="U265" s="31"/>
    </row>
    <row r="266" spans="1:21" x14ac:dyDescent="0.25">
      <c r="A266" s="25" t="s">
        <v>121</v>
      </c>
      <c r="B266" s="25" t="s">
        <v>109</v>
      </c>
      <c r="C266" s="25" t="s">
        <v>69</v>
      </c>
      <c r="D266" s="25" t="s">
        <v>72</v>
      </c>
      <c r="E266" s="26" t="s">
        <v>50</v>
      </c>
      <c r="F266" s="25">
        <v>18.7</v>
      </c>
      <c r="G266" s="25">
        <v>29.4</v>
      </c>
      <c r="H266" s="25">
        <f t="shared" si="7"/>
        <v>5.4977999999999998</v>
      </c>
      <c r="I266" s="25">
        <v>0.32200000000000001</v>
      </c>
      <c r="J266" s="25">
        <v>1.389</v>
      </c>
      <c r="K266" s="25">
        <v>0.28399999999999997</v>
      </c>
      <c r="L266" s="17" t="s">
        <v>43</v>
      </c>
      <c r="M266" s="31">
        <v>3.6</v>
      </c>
      <c r="N266" s="31">
        <v>4.9000000000000004</v>
      </c>
      <c r="O266" s="31">
        <v>12.2</v>
      </c>
      <c r="P266" s="31">
        <v>3.8</v>
      </c>
      <c r="Q266" s="31"/>
      <c r="R266" s="31">
        <v>1813</v>
      </c>
      <c r="S266" s="31">
        <v>70</v>
      </c>
      <c r="T266" s="31">
        <v>70</v>
      </c>
      <c r="U266" s="31">
        <v>100</v>
      </c>
    </row>
    <row r="267" spans="1:21" x14ac:dyDescent="0.25">
      <c r="A267" s="25" t="s">
        <v>121</v>
      </c>
      <c r="B267" s="25" t="s">
        <v>109</v>
      </c>
      <c r="C267" s="25" t="s">
        <v>69</v>
      </c>
      <c r="D267" s="25" t="s">
        <v>72</v>
      </c>
      <c r="E267" s="26" t="s">
        <v>7</v>
      </c>
      <c r="F267" s="25">
        <v>8</v>
      </c>
      <c r="G267" s="25">
        <v>193.3</v>
      </c>
      <c r="H267" s="25">
        <f t="shared" si="7"/>
        <v>15.464</v>
      </c>
      <c r="I267" s="25">
        <v>9.4E-2</v>
      </c>
      <c r="J267" s="25">
        <v>0.34100000000000003</v>
      </c>
      <c r="K267" s="25">
        <v>0.14499999999999999</v>
      </c>
      <c r="L267" s="17" t="s">
        <v>43</v>
      </c>
      <c r="M267" s="31"/>
      <c r="N267" s="31"/>
      <c r="O267" s="31"/>
      <c r="P267" s="31"/>
      <c r="Q267" s="31"/>
      <c r="R267" s="31"/>
      <c r="S267" s="31"/>
      <c r="T267" s="31"/>
      <c r="U267" s="31"/>
    </row>
    <row r="268" spans="1:21" x14ac:dyDescent="0.25">
      <c r="A268" s="25" t="s">
        <v>121</v>
      </c>
      <c r="B268" s="25" t="s">
        <v>109</v>
      </c>
      <c r="C268" s="25" t="s">
        <v>69</v>
      </c>
      <c r="D268" s="25" t="s">
        <v>72</v>
      </c>
      <c r="E268" s="26" t="s">
        <v>51</v>
      </c>
      <c r="F268" s="25">
        <v>9.6999999999999993</v>
      </c>
      <c r="G268" s="25">
        <v>172.5</v>
      </c>
      <c r="H268" s="25">
        <f t="shared" si="7"/>
        <v>16.732499999999998</v>
      </c>
      <c r="I268" s="25">
        <v>0.105</v>
      </c>
      <c r="J268" s="25">
        <v>0.38500000000000001</v>
      </c>
      <c r="K268" s="25">
        <v>0.14199999999999999</v>
      </c>
      <c r="L268" s="17" t="s">
        <v>43</v>
      </c>
      <c r="M268" s="31"/>
      <c r="N268" s="31"/>
      <c r="O268" s="31"/>
      <c r="P268" s="31"/>
      <c r="Q268" s="31"/>
      <c r="R268" s="31"/>
      <c r="S268" s="31"/>
      <c r="T268" s="31"/>
      <c r="U268" s="31"/>
    </row>
    <row r="269" spans="1:21" x14ac:dyDescent="0.25">
      <c r="A269" s="25" t="s">
        <v>121</v>
      </c>
      <c r="B269" s="25" t="s">
        <v>109</v>
      </c>
      <c r="C269" s="25" t="s">
        <v>69</v>
      </c>
      <c r="D269" s="25" t="s">
        <v>72</v>
      </c>
      <c r="E269" s="26" t="s">
        <v>9</v>
      </c>
      <c r="F269" s="25">
        <v>8.6</v>
      </c>
      <c r="G269" s="25">
        <v>317.3</v>
      </c>
      <c r="H269" s="25">
        <f t="shared" si="7"/>
        <v>27.287799999999997</v>
      </c>
      <c r="I269" s="25">
        <v>8.8999999999999996E-2</v>
      </c>
      <c r="J269" s="25">
        <v>0.318</v>
      </c>
      <c r="K269" s="25">
        <v>0.11600000000000001</v>
      </c>
      <c r="L269" s="17" t="s">
        <v>43</v>
      </c>
      <c r="M269" s="31"/>
      <c r="N269" s="31"/>
      <c r="O269" s="31"/>
      <c r="P269" s="31"/>
      <c r="Q269" s="31"/>
      <c r="R269" s="31"/>
      <c r="S269" s="31"/>
      <c r="T269" s="31"/>
      <c r="U269" s="31"/>
    </row>
    <row r="270" spans="1:21" x14ac:dyDescent="0.25">
      <c r="A270" s="25" t="s">
        <v>121</v>
      </c>
      <c r="B270" s="25" t="s">
        <v>109</v>
      </c>
      <c r="C270" s="25" t="s">
        <v>69</v>
      </c>
      <c r="D270" s="25" t="s">
        <v>72</v>
      </c>
      <c r="E270" s="26" t="s">
        <v>10</v>
      </c>
      <c r="F270" s="25">
        <v>9.1999999999999993</v>
      </c>
      <c r="G270" s="25">
        <v>327.7</v>
      </c>
      <c r="H270" s="25">
        <f t="shared" si="7"/>
        <v>30.148399999999999</v>
      </c>
      <c r="I270" s="25">
        <v>9.0999999999999998E-2</v>
      </c>
      <c r="J270" s="25">
        <v>0.32500000000000001</v>
      </c>
      <c r="K270" s="25">
        <v>0.125</v>
      </c>
      <c r="L270" s="17" t="s">
        <v>43</v>
      </c>
      <c r="M270" s="31"/>
      <c r="N270" s="31"/>
      <c r="O270" s="31"/>
      <c r="P270" s="31"/>
      <c r="Q270" s="31"/>
      <c r="R270" s="31"/>
      <c r="S270" s="31"/>
      <c r="T270" s="31"/>
      <c r="U270" s="31"/>
    </row>
    <row r="271" spans="1:21" x14ac:dyDescent="0.25">
      <c r="A271" s="25" t="s">
        <v>121</v>
      </c>
      <c r="B271" s="25" t="s">
        <v>109</v>
      </c>
      <c r="C271" s="25" t="s">
        <v>69</v>
      </c>
      <c r="D271" s="25" t="s">
        <v>72</v>
      </c>
      <c r="E271" s="26" t="s">
        <v>11</v>
      </c>
      <c r="F271" s="25">
        <v>10.3</v>
      </c>
      <c r="G271" s="25">
        <v>29.8</v>
      </c>
      <c r="H271" s="25">
        <f t="shared" si="7"/>
        <v>3.0694000000000004</v>
      </c>
      <c r="I271" s="25">
        <v>0.19400000000000001</v>
      </c>
      <c r="J271" s="25">
        <v>0.82099999999999995</v>
      </c>
      <c r="K271" s="25">
        <v>0.13500000000000001</v>
      </c>
      <c r="L271" s="17" t="s">
        <v>43</v>
      </c>
      <c r="M271" s="31"/>
      <c r="N271" s="31"/>
      <c r="O271" s="31"/>
      <c r="P271" s="31"/>
      <c r="Q271" s="31"/>
      <c r="R271" s="31"/>
      <c r="S271" s="31"/>
      <c r="T271" s="31"/>
      <c r="U271" s="31"/>
    </row>
    <row r="272" spans="1:21" x14ac:dyDescent="0.25">
      <c r="A272" s="25" t="s">
        <v>121</v>
      </c>
      <c r="B272" s="25" t="s">
        <v>109</v>
      </c>
      <c r="C272" s="25" t="s">
        <v>69</v>
      </c>
      <c r="D272" s="25" t="s">
        <v>72</v>
      </c>
      <c r="E272" s="26" t="s">
        <v>12</v>
      </c>
      <c r="F272" s="25">
        <v>17.3</v>
      </c>
      <c r="G272" s="25">
        <v>77.5</v>
      </c>
      <c r="H272" s="25">
        <f t="shared" si="7"/>
        <v>13.407500000000001</v>
      </c>
      <c r="I272" s="25">
        <v>0.23899999999999999</v>
      </c>
      <c r="J272" s="25">
        <v>0.97599999999999998</v>
      </c>
      <c r="K272" s="25">
        <v>0.22600000000000001</v>
      </c>
      <c r="L272" s="17" t="s">
        <v>43</v>
      </c>
      <c r="M272" s="31"/>
      <c r="N272" s="31"/>
      <c r="O272" s="31"/>
      <c r="P272" s="31"/>
      <c r="Q272" s="31"/>
      <c r="R272" s="31"/>
      <c r="S272" s="31"/>
      <c r="T272" s="31"/>
      <c r="U272" s="31"/>
    </row>
    <row r="273" spans="1:21" x14ac:dyDescent="0.25">
      <c r="A273" s="25" t="s">
        <v>121</v>
      </c>
      <c r="B273" s="25" t="s">
        <v>109</v>
      </c>
      <c r="C273" s="25" t="s">
        <v>69</v>
      </c>
      <c r="D273" s="25" t="s">
        <v>72</v>
      </c>
      <c r="E273" s="26" t="s">
        <v>13</v>
      </c>
      <c r="F273" s="25">
        <v>9.3000000000000007</v>
      </c>
      <c r="G273" s="25">
        <v>359</v>
      </c>
      <c r="H273" s="25">
        <f t="shared" si="7"/>
        <v>33.387000000000008</v>
      </c>
      <c r="I273" s="25">
        <v>9.4E-2</v>
      </c>
      <c r="J273" s="25">
        <v>0.33400000000000002</v>
      </c>
      <c r="K273" s="25">
        <v>0.126</v>
      </c>
      <c r="L273" s="17" t="s">
        <v>43</v>
      </c>
      <c r="M273" s="31"/>
      <c r="N273" s="31"/>
      <c r="O273" s="31"/>
      <c r="P273" s="31"/>
      <c r="Q273" s="31"/>
      <c r="R273" s="31"/>
      <c r="S273" s="31"/>
      <c r="T273" s="31"/>
      <c r="U273" s="31"/>
    </row>
    <row r="274" spans="1:21" x14ac:dyDescent="0.25">
      <c r="A274" s="25" t="s">
        <v>121</v>
      </c>
      <c r="B274" s="25" t="s">
        <v>109</v>
      </c>
      <c r="C274" s="25" t="s">
        <v>69</v>
      </c>
      <c r="D274" s="25" t="s">
        <v>72</v>
      </c>
      <c r="E274" s="26" t="s">
        <v>50</v>
      </c>
      <c r="F274" s="25">
        <v>18.7</v>
      </c>
      <c r="G274" s="25">
        <v>29.4</v>
      </c>
      <c r="H274" s="25">
        <f t="shared" si="7"/>
        <v>5.4977999999999998</v>
      </c>
      <c r="I274" s="25">
        <v>0.32300000000000001</v>
      </c>
      <c r="J274" s="25">
        <v>1.387</v>
      </c>
      <c r="K274" s="25">
        <v>0.28899999999999998</v>
      </c>
      <c r="L274" s="17" t="s">
        <v>43</v>
      </c>
      <c r="M274" s="31">
        <v>3</v>
      </c>
      <c r="N274" s="31">
        <v>4.0999999999999996</v>
      </c>
      <c r="O274" s="31">
        <v>10.4</v>
      </c>
      <c r="P274" s="31">
        <v>3.5</v>
      </c>
      <c r="Q274" s="31"/>
      <c r="R274" s="31">
        <v>1832</v>
      </c>
      <c r="S274" s="31">
        <v>70</v>
      </c>
      <c r="T274" s="31">
        <v>70</v>
      </c>
      <c r="U274" s="31">
        <v>150</v>
      </c>
    </row>
    <row r="275" spans="1:21" x14ac:dyDescent="0.25">
      <c r="A275" s="25" t="s">
        <v>121</v>
      </c>
      <c r="B275" s="25" t="s">
        <v>109</v>
      </c>
      <c r="C275" s="25" t="s">
        <v>69</v>
      </c>
      <c r="D275" s="25" t="s">
        <v>72</v>
      </c>
      <c r="E275" s="26" t="s">
        <v>7</v>
      </c>
      <c r="F275" s="25">
        <v>8.1</v>
      </c>
      <c r="G275" s="25">
        <v>193.3</v>
      </c>
      <c r="H275" s="25">
        <f t="shared" ref="H275:H362" si="8">(F275/100)*G275</f>
        <v>15.657300000000001</v>
      </c>
      <c r="I275" s="25">
        <v>9.6000000000000002E-2</v>
      </c>
      <c r="J275" s="25">
        <v>0.34499999999999997</v>
      </c>
      <c r="K275" s="25">
        <v>0.14699999999999999</v>
      </c>
      <c r="L275" s="17" t="s">
        <v>43</v>
      </c>
      <c r="M275" s="31"/>
      <c r="N275" s="31"/>
      <c r="O275" s="31"/>
      <c r="P275" s="31"/>
      <c r="Q275" s="31"/>
      <c r="R275" s="31"/>
      <c r="S275" s="31"/>
      <c r="T275" s="31"/>
      <c r="U275" s="31"/>
    </row>
    <row r="276" spans="1:21" x14ac:dyDescent="0.25">
      <c r="A276" s="25" t="s">
        <v>121</v>
      </c>
      <c r="B276" s="25" t="s">
        <v>109</v>
      </c>
      <c r="C276" s="25" t="s">
        <v>69</v>
      </c>
      <c r="D276" s="25" t="s">
        <v>72</v>
      </c>
      <c r="E276" s="26" t="s">
        <v>51</v>
      </c>
      <c r="F276" s="25">
        <v>10</v>
      </c>
      <c r="G276" s="25">
        <v>172.5</v>
      </c>
      <c r="H276" s="25">
        <f t="shared" si="8"/>
        <v>17.25</v>
      </c>
      <c r="I276" s="25">
        <v>0.108</v>
      </c>
      <c r="J276" s="25">
        <v>0.39500000000000002</v>
      </c>
      <c r="K276" s="25">
        <v>0.14899999999999999</v>
      </c>
      <c r="L276" s="17" t="s">
        <v>43</v>
      </c>
      <c r="M276" s="31"/>
      <c r="N276" s="31"/>
      <c r="O276" s="31"/>
      <c r="P276" s="31"/>
      <c r="Q276" s="31"/>
      <c r="R276" s="31"/>
      <c r="S276" s="31"/>
      <c r="T276" s="31"/>
      <c r="U276" s="31"/>
    </row>
    <row r="277" spans="1:21" x14ac:dyDescent="0.25">
      <c r="A277" s="25" t="s">
        <v>121</v>
      </c>
      <c r="B277" s="25" t="s">
        <v>109</v>
      </c>
      <c r="C277" s="25" t="s">
        <v>69</v>
      </c>
      <c r="D277" s="25" t="s">
        <v>72</v>
      </c>
      <c r="E277" s="26" t="s">
        <v>9</v>
      </c>
      <c r="F277" s="25">
        <v>8.8000000000000007</v>
      </c>
      <c r="G277" s="25">
        <v>317.3</v>
      </c>
      <c r="H277" s="25">
        <f t="shared" si="8"/>
        <v>27.922400000000003</v>
      </c>
      <c r="I277" s="25">
        <v>0.09</v>
      </c>
      <c r="J277" s="25">
        <v>0.32300000000000001</v>
      </c>
      <c r="K277" s="25">
        <v>0.11799999999999999</v>
      </c>
      <c r="L277" s="17" t="s">
        <v>43</v>
      </c>
      <c r="M277" s="31"/>
      <c r="N277" s="31"/>
      <c r="O277" s="31"/>
      <c r="P277" s="31"/>
      <c r="Q277" s="31"/>
      <c r="R277" s="31"/>
      <c r="S277" s="31"/>
      <c r="T277" s="31"/>
      <c r="U277" s="31"/>
    </row>
    <row r="278" spans="1:21" x14ac:dyDescent="0.25">
      <c r="A278" s="25" t="s">
        <v>121</v>
      </c>
      <c r="B278" s="25" t="s">
        <v>109</v>
      </c>
      <c r="C278" s="25" t="s">
        <v>69</v>
      </c>
      <c r="D278" s="25" t="s">
        <v>72</v>
      </c>
      <c r="E278" s="26" t="s">
        <v>10</v>
      </c>
      <c r="F278" s="25">
        <v>9.6999999999999993</v>
      </c>
      <c r="G278" s="25">
        <v>327.7</v>
      </c>
      <c r="H278" s="25">
        <f t="shared" si="8"/>
        <v>31.786899999999996</v>
      </c>
      <c r="I278" s="25">
        <v>9.5000000000000001E-2</v>
      </c>
      <c r="J278" s="25">
        <v>0.33900000000000002</v>
      </c>
      <c r="K278" s="25">
        <v>0.13400000000000001</v>
      </c>
      <c r="L278" s="17" t="s">
        <v>43</v>
      </c>
      <c r="M278" s="31"/>
      <c r="N278" s="31"/>
      <c r="O278" s="31"/>
      <c r="P278" s="31"/>
      <c r="Q278" s="31"/>
      <c r="R278" s="31"/>
      <c r="S278" s="31"/>
      <c r="T278" s="31"/>
      <c r="U278" s="31"/>
    </row>
    <row r="279" spans="1:21" x14ac:dyDescent="0.25">
      <c r="A279" s="25" t="s">
        <v>121</v>
      </c>
      <c r="B279" s="25" t="s">
        <v>109</v>
      </c>
      <c r="C279" s="25" t="s">
        <v>69</v>
      </c>
      <c r="D279" s="25" t="s">
        <v>72</v>
      </c>
      <c r="E279" s="26" t="s">
        <v>11</v>
      </c>
      <c r="F279" s="25">
        <v>10</v>
      </c>
      <c r="G279" s="25">
        <v>29.8</v>
      </c>
      <c r="H279" s="25">
        <f t="shared" si="8"/>
        <v>2.9800000000000004</v>
      </c>
      <c r="I279" s="25">
        <v>0.191</v>
      </c>
      <c r="J279" s="25">
        <v>0.81699999999999995</v>
      </c>
      <c r="K279" s="25">
        <v>0.127</v>
      </c>
      <c r="L279" s="17" t="s">
        <v>43</v>
      </c>
      <c r="M279" s="31"/>
      <c r="N279" s="31"/>
      <c r="O279" s="31"/>
      <c r="P279" s="31"/>
      <c r="Q279" s="31"/>
      <c r="R279" s="31"/>
      <c r="S279" s="31"/>
      <c r="T279" s="31"/>
      <c r="U279" s="31"/>
    </row>
    <row r="280" spans="1:21" x14ac:dyDescent="0.25">
      <c r="A280" s="25" t="s">
        <v>121</v>
      </c>
      <c r="B280" s="25" t="s">
        <v>109</v>
      </c>
      <c r="C280" s="25" t="s">
        <v>69</v>
      </c>
      <c r="D280" s="25" t="s">
        <v>72</v>
      </c>
      <c r="E280" s="26" t="s">
        <v>12</v>
      </c>
      <c r="F280" s="25">
        <v>17.7</v>
      </c>
      <c r="G280" s="25">
        <v>77.400000000000006</v>
      </c>
      <c r="H280" s="25">
        <f t="shared" si="8"/>
        <v>13.6998</v>
      </c>
      <c r="I280" s="25">
        <v>0.246</v>
      </c>
      <c r="J280" s="25">
        <v>0.995</v>
      </c>
      <c r="K280" s="25">
        <v>0.24199999999999999</v>
      </c>
      <c r="L280" s="17" t="s">
        <v>43</v>
      </c>
      <c r="M280" s="31"/>
      <c r="N280" s="31"/>
      <c r="O280" s="31"/>
      <c r="P280" s="31"/>
      <c r="Q280" s="31"/>
      <c r="R280" s="31"/>
      <c r="S280" s="31"/>
      <c r="T280" s="31"/>
      <c r="U280" s="31"/>
    </row>
    <row r="281" spans="1:21" x14ac:dyDescent="0.25">
      <c r="A281" s="25" t="s">
        <v>121</v>
      </c>
      <c r="B281" s="25" t="s">
        <v>109</v>
      </c>
      <c r="C281" s="25" t="s">
        <v>69</v>
      </c>
      <c r="D281" s="25" t="s">
        <v>72</v>
      </c>
      <c r="E281" s="26" t="s">
        <v>13</v>
      </c>
      <c r="F281" s="25">
        <v>9.4</v>
      </c>
      <c r="G281" s="25">
        <v>359</v>
      </c>
      <c r="H281" s="25">
        <f t="shared" si="8"/>
        <v>33.746000000000002</v>
      </c>
      <c r="I281" s="25">
        <v>9.5000000000000001E-2</v>
      </c>
      <c r="J281" s="25">
        <v>0.33500000000000002</v>
      </c>
      <c r="K281" s="25">
        <v>0.127</v>
      </c>
      <c r="L281" s="17" t="s">
        <v>43</v>
      </c>
      <c r="M281" s="31"/>
      <c r="N281" s="31"/>
      <c r="O281" s="31"/>
      <c r="P281" s="31"/>
      <c r="Q281" s="31"/>
      <c r="R281" s="31"/>
      <c r="S281" s="31"/>
      <c r="T281" s="31"/>
      <c r="U281" s="31"/>
    </row>
    <row r="282" spans="1:21" x14ac:dyDescent="0.25">
      <c r="A282" s="25" t="s">
        <v>121</v>
      </c>
      <c r="B282" s="25" t="s">
        <v>109</v>
      </c>
      <c r="C282" s="25" t="s">
        <v>69</v>
      </c>
      <c r="D282" s="25" t="s">
        <v>72</v>
      </c>
      <c r="E282" s="26" t="s">
        <v>50</v>
      </c>
      <c r="F282" s="25">
        <v>19.100000000000001</v>
      </c>
      <c r="G282" s="25">
        <v>29.7</v>
      </c>
      <c r="H282" s="25">
        <f t="shared" si="8"/>
        <v>5.6726999999999999</v>
      </c>
      <c r="I282" s="25">
        <v>0.31900000000000001</v>
      </c>
      <c r="J282" s="25">
        <v>1.37</v>
      </c>
      <c r="K282" s="25">
        <v>0.28599999999999998</v>
      </c>
      <c r="L282" s="17" t="s">
        <v>43</v>
      </c>
      <c r="M282" s="31">
        <v>3.9</v>
      </c>
      <c r="N282" s="31">
        <v>3.8</v>
      </c>
      <c r="O282" s="31">
        <v>10.6</v>
      </c>
      <c r="P282" s="31">
        <v>3.8</v>
      </c>
      <c r="Q282" s="31"/>
      <c r="R282" s="31">
        <v>1851</v>
      </c>
      <c r="S282" s="31">
        <v>70</v>
      </c>
      <c r="T282" s="31">
        <v>70</v>
      </c>
      <c r="U282" s="31">
        <v>200</v>
      </c>
    </row>
    <row r="283" spans="1:21" x14ac:dyDescent="0.25">
      <c r="A283" s="25" t="s">
        <v>121</v>
      </c>
      <c r="B283" s="25" t="s">
        <v>109</v>
      </c>
      <c r="C283" s="25" t="s">
        <v>69</v>
      </c>
      <c r="D283" s="25" t="s">
        <v>72</v>
      </c>
      <c r="E283" s="26" t="s">
        <v>7</v>
      </c>
      <c r="F283" s="25">
        <v>8.1</v>
      </c>
      <c r="G283" s="25">
        <v>193.3</v>
      </c>
      <c r="H283" s="25">
        <f t="shared" si="8"/>
        <v>15.657300000000001</v>
      </c>
      <c r="I283" s="25">
        <v>9.4E-2</v>
      </c>
      <c r="J283" s="25">
        <v>0.34100000000000003</v>
      </c>
      <c r="K283" s="25">
        <v>0.14499999999999999</v>
      </c>
      <c r="L283" s="17" t="s">
        <v>43</v>
      </c>
      <c r="M283" s="31"/>
      <c r="N283" s="31"/>
      <c r="O283" s="31"/>
      <c r="P283" s="31"/>
      <c r="Q283" s="31"/>
      <c r="R283" s="31"/>
      <c r="S283" s="31"/>
      <c r="T283" s="31"/>
      <c r="U283" s="31"/>
    </row>
    <row r="284" spans="1:21" x14ac:dyDescent="0.25">
      <c r="A284" s="25" t="s">
        <v>121</v>
      </c>
      <c r="B284" s="25" t="s">
        <v>109</v>
      </c>
      <c r="C284" s="25" t="s">
        <v>69</v>
      </c>
      <c r="D284" s="25" t="s">
        <v>72</v>
      </c>
      <c r="E284" s="26" t="s">
        <v>51</v>
      </c>
      <c r="F284" s="25">
        <v>9.8000000000000007</v>
      </c>
      <c r="G284" s="25">
        <v>172.5</v>
      </c>
      <c r="H284" s="25">
        <f t="shared" si="8"/>
        <v>16.905000000000001</v>
      </c>
      <c r="I284" s="25">
        <v>0.106</v>
      </c>
      <c r="J284" s="25">
        <v>0.38800000000000001</v>
      </c>
      <c r="K284" s="25">
        <v>0.14499999999999999</v>
      </c>
      <c r="L284" s="17" t="s">
        <v>43</v>
      </c>
      <c r="M284" s="31"/>
      <c r="N284" s="31"/>
      <c r="O284" s="31"/>
      <c r="P284" s="31"/>
      <c r="Q284" s="31"/>
      <c r="R284" s="31"/>
      <c r="S284" s="31"/>
      <c r="T284" s="31"/>
      <c r="U284" s="31"/>
    </row>
    <row r="285" spans="1:21" x14ac:dyDescent="0.25">
      <c r="A285" s="25" t="s">
        <v>121</v>
      </c>
      <c r="B285" s="25" t="s">
        <v>109</v>
      </c>
      <c r="C285" s="25" t="s">
        <v>69</v>
      </c>
      <c r="D285" s="25" t="s">
        <v>72</v>
      </c>
      <c r="E285" s="26" t="s">
        <v>9</v>
      </c>
      <c r="F285" s="25">
        <v>8.6999999999999993</v>
      </c>
      <c r="G285" s="25">
        <v>317.60000000000002</v>
      </c>
      <c r="H285" s="25">
        <f t="shared" si="8"/>
        <v>27.6312</v>
      </c>
      <c r="I285" s="25">
        <v>8.8999999999999996E-2</v>
      </c>
      <c r="J285" s="25">
        <v>0.31900000000000001</v>
      </c>
      <c r="K285" s="25">
        <v>0.11700000000000001</v>
      </c>
      <c r="L285" s="17" t="s">
        <v>43</v>
      </c>
      <c r="M285" s="31"/>
      <c r="N285" s="31"/>
      <c r="O285" s="31"/>
      <c r="P285" s="31"/>
      <c r="Q285" s="31"/>
      <c r="R285" s="31"/>
      <c r="S285" s="31"/>
      <c r="T285" s="31"/>
      <c r="U285" s="31"/>
    </row>
    <row r="286" spans="1:21" x14ac:dyDescent="0.25">
      <c r="A286" s="25" t="s">
        <v>121</v>
      </c>
      <c r="B286" s="25" t="s">
        <v>109</v>
      </c>
      <c r="C286" s="25" t="s">
        <v>69</v>
      </c>
      <c r="D286" s="25" t="s">
        <v>72</v>
      </c>
      <c r="E286" s="26" t="s">
        <v>10</v>
      </c>
      <c r="F286" s="25">
        <v>9.5</v>
      </c>
      <c r="G286" s="25">
        <v>327.9</v>
      </c>
      <c r="H286" s="25">
        <f t="shared" si="8"/>
        <v>31.150499999999997</v>
      </c>
      <c r="I286" s="25">
        <v>9.4E-2</v>
      </c>
      <c r="J286" s="25">
        <v>0.33400000000000002</v>
      </c>
      <c r="K286" s="25">
        <v>0.13100000000000001</v>
      </c>
      <c r="L286" s="17" t="s">
        <v>43</v>
      </c>
      <c r="M286" s="31"/>
      <c r="N286" s="31"/>
      <c r="O286" s="31"/>
      <c r="P286" s="31"/>
      <c r="Q286" s="31"/>
      <c r="R286" s="31"/>
      <c r="S286" s="31"/>
      <c r="T286" s="31"/>
      <c r="U286" s="31"/>
    </row>
    <row r="287" spans="1:21" x14ac:dyDescent="0.25">
      <c r="A287" s="25" t="s">
        <v>121</v>
      </c>
      <c r="B287" s="25" t="s">
        <v>109</v>
      </c>
      <c r="C287" s="25" t="s">
        <v>69</v>
      </c>
      <c r="D287" s="25" t="s">
        <v>72</v>
      </c>
      <c r="E287" s="26" t="s">
        <v>11</v>
      </c>
      <c r="F287" s="25">
        <v>10.4</v>
      </c>
      <c r="G287" s="25">
        <v>29.8</v>
      </c>
      <c r="H287" s="25">
        <f t="shared" si="8"/>
        <v>3.0992000000000002</v>
      </c>
      <c r="I287" s="25">
        <v>0.193</v>
      </c>
      <c r="J287" s="25">
        <v>0.82099999999999995</v>
      </c>
      <c r="K287" s="25">
        <v>0.13500000000000001</v>
      </c>
      <c r="L287" s="17" t="s">
        <v>43</v>
      </c>
      <c r="M287" s="31"/>
      <c r="N287" s="31"/>
      <c r="O287" s="31"/>
      <c r="P287" s="31"/>
      <c r="Q287" s="31"/>
      <c r="R287" s="31"/>
      <c r="S287" s="31"/>
      <c r="T287" s="31"/>
      <c r="U287" s="31"/>
    </row>
    <row r="288" spans="1:21" x14ac:dyDescent="0.25">
      <c r="A288" s="25" t="s">
        <v>121</v>
      </c>
      <c r="B288" s="25" t="s">
        <v>109</v>
      </c>
      <c r="C288" s="25" t="s">
        <v>69</v>
      </c>
      <c r="D288" s="25" t="s">
        <v>72</v>
      </c>
      <c r="E288" s="26" t="s">
        <v>12</v>
      </c>
      <c r="F288" s="25">
        <v>17.399999999999999</v>
      </c>
      <c r="G288" s="25">
        <v>77.900000000000006</v>
      </c>
      <c r="H288" s="25">
        <f t="shared" si="8"/>
        <v>13.554600000000001</v>
      </c>
      <c r="I288" s="25">
        <v>0.23899999999999999</v>
      </c>
      <c r="J288" s="25">
        <v>0.97199999999999998</v>
      </c>
      <c r="K288" s="25">
        <v>0.22900000000000001</v>
      </c>
      <c r="L288" s="17" t="s">
        <v>43</v>
      </c>
      <c r="M288" s="31"/>
      <c r="N288" s="31"/>
      <c r="O288" s="31"/>
      <c r="P288" s="31"/>
      <c r="Q288" s="31"/>
      <c r="R288" s="31"/>
      <c r="S288" s="31"/>
      <c r="T288" s="31"/>
      <c r="U288" s="31"/>
    </row>
    <row r="289" spans="1:85" x14ac:dyDescent="0.25">
      <c r="A289" s="25" t="s">
        <v>121</v>
      </c>
      <c r="B289" s="25" t="s">
        <v>109</v>
      </c>
      <c r="C289" s="25" t="s">
        <v>69</v>
      </c>
      <c r="D289" s="25" t="s">
        <v>72</v>
      </c>
      <c r="E289" s="26" t="s">
        <v>13</v>
      </c>
      <c r="F289" s="25">
        <v>9.5</v>
      </c>
      <c r="G289" s="25">
        <v>359.7</v>
      </c>
      <c r="H289" s="25">
        <f t="shared" si="8"/>
        <v>34.171500000000002</v>
      </c>
      <c r="I289" s="25">
        <v>9.5000000000000001E-2</v>
      </c>
      <c r="J289" s="25">
        <v>0.33700000000000002</v>
      </c>
      <c r="K289" s="25">
        <v>0.129</v>
      </c>
      <c r="L289" s="17" t="s">
        <v>43</v>
      </c>
      <c r="M289" s="31"/>
      <c r="N289" s="31"/>
      <c r="O289" s="31"/>
      <c r="P289" s="31"/>
      <c r="Q289" s="31"/>
      <c r="R289" s="31"/>
      <c r="S289" s="31"/>
      <c r="T289" s="31"/>
      <c r="U289" s="31"/>
    </row>
    <row r="290" spans="1:85" x14ac:dyDescent="0.25">
      <c r="A290" s="14" t="s">
        <v>121</v>
      </c>
      <c r="B290" s="14" t="s">
        <v>109</v>
      </c>
      <c r="C290" s="14" t="s">
        <v>71</v>
      </c>
      <c r="D290" s="14" t="s">
        <v>70</v>
      </c>
      <c r="E290" s="13" t="s">
        <v>50</v>
      </c>
      <c r="F290" s="14">
        <v>19.3</v>
      </c>
      <c r="G290" s="14">
        <v>29.7</v>
      </c>
      <c r="H290" s="14">
        <f t="shared" si="8"/>
        <v>5.7321</v>
      </c>
      <c r="I290" s="14">
        <v>0.32200000000000001</v>
      </c>
      <c r="J290" s="14">
        <v>1.373</v>
      </c>
      <c r="K290" s="14">
        <v>0.29399999999999998</v>
      </c>
      <c r="L290" s="17" t="s">
        <v>43</v>
      </c>
      <c r="M290" s="29">
        <v>4.2</v>
      </c>
      <c r="N290" s="29">
        <v>5.4</v>
      </c>
      <c r="O290" s="29">
        <v>13.9</v>
      </c>
      <c r="P290" s="29">
        <v>3.5</v>
      </c>
      <c r="Q290" s="29"/>
      <c r="R290" s="29">
        <v>1955</v>
      </c>
      <c r="S290" s="29">
        <v>70</v>
      </c>
      <c r="T290" s="29">
        <v>70</v>
      </c>
      <c r="U290" s="29">
        <v>50</v>
      </c>
    </row>
    <row r="291" spans="1:85" ht="20.25" thickBot="1" x14ac:dyDescent="0.3">
      <c r="A291" s="14" t="s">
        <v>121</v>
      </c>
      <c r="B291" s="14" t="s">
        <v>109</v>
      </c>
      <c r="C291" s="14" t="s">
        <v>71</v>
      </c>
      <c r="D291" s="14" t="s">
        <v>70</v>
      </c>
      <c r="E291" s="13" t="s">
        <v>7</v>
      </c>
      <c r="F291" s="14">
        <v>8.1999999999999993</v>
      </c>
      <c r="G291" s="14">
        <v>193.3</v>
      </c>
      <c r="H291" s="14">
        <f t="shared" si="8"/>
        <v>15.850599999999998</v>
      </c>
      <c r="I291" s="14">
        <v>0.96</v>
      </c>
      <c r="J291" s="14">
        <v>0.34799999999999998</v>
      </c>
      <c r="K291" s="14">
        <v>0.14899999999999999</v>
      </c>
      <c r="L291" s="17" t="s">
        <v>43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thickTop="1" x14ac:dyDescent="0.25">
      <c r="A292" s="14" t="s">
        <v>121</v>
      </c>
      <c r="B292" s="14" t="s">
        <v>109</v>
      </c>
      <c r="C292" s="14" t="s">
        <v>71</v>
      </c>
      <c r="D292" s="14" t="s">
        <v>70</v>
      </c>
      <c r="E292" s="13" t="s">
        <v>51</v>
      </c>
      <c r="F292" s="14">
        <v>10.1</v>
      </c>
      <c r="G292" s="14">
        <v>172.8</v>
      </c>
      <c r="H292" s="14">
        <f t="shared" si="8"/>
        <v>17.4528</v>
      </c>
      <c r="I292" s="14">
        <v>0.109</v>
      </c>
      <c r="J292" s="14">
        <v>0.39800000000000002</v>
      </c>
      <c r="K292" s="14">
        <v>0.151</v>
      </c>
      <c r="L292" s="17" t="s">
        <v>43</v>
      </c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85" x14ac:dyDescent="0.25">
      <c r="A293" s="14" t="s">
        <v>121</v>
      </c>
      <c r="B293" s="14" t="s">
        <v>109</v>
      </c>
      <c r="C293" s="14" t="s">
        <v>71</v>
      </c>
      <c r="D293" s="14" t="s">
        <v>70</v>
      </c>
      <c r="E293" s="13" t="s">
        <v>9</v>
      </c>
      <c r="F293" s="14">
        <v>8.9</v>
      </c>
      <c r="G293" s="14">
        <v>317.60000000000002</v>
      </c>
      <c r="H293" s="14">
        <f t="shared" si="8"/>
        <v>28.266400000000004</v>
      </c>
      <c r="I293" s="14">
        <v>9.0999999999999998E-2</v>
      </c>
      <c r="J293" s="14">
        <v>0.32500000000000001</v>
      </c>
      <c r="K293" s="14">
        <v>0.12</v>
      </c>
      <c r="L293" s="17" t="s">
        <v>43</v>
      </c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85" x14ac:dyDescent="0.25">
      <c r="A294" s="14" t="s">
        <v>121</v>
      </c>
      <c r="B294" s="14" t="s">
        <v>109</v>
      </c>
      <c r="C294" s="14" t="s">
        <v>71</v>
      </c>
      <c r="D294" s="14" t="s">
        <v>70</v>
      </c>
      <c r="E294" s="13" t="s">
        <v>10</v>
      </c>
      <c r="F294" s="14">
        <v>9.6999999999999993</v>
      </c>
      <c r="G294" s="14">
        <v>327.9</v>
      </c>
      <c r="H294" s="14">
        <f t="shared" si="8"/>
        <v>31.806299999999993</v>
      </c>
      <c r="I294" s="14">
        <v>9.6000000000000002E-2</v>
      </c>
      <c r="J294" s="14">
        <v>0.34100000000000003</v>
      </c>
      <c r="K294" s="14">
        <v>0.13500000000000001</v>
      </c>
      <c r="L294" s="17" t="s">
        <v>43</v>
      </c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85" x14ac:dyDescent="0.25">
      <c r="A295" s="14" t="s">
        <v>121</v>
      </c>
      <c r="B295" s="14" t="s">
        <v>109</v>
      </c>
      <c r="C295" s="14" t="s">
        <v>71</v>
      </c>
      <c r="D295" s="14" t="s">
        <v>70</v>
      </c>
      <c r="E295" s="13" t="s">
        <v>11</v>
      </c>
      <c r="F295" s="14">
        <v>10.3</v>
      </c>
      <c r="G295" s="14">
        <v>29.8</v>
      </c>
      <c r="H295" s="14">
        <f t="shared" si="8"/>
        <v>3.0694000000000004</v>
      </c>
      <c r="I295" s="14">
        <v>0.19400000000000001</v>
      </c>
      <c r="J295" s="14">
        <v>0.82499999999999996</v>
      </c>
      <c r="K295" s="14">
        <v>0.13500000000000001</v>
      </c>
      <c r="L295" s="17" t="s">
        <v>43</v>
      </c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85" x14ac:dyDescent="0.25">
      <c r="A296" s="14" t="s">
        <v>121</v>
      </c>
      <c r="B296" s="14" t="s">
        <v>109</v>
      </c>
      <c r="C296" s="14" t="s">
        <v>71</v>
      </c>
      <c r="D296" s="14" t="s">
        <v>70</v>
      </c>
      <c r="E296" s="13" t="s">
        <v>12</v>
      </c>
      <c r="F296" s="14">
        <v>17.8</v>
      </c>
      <c r="G296" s="14">
        <v>77.900000000000006</v>
      </c>
      <c r="H296" s="14">
        <f t="shared" si="8"/>
        <v>13.866200000000003</v>
      </c>
      <c r="I296" s="14">
        <v>0.245</v>
      </c>
      <c r="J296" s="14">
        <v>0.99099999999999999</v>
      </c>
      <c r="K296" s="14">
        <v>0.24299999999999999</v>
      </c>
      <c r="L296" s="17" t="s">
        <v>43</v>
      </c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85" x14ac:dyDescent="0.25">
      <c r="A297" s="14" t="s">
        <v>121</v>
      </c>
      <c r="B297" s="14" t="s">
        <v>109</v>
      </c>
      <c r="C297" s="14" t="s">
        <v>71</v>
      </c>
      <c r="D297" s="14" t="s">
        <v>70</v>
      </c>
      <c r="E297" s="13" t="s">
        <v>13</v>
      </c>
      <c r="F297" s="14">
        <v>9.8000000000000004E-2</v>
      </c>
      <c r="G297" s="14">
        <v>359.7</v>
      </c>
      <c r="H297" s="14">
        <f t="shared" si="8"/>
        <v>0.35250599999999999</v>
      </c>
      <c r="I297" s="14">
        <v>9.8000000000000004E-2</v>
      </c>
      <c r="J297" s="14">
        <v>0.34499999999999997</v>
      </c>
      <c r="K297" s="14">
        <v>0.13500000000000001</v>
      </c>
      <c r="L297" s="17" t="s">
        <v>43</v>
      </c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85" x14ac:dyDescent="0.25">
      <c r="A298" s="14" t="s">
        <v>121</v>
      </c>
      <c r="B298" s="14" t="s">
        <v>109</v>
      </c>
      <c r="C298" s="14" t="s">
        <v>71</v>
      </c>
      <c r="D298" s="14" t="s">
        <v>70</v>
      </c>
      <c r="E298" s="13" t="s">
        <v>50</v>
      </c>
      <c r="F298" s="14">
        <v>18.3</v>
      </c>
      <c r="G298" s="14">
        <v>29.7</v>
      </c>
      <c r="H298" s="14">
        <f t="shared" si="8"/>
        <v>5.4350999999999994</v>
      </c>
      <c r="I298" s="14">
        <v>0.31900000000000001</v>
      </c>
      <c r="J298" s="14">
        <v>1.3680000000000001</v>
      </c>
      <c r="K298" s="14">
        <v>0.28199999999999997</v>
      </c>
      <c r="L298" s="17" t="s">
        <v>43</v>
      </c>
      <c r="M298" s="29">
        <v>3.9</v>
      </c>
      <c r="N298" s="29">
        <v>3.9</v>
      </c>
      <c r="O298" s="29">
        <v>10.8</v>
      </c>
      <c r="P298" s="29">
        <v>3.5</v>
      </c>
      <c r="Q298" s="29"/>
      <c r="R298" s="29">
        <v>2135</v>
      </c>
      <c r="S298" s="29">
        <v>70</v>
      </c>
      <c r="T298" s="29">
        <v>70</v>
      </c>
      <c r="U298" s="29">
        <v>100</v>
      </c>
    </row>
    <row r="299" spans="1:85" x14ac:dyDescent="0.25">
      <c r="A299" s="14" t="s">
        <v>121</v>
      </c>
      <c r="B299" s="14" t="s">
        <v>109</v>
      </c>
      <c r="C299" s="14" t="s">
        <v>71</v>
      </c>
      <c r="D299" s="14" t="s">
        <v>70</v>
      </c>
      <c r="E299" s="13" t="s">
        <v>7</v>
      </c>
      <c r="F299" s="14">
        <v>8.1</v>
      </c>
      <c r="G299" s="14">
        <v>193.3</v>
      </c>
      <c r="H299" s="14">
        <f t="shared" si="8"/>
        <v>15.657300000000001</v>
      </c>
      <c r="I299" s="14">
        <v>9.5000000000000001E-2</v>
      </c>
      <c r="J299" s="14">
        <v>0.34499999999999997</v>
      </c>
      <c r="K299" s="14">
        <v>0.14699999999999999</v>
      </c>
      <c r="L299" s="17" t="s">
        <v>43</v>
      </c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85" x14ac:dyDescent="0.25">
      <c r="A300" s="14" t="s">
        <v>121</v>
      </c>
      <c r="B300" s="14" t="s">
        <v>109</v>
      </c>
      <c r="C300" s="14" t="s">
        <v>71</v>
      </c>
      <c r="D300" s="14" t="s">
        <v>70</v>
      </c>
      <c r="E300" s="13" t="s">
        <v>51</v>
      </c>
      <c r="F300" s="14">
        <v>10</v>
      </c>
      <c r="G300" s="14">
        <v>172.8</v>
      </c>
      <c r="H300" s="14">
        <f t="shared" si="8"/>
        <v>17.28</v>
      </c>
      <c r="I300" s="14">
        <v>0.108</v>
      </c>
      <c r="J300" s="14">
        <v>0.39500000000000002</v>
      </c>
      <c r="K300" s="14">
        <v>0.14899999999999999</v>
      </c>
      <c r="L300" s="17" t="s">
        <v>43</v>
      </c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85" x14ac:dyDescent="0.25">
      <c r="A301" s="14" t="s">
        <v>121</v>
      </c>
      <c r="B301" s="14" t="s">
        <v>109</v>
      </c>
      <c r="C301" s="14" t="s">
        <v>71</v>
      </c>
      <c r="D301" s="14" t="s">
        <v>70</v>
      </c>
      <c r="E301" s="13" t="s">
        <v>9</v>
      </c>
      <c r="F301" s="14">
        <v>8.8000000000000007</v>
      </c>
      <c r="G301" s="14">
        <v>317.60000000000002</v>
      </c>
      <c r="H301" s="14">
        <f t="shared" si="8"/>
        <v>27.948800000000006</v>
      </c>
      <c r="I301" s="14">
        <v>9.0999999999999998E-2</v>
      </c>
      <c r="J301" s="14">
        <v>0.32400000000000001</v>
      </c>
      <c r="K301" s="14">
        <v>0.11899999999999999</v>
      </c>
      <c r="L301" s="17" t="s">
        <v>43</v>
      </c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85" x14ac:dyDescent="0.25">
      <c r="A302" s="14" t="s">
        <v>121</v>
      </c>
      <c r="B302" s="14" t="s">
        <v>109</v>
      </c>
      <c r="C302" s="14" t="s">
        <v>71</v>
      </c>
      <c r="D302" s="14" t="s">
        <v>70</v>
      </c>
      <c r="E302" s="13" t="s">
        <v>10</v>
      </c>
      <c r="F302" s="14">
        <v>9.6999999999999993</v>
      </c>
      <c r="G302" s="14">
        <v>327.9</v>
      </c>
      <c r="H302" s="14">
        <f t="shared" si="8"/>
        <v>31.806299999999993</v>
      </c>
      <c r="I302" s="14">
        <v>9.5000000000000001E-2</v>
      </c>
      <c r="J302" s="14">
        <v>0.33900000000000002</v>
      </c>
      <c r="K302" s="14">
        <v>0.13400000000000001</v>
      </c>
      <c r="L302" s="17" t="s">
        <v>43</v>
      </c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85" x14ac:dyDescent="0.25">
      <c r="A303" s="14" t="s">
        <v>121</v>
      </c>
      <c r="B303" s="14" t="s">
        <v>109</v>
      </c>
      <c r="C303" s="14" t="s">
        <v>71</v>
      </c>
      <c r="D303" s="14" t="s">
        <v>70</v>
      </c>
      <c r="E303" s="13" t="s">
        <v>11</v>
      </c>
      <c r="F303" s="14">
        <v>9.6999999999999993</v>
      </c>
      <c r="G303" s="14">
        <v>29.8</v>
      </c>
      <c r="H303" s="14">
        <f t="shared" si="8"/>
        <v>2.8905999999999996</v>
      </c>
      <c r="I303" s="14">
        <v>0.189</v>
      </c>
      <c r="J303" s="14">
        <v>0.81100000000000005</v>
      </c>
      <c r="K303" s="14">
        <v>0.122</v>
      </c>
      <c r="L303" s="17" t="s">
        <v>43</v>
      </c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85" x14ac:dyDescent="0.25">
      <c r="A304" s="14" t="s">
        <v>121</v>
      </c>
      <c r="B304" s="14" t="s">
        <v>109</v>
      </c>
      <c r="C304" s="14" t="s">
        <v>71</v>
      </c>
      <c r="D304" s="14" t="s">
        <v>70</v>
      </c>
      <c r="E304" s="13" t="s">
        <v>12</v>
      </c>
      <c r="F304" s="14">
        <v>17.5</v>
      </c>
      <c r="G304" s="14">
        <v>77.900000000000006</v>
      </c>
      <c r="H304" s="14">
        <f t="shared" si="8"/>
        <v>13.6325</v>
      </c>
      <c r="I304" s="14">
        <v>0.24299999999999999</v>
      </c>
      <c r="J304" s="14">
        <v>0.98499999999999999</v>
      </c>
      <c r="K304" s="14">
        <v>0.23699999999999999</v>
      </c>
      <c r="L304" s="17" t="s">
        <v>43</v>
      </c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x14ac:dyDescent="0.25">
      <c r="A305" s="14" t="s">
        <v>121</v>
      </c>
      <c r="B305" s="14" t="s">
        <v>109</v>
      </c>
      <c r="C305" s="14" t="s">
        <v>71</v>
      </c>
      <c r="D305" s="14" t="s">
        <v>70</v>
      </c>
      <c r="E305" s="13" t="s">
        <v>13</v>
      </c>
      <c r="F305" s="14">
        <v>9.6999999999999993</v>
      </c>
      <c r="G305" s="14">
        <v>359.7</v>
      </c>
      <c r="H305" s="14">
        <f t="shared" si="8"/>
        <v>34.890899999999995</v>
      </c>
      <c r="I305" s="14">
        <v>9.7000000000000003E-2</v>
      </c>
      <c r="J305" s="14">
        <v>0.34399999999999997</v>
      </c>
      <c r="K305" s="14">
        <v>0.13400000000000001</v>
      </c>
      <c r="L305" s="17" t="s">
        <v>43</v>
      </c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x14ac:dyDescent="0.25">
      <c r="A306" s="14" t="s">
        <v>121</v>
      </c>
      <c r="B306" s="14" t="s">
        <v>109</v>
      </c>
      <c r="C306" s="14" t="s">
        <v>71</v>
      </c>
      <c r="D306" s="14" t="s">
        <v>70</v>
      </c>
      <c r="E306" s="13" t="s">
        <v>50</v>
      </c>
      <c r="F306" s="14">
        <v>19.7</v>
      </c>
      <c r="G306" s="14">
        <v>29.7</v>
      </c>
      <c r="H306" s="14">
        <f t="shared" si="8"/>
        <v>5.8508999999999993</v>
      </c>
      <c r="I306" s="14">
        <v>0.32400000000000001</v>
      </c>
      <c r="J306" s="14">
        <v>1.377</v>
      </c>
      <c r="K306" s="14">
        <v>0.311</v>
      </c>
      <c r="L306" s="17" t="s">
        <v>43</v>
      </c>
      <c r="M306" s="29">
        <v>4</v>
      </c>
      <c r="N306" s="29">
        <v>4.5999999999999996</v>
      </c>
      <c r="O306" s="29">
        <v>12.3</v>
      </c>
      <c r="P306" s="29">
        <v>2.8</v>
      </c>
      <c r="Q306" s="29"/>
      <c r="R306" s="29">
        <v>2315</v>
      </c>
      <c r="S306" s="29">
        <v>70</v>
      </c>
      <c r="T306" s="29">
        <v>70</v>
      </c>
      <c r="U306" s="29">
        <v>150</v>
      </c>
    </row>
    <row r="307" spans="1:21" x14ac:dyDescent="0.25">
      <c r="A307" s="14" t="s">
        <v>121</v>
      </c>
      <c r="B307" s="14" t="s">
        <v>109</v>
      </c>
      <c r="C307" s="14" t="s">
        <v>71</v>
      </c>
      <c r="D307" s="14" t="s">
        <v>70</v>
      </c>
      <c r="E307" s="13" t="s">
        <v>7</v>
      </c>
      <c r="F307" s="14">
        <v>9.5</v>
      </c>
      <c r="G307" s="14">
        <v>193.3</v>
      </c>
      <c r="H307" s="14">
        <f t="shared" si="8"/>
        <v>18.363500000000002</v>
      </c>
      <c r="I307" s="14">
        <v>0.109</v>
      </c>
      <c r="J307" s="14">
        <v>0.39</v>
      </c>
      <c r="K307" s="14">
        <v>0.17899999999999999</v>
      </c>
      <c r="L307" s="17" t="s">
        <v>43</v>
      </c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x14ac:dyDescent="0.25">
      <c r="A308" s="14" t="s">
        <v>121</v>
      </c>
      <c r="B308" s="14" t="s">
        <v>109</v>
      </c>
      <c r="C308" s="14" t="s">
        <v>71</v>
      </c>
      <c r="D308" s="14" t="s">
        <v>70</v>
      </c>
      <c r="E308" s="13" t="s">
        <v>51</v>
      </c>
      <c r="F308" s="14">
        <v>11.1</v>
      </c>
      <c r="G308" s="14">
        <v>172.8</v>
      </c>
      <c r="H308" s="14">
        <f t="shared" si="8"/>
        <v>19.180800000000001</v>
      </c>
      <c r="I308" s="14">
        <v>0.11600000000000001</v>
      </c>
      <c r="J308" s="14">
        <v>0.42299999999999999</v>
      </c>
      <c r="K308" s="14">
        <v>0.16900000000000001</v>
      </c>
      <c r="L308" s="17" t="s">
        <v>43</v>
      </c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x14ac:dyDescent="0.25">
      <c r="A309" s="14" t="s">
        <v>121</v>
      </c>
      <c r="B309" s="14" t="s">
        <v>109</v>
      </c>
      <c r="C309" s="14" t="s">
        <v>71</v>
      </c>
      <c r="D309" s="14" t="s">
        <v>70</v>
      </c>
      <c r="E309" s="13" t="s">
        <v>9</v>
      </c>
      <c r="F309" s="14">
        <v>9.8000000000000007</v>
      </c>
      <c r="G309" s="14">
        <v>317.60000000000002</v>
      </c>
      <c r="H309" s="14">
        <f t="shared" si="8"/>
        <v>31.124800000000004</v>
      </c>
      <c r="I309" s="14">
        <v>9.9000000000000005E-2</v>
      </c>
      <c r="J309" s="14">
        <v>0.35</v>
      </c>
      <c r="K309" s="14">
        <v>0.13900000000000001</v>
      </c>
      <c r="L309" s="17" t="s">
        <v>43</v>
      </c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x14ac:dyDescent="0.25">
      <c r="A310" s="14" t="s">
        <v>121</v>
      </c>
      <c r="B310" s="14" t="s">
        <v>109</v>
      </c>
      <c r="C310" s="14" t="s">
        <v>71</v>
      </c>
      <c r="D310" s="14" t="s">
        <v>70</v>
      </c>
      <c r="E310" s="13" t="s">
        <v>10</v>
      </c>
      <c r="F310" s="14">
        <v>10.4</v>
      </c>
      <c r="G310" s="14">
        <v>327.9</v>
      </c>
      <c r="H310" s="14">
        <f t="shared" si="8"/>
        <v>34.101599999999998</v>
      </c>
      <c r="I310" s="14">
        <v>0.10100000000000001</v>
      </c>
      <c r="J310" s="14">
        <v>0.35899999999999999</v>
      </c>
      <c r="K310" s="14">
        <v>0.14899999999999999</v>
      </c>
      <c r="L310" s="17" t="s">
        <v>43</v>
      </c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x14ac:dyDescent="0.25">
      <c r="A311" s="14" t="s">
        <v>121</v>
      </c>
      <c r="B311" s="14" t="s">
        <v>109</v>
      </c>
      <c r="C311" s="14" t="s">
        <v>71</v>
      </c>
      <c r="D311" s="14" t="s">
        <v>70</v>
      </c>
      <c r="E311" s="13" t="s">
        <v>11</v>
      </c>
      <c r="F311" s="14">
        <v>10.1</v>
      </c>
      <c r="G311" s="14">
        <v>29.8</v>
      </c>
      <c r="H311" s="14">
        <f t="shared" si="8"/>
        <v>3.0097999999999998</v>
      </c>
      <c r="I311" s="14">
        <v>0.19500000000000001</v>
      </c>
      <c r="J311" s="14">
        <v>0.82599999999999996</v>
      </c>
      <c r="K311" s="14">
        <v>0.13900000000000001</v>
      </c>
      <c r="L311" s="17" t="s">
        <v>43</v>
      </c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x14ac:dyDescent="0.25">
      <c r="A312" s="14" t="s">
        <v>121</v>
      </c>
      <c r="B312" s="14" t="s">
        <v>109</v>
      </c>
      <c r="C312" s="14" t="s">
        <v>71</v>
      </c>
      <c r="D312" s="14" t="s">
        <v>70</v>
      </c>
      <c r="E312" s="13" t="s">
        <v>12</v>
      </c>
      <c r="F312" s="14">
        <v>19.100000000000001</v>
      </c>
      <c r="G312" s="14">
        <v>77.900000000000006</v>
      </c>
      <c r="H312" s="14">
        <f t="shared" si="8"/>
        <v>14.878900000000002</v>
      </c>
      <c r="I312" s="14">
        <v>0.253</v>
      </c>
      <c r="J312" s="14">
        <v>1.006</v>
      </c>
      <c r="K312" s="14">
        <v>0.27300000000000002</v>
      </c>
      <c r="L312" s="17" t="s">
        <v>43</v>
      </c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x14ac:dyDescent="0.25">
      <c r="A313" s="14" t="s">
        <v>121</v>
      </c>
      <c r="B313" s="14" t="s">
        <v>109</v>
      </c>
      <c r="C313" s="14" t="s">
        <v>71</v>
      </c>
      <c r="D313" s="14" t="s">
        <v>70</v>
      </c>
      <c r="E313" s="13" t="s">
        <v>13</v>
      </c>
      <c r="F313" s="14">
        <v>10.7</v>
      </c>
      <c r="G313" s="14">
        <v>359.7</v>
      </c>
      <c r="H313" s="14">
        <f t="shared" si="8"/>
        <v>38.487899999999996</v>
      </c>
      <c r="I313" s="14">
        <v>0.106</v>
      </c>
      <c r="J313" s="14">
        <v>0.372</v>
      </c>
      <c r="K313" s="14">
        <v>0.153</v>
      </c>
      <c r="L313" s="17" t="s">
        <v>43</v>
      </c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x14ac:dyDescent="0.25">
      <c r="A314" s="14" t="s">
        <v>121</v>
      </c>
      <c r="B314" s="14" t="s">
        <v>109</v>
      </c>
      <c r="C314" s="14" t="s">
        <v>71</v>
      </c>
      <c r="D314" s="14" t="s">
        <v>70</v>
      </c>
      <c r="E314" s="13" t="s">
        <v>50</v>
      </c>
      <c r="F314" s="14">
        <v>20.2</v>
      </c>
      <c r="G314" s="14">
        <v>29.4</v>
      </c>
      <c r="H314" s="14">
        <f t="shared" si="8"/>
        <v>5.9387999999999996</v>
      </c>
      <c r="I314" s="14">
        <v>0.32600000000000001</v>
      </c>
      <c r="J314" s="14">
        <v>1.379</v>
      </c>
      <c r="K314" s="14">
        <v>0.32200000000000001</v>
      </c>
      <c r="L314" s="17" t="s">
        <v>43</v>
      </c>
      <c r="M314" s="29">
        <v>4</v>
      </c>
      <c r="N314" s="29">
        <v>5.2</v>
      </c>
      <c r="O314" s="29">
        <v>13.4</v>
      </c>
      <c r="P314" s="29">
        <v>2.5</v>
      </c>
      <c r="Q314" s="29"/>
      <c r="R314" s="29">
        <v>2495</v>
      </c>
      <c r="S314" s="29">
        <v>70</v>
      </c>
      <c r="T314" s="29">
        <v>70</v>
      </c>
      <c r="U314" s="29">
        <v>200</v>
      </c>
    </row>
    <row r="315" spans="1:21" x14ac:dyDescent="0.25">
      <c r="A315" s="14" t="s">
        <v>121</v>
      </c>
      <c r="B315" s="14" t="s">
        <v>109</v>
      </c>
      <c r="C315" s="14" t="s">
        <v>71</v>
      </c>
      <c r="D315" s="14" t="s">
        <v>70</v>
      </c>
      <c r="E315" s="13" t="s">
        <v>7</v>
      </c>
      <c r="F315" s="14">
        <v>9.6999999999999993</v>
      </c>
      <c r="G315" s="14">
        <v>193.3</v>
      </c>
      <c r="H315" s="14">
        <f t="shared" si="8"/>
        <v>18.7501</v>
      </c>
      <c r="I315" s="14">
        <v>0.111</v>
      </c>
      <c r="J315" s="14">
        <v>0.39700000000000002</v>
      </c>
      <c r="K315" s="14">
        <v>0.184</v>
      </c>
      <c r="L315" s="17" t="s">
        <v>43</v>
      </c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x14ac:dyDescent="0.25">
      <c r="A316" s="14" t="s">
        <v>121</v>
      </c>
      <c r="B316" s="14" t="s">
        <v>109</v>
      </c>
      <c r="C316" s="14" t="s">
        <v>71</v>
      </c>
      <c r="D316" s="14" t="s">
        <v>70</v>
      </c>
      <c r="E316" s="13" t="s">
        <v>51</v>
      </c>
      <c r="F316" s="14">
        <v>11.5</v>
      </c>
      <c r="G316" s="14">
        <v>172.8</v>
      </c>
      <c r="H316" s="14">
        <f t="shared" si="8"/>
        <v>19.872000000000003</v>
      </c>
      <c r="I316" s="14">
        <v>0.12</v>
      </c>
      <c r="J316" s="14">
        <v>0.436</v>
      </c>
      <c r="K316" s="14">
        <v>0.17699999999999999</v>
      </c>
      <c r="L316" s="17" t="s">
        <v>43</v>
      </c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x14ac:dyDescent="0.25">
      <c r="A317" s="14" t="s">
        <v>121</v>
      </c>
      <c r="B317" s="14" t="s">
        <v>109</v>
      </c>
      <c r="C317" s="14" t="s">
        <v>71</v>
      </c>
      <c r="D317" s="14" t="s">
        <v>70</v>
      </c>
      <c r="E317" s="13" t="s">
        <v>9</v>
      </c>
      <c r="F317" s="14">
        <v>10.199999999999999</v>
      </c>
      <c r="G317" s="14">
        <v>317.60000000000002</v>
      </c>
      <c r="H317" s="14">
        <f t="shared" si="8"/>
        <v>32.395200000000003</v>
      </c>
      <c r="I317" s="14">
        <v>0.10199999999999999</v>
      </c>
      <c r="J317" s="14">
        <v>0.36299999999999999</v>
      </c>
      <c r="K317" s="14">
        <v>0.14799999999999999</v>
      </c>
      <c r="L317" s="17" t="s">
        <v>43</v>
      </c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x14ac:dyDescent="0.25">
      <c r="A318" s="14" t="s">
        <v>121</v>
      </c>
      <c r="B318" s="14" t="s">
        <v>109</v>
      </c>
      <c r="C318" s="14" t="s">
        <v>71</v>
      </c>
      <c r="D318" s="14" t="s">
        <v>70</v>
      </c>
      <c r="E318" s="13" t="s">
        <v>10</v>
      </c>
      <c r="F318" s="14">
        <v>10.9</v>
      </c>
      <c r="G318" s="14">
        <v>327.9</v>
      </c>
      <c r="H318" s="14">
        <f t="shared" si="8"/>
        <v>35.741099999999996</v>
      </c>
      <c r="I318" s="14">
        <v>0.105</v>
      </c>
      <c r="J318" s="14">
        <v>0.372</v>
      </c>
      <c r="K318" s="14">
        <v>0.158</v>
      </c>
      <c r="L318" s="17" t="s">
        <v>43</v>
      </c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x14ac:dyDescent="0.25">
      <c r="A319" s="14" t="s">
        <v>121</v>
      </c>
      <c r="B319" s="14" t="s">
        <v>109</v>
      </c>
      <c r="C319" s="14" t="s">
        <v>71</v>
      </c>
      <c r="D319" s="14" t="s">
        <v>70</v>
      </c>
      <c r="E319" s="13" t="s">
        <v>11</v>
      </c>
      <c r="F319" s="14">
        <v>10.199999999999999</v>
      </c>
      <c r="G319" s="14">
        <v>29.8</v>
      </c>
      <c r="H319" s="14">
        <f t="shared" si="8"/>
        <v>3.0396000000000001</v>
      </c>
      <c r="I319" s="14">
        <v>0.19700000000000001</v>
      </c>
      <c r="J319" s="14">
        <v>0.83099999999999996</v>
      </c>
      <c r="K319" s="14">
        <v>0.14499999999999999</v>
      </c>
      <c r="L319" s="17" t="s">
        <v>43</v>
      </c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x14ac:dyDescent="0.25">
      <c r="A320" s="14" t="s">
        <v>121</v>
      </c>
      <c r="B320" s="14" t="s">
        <v>109</v>
      </c>
      <c r="C320" s="14" t="s">
        <v>71</v>
      </c>
      <c r="D320" s="14" t="s">
        <v>70</v>
      </c>
      <c r="E320" s="13" t="s">
        <v>12</v>
      </c>
      <c r="F320" s="14">
        <v>19.899999999999999</v>
      </c>
      <c r="G320" s="14">
        <v>77.900000000000006</v>
      </c>
      <c r="H320" s="14">
        <f t="shared" si="8"/>
        <v>15.5021</v>
      </c>
      <c r="I320" s="14">
        <v>0.25700000000000001</v>
      </c>
      <c r="J320" s="14">
        <v>1.0129999999999999</v>
      </c>
      <c r="K320" s="14">
        <v>0.28899999999999998</v>
      </c>
      <c r="L320" s="17" t="s">
        <v>43</v>
      </c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x14ac:dyDescent="0.25">
      <c r="A321" s="14" t="s">
        <v>121</v>
      </c>
      <c r="B321" s="14" t="s">
        <v>109</v>
      </c>
      <c r="C321" s="14" t="s">
        <v>71</v>
      </c>
      <c r="D321" s="14" t="s">
        <v>70</v>
      </c>
      <c r="E321" s="13" t="s">
        <v>13</v>
      </c>
      <c r="F321" s="14">
        <v>11.2</v>
      </c>
      <c r="G321" s="14">
        <v>359.7</v>
      </c>
      <c r="H321" s="14">
        <f t="shared" si="8"/>
        <v>40.286399999999993</v>
      </c>
      <c r="I321" s="14">
        <v>0.11</v>
      </c>
      <c r="J321" s="14">
        <v>0.38600000000000001</v>
      </c>
      <c r="K321" s="14">
        <v>0.16300000000000001</v>
      </c>
      <c r="L321" s="17" t="s">
        <v>43</v>
      </c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x14ac:dyDescent="0.25">
      <c r="A322" s="17" t="s">
        <v>121</v>
      </c>
      <c r="B322" s="17" t="s">
        <v>109</v>
      </c>
      <c r="C322" s="17" t="s">
        <v>71</v>
      </c>
      <c r="D322" s="17" t="s">
        <v>72</v>
      </c>
      <c r="E322" s="18" t="s">
        <v>50</v>
      </c>
      <c r="F322" s="17">
        <v>19</v>
      </c>
      <c r="G322" s="17">
        <v>29.4</v>
      </c>
      <c r="H322" s="17">
        <f t="shared" si="8"/>
        <v>5.5859999999999994</v>
      </c>
      <c r="I322" s="17">
        <v>0.32500000000000001</v>
      </c>
      <c r="J322" s="17">
        <v>1.391</v>
      </c>
      <c r="K322" s="17">
        <v>0.29499999999999998</v>
      </c>
      <c r="L322" s="17" t="s">
        <v>43</v>
      </c>
      <c r="M322" s="30">
        <v>4.5999999999999996</v>
      </c>
      <c r="N322" s="30">
        <v>8.1</v>
      </c>
      <c r="O322" s="30">
        <v>20.2</v>
      </c>
      <c r="P322" s="30">
        <v>3.8</v>
      </c>
      <c r="Q322" s="30"/>
      <c r="R322" s="30">
        <v>1825</v>
      </c>
      <c r="S322" s="30">
        <v>70</v>
      </c>
      <c r="T322" s="30">
        <v>70</v>
      </c>
      <c r="U322" s="30">
        <v>50</v>
      </c>
    </row>
    <row r="323" spans="1:21" x14ac:dyDescent="0.25">
      <c r="A323" s="17" t="s">
        <v>121</v>
      </c>
      <c r="B323" s="17" t="s">
        <v>109</v>
      </c>
      <c r="C323" s="17" t="s">
        <v>71</v>
      </c>
      <c r="D323" s="17" t="s">
        <v>72</v>
      </c>
      <c r="E323" s="18" t="s">
        <v>7</v>
      </c>
      <c r="F323" s="17">
        <v>8.1</v>
      </c>
      <c r="G323" s="17">
        <v>193.3</v>
      </c>
      <c r="H323" s="17">
        <f t="shared" si="8"/>
        <v>15.657300000000001</v>
      </c>
      <c r="I323" s="17">
        <v>9.5000000000000001E-2</v>
      </c>
      <c r="J323" s="17">
        <v>0.34300000000000003</v>
      </c>
      <c r="K323" s="17">
        <v>0.14599999999999999</v>
      </c>
      <c r="L323" s="17" t="s">
        <v>43</v>
      </c>
      <c r="M323" s="30"/>
      <c r="N323" s="30"/>
      <c r="O323" s="30"/>
      <c r="P323" s="30"/>
      <c r="Q323" s="30"/>
      <c r="R323" s="30"/>
      <c r="S323" s="30"/>
      <c r="T323" s="30"/>
      <c r="U323" s="30"/>
    </row>
    <row r="324" spans="1:21" x14ac:dyDescent="0.25">
      <c r="A324" s="17" t="s">
        <v>121</v>
      </c>
      <c r="B324" s="17" t="s">
        <v>109</v>
      </c>
      <c r="C324" s="17" t="s">
        <v>71</v>
      </c>
      <c r="D324" s="17" t="s">
        <v>72</v>
      </c>
      <c r="E324" s="18" t="s">
        <v>51</v>
      </c>
      <c r="F324" s="17">
        <v>9.8000000000000007</v>
      </c>
      <c r="G324" s="17">
        <v>172.5</v>
      </c>
      <c r="H324" s="17">
        <f t="shared" si="8"/>
        <v>16.905000000000001</v>
      </c>
      <c r="I324" s="17">
        <v>0.106</v>
      </c>
      <c r="J324" s="17">
        <v>0.38700000000000001</v>
      </c>
      <c r="K324" s="17">
        <v>0.14399999999999999</v>
      </c>
      <c r="L324" s="17" t="s">
        <v>43</v>
      </c>
      <c r="M324" s="30"/>
      <c r="N324" s="30"/>
      <c r="O324" s="30"/>
      <c r="P324" s="30"/>
      <c r="Q324" s="30"/>
      <c r="R324" s="30"/>
      <c r="S324" s="30"/>
      <c r="T324" s="30"/>
      <c r="U324" s="30"/>
    </row>
    <row r="325" spans="1:21" x14ac:dyDescent="0.25">
      <c r="A325" s="17" t="s">
        <v>121</v>
      </c>
      <c r="B325" s="17" t="s">
        <v>109</v>
      </c>
      <c r="C325" s="17" t="s">
        <v>71</v>
      </c>
      <c r="D325" s="17" t="s">
        <v>72</v>
      </c>
      <c r="E325" s="18" t="s">
        <v>9</v>
      </c>
      <c r="F325" s="17">
        <v>8.6999999999999993</v>
      </c>
      <c r="G325" s="17">
        <v>317.3</v>
      </c>
      <c r="H325" s="17">
        <f t="shared" si="8"/>
        <v>27.6051</v>
      </c>
      <c r="I325" s="17">
        <v>0.09</v>
      </c>
      <c r="J325" s="17">
        <v>0.32100000000000001</v>
      </c>
      <c r="K325" s="17">
        <v>0.11799999999999999</v>
      </c>
      <c r="L325" s="17" t="s">
        <v>43</v>
      </c>
      <c r="M325" s="30"/>
      <c r="N325" s="30"/>
      <c r="O325" s="30"/>
      <c r="P325" s="30"/>
      <c r="Q325" s="30"/>
      <c r="R325" s="30"/>
      <c r="S325" s="30"/>
      <c r="T325" s="30"/>
      <c r="U325" s="30"/>
    </row>
    <row r="326" spans="1:21" x14ac:dyDescent="0.25">
      <c r="A326" s="17" t="s">
        <v>121</v>
      </c>
      <c r="B326" s="17" t="s">
        <v>109</v>
      </c>
      <c r="C326" s="17" t="s">
        <v>71</v>
      </c>
      <c r="D326" s="17" t="s">
        <v>72</v>
      </c>
      <c r="E326" s="18" t="s">
        <v>10</v>
      </c>
      <c r="F326" s="17">
        <v>9.5</v>
      </c>
      <c r="G326" s="17">
        <v>327.7</v>
      </c>
      <c r="H326" s="17">
        <f t="shared" si="8"/>
        <v>31.131499999999999</v>
      </c>
      <c r="I326" s="17">
        <v>9.5000000000000001E-2</v>
      </c>
      <c r="J326" s="17">
        <v>0.33700000000000002</v>
      </c>
      <c r="K326" s="17">
        <v>0.13300000000000001</v>
      </c>
      <c r="L326" s="17" t="s">
        <v>43</v>
      </c>
      <c r="M326" s="30"/>
      <c r="N326" s="30"/>
      <c r="O326" s="30"/>
      <c r="P326" s="30"/>
      <c r="Q326" s="30"/>
      <c r="R326" s="30"/>
      <c r="S326" s="30"/>
      <c r="T326" s="30"/>
      <c r="U326" s="30"/>
    </row>
    <row r="327" spans="1:21" x14ac:dyDescent="0.25">
      <c r="A327" s="17" t="s">
        <v>121</v>
      </c>
      <c r="B327" s="17" t="s">
        <v>109</v>
      </c>
      <c r="C327" s="17" t="s">
        <v>71</v>
      </c>
      <c r="D327" s="17" t="s">
        <v>72</v>
      </c>
      <c r="E327" s="18" t="s">
        <v>11</v>
      </c>
      <c r="F327" s="17">
        <v>10.4</v>
      </c>
      <c r="G327" s="17">
        <v>29.8</v>
      </c>
      <c r="H327" s="17">
        <f t="shared" si="8"/>
        <v>3.0992000000000002</v>
      </c>
      <c r="I327" s="17">
        <v>0.20100000000000001</v>
      </c>
      <c r="J327" s="17">
        <v>0.84699999999999998</v>
      </c>
      <c r="K327" s="17">
        <v>0.153</v>
      </c>
      <c r="L327" s="17" t="s">
        <v>43</v>
      </c>
      <c r="M327" s="30"/>
      <c r="N327" s="30"/>
      <c r="O327" s="30"/>
      <c r="P327" s="30"/>
      <c r="Q327" s="30"/>
      <c r="R327" s="30"/>
      <c r="S327" s="30"/>
      <c r="T327" s="30"/>
      <c r="U327" s="30"/>
    </row>
    <row r="328" spans="1:21" x14ac:dyDescent="0.25">
      <c r="A328" s="17" t="s">
        <v>121</v>
      </c>
      <c r="B328" s="17" t="s">
        <v>109</v>
      </c>
      <c r="C328" s="17" t="s">
        <v>71</v>
      </c>
      <c r="D328" s="17" t="s">
        <v>72</v>
      </c>
      <c r="E328" s="18" t="s">
        <v>12</v>
      </c>
      <c r="F328" s="17">
        <v>17.2</v>
      </c>
      <c r="G328" s="17">
        <v>77.5</v>
      </c>
      <c r="H328" s="17">
        <f t="shared" si="8"/>
        <v>13.329999999999998</v>
      </c>
      <c r="I328" s="17">
        <v>0.24</v>
      </c>
      <c r="J328" s="17">
        <v>0.97799999999999998</v>
      </c>
      <c r="K328" s="17">
        <v>0.22800000000000001</v>
      </c>
      <c r="L328" s="17" t="s">
        <v>43</v>
      </c>
      <c r="M328" s="30"/>
      <c r="N328" s="30"/>
      <c r="O328" s="30"/>
      <c r="P328" s="30"/>
      <c r="Q328" s="30"/>
      <c r="R328" s="30"/>
      <c r="S328" s="30"/>
      <c r="T328" s="30"/>
      <c r="U328" s="30"/>
    </row>
    <row r="329" spans="1:21" x14ac:dyDescent="0.25">
      <c r="A329" s="17" t="s">
        <v>121</v>
      </c>
      <c r="B329" s="17" t="s">
        <v>109</v>
      </c>
      <c r="C329" s="17" t="s">
        <v>71</v>
      </c>
      <c r="D329" s="17" t="s">
        <v>72</v>
      </c>
      <c r="E329" s="18" t="s">
        <v>13</v>
      </c>
      <c r="F329" s="17">
        <v>9.4</v>
      </c>
      <c r="G329" s="17">
        <v>359</v>
      </c>
      <c r="H329" s="17">
        <f t="shared" si="8"/>
        <v>33.746000000000002</v>
      </c>
      <c r="I329" s="17">
        <v>9.5000000000000001E-2</v>
      </c>
      <c r="J329" s="17">
        <v>0.33700000000000002</v>
      </c>
      <c r="K329" s="17">
        <v>0.128</v>
      </c>
      <c r="L329" s="17" t="s">
        <v>43</v>
      </c>
      <c r="M329" s="30"/>
      <c r="N329" s="30"/>
      <c r="O329" s="30"/>
      <c r="P329" s="30"/>
      <c r="Q329" s="30"/>
      <c r="R329" s="30"/>
      <c r="S329" s="30"/>
      <c r="T329" s="30"/>
      <c r="U329" s="30"/>
    </row>
    <row r="330" spans="1:21" x14ac:dyDescent="0.25">
      <c r="A330" s="17" t="s">
        <v>121</v>
      </c>
      <c r="B330" s="17" t="s">
        <v>109</v>
      </c>
      <c r="C330" s="17" t="s">
        <v>71</v>
      </c>
      <c r="D330" s="17" t="s">
        <v>72</v>
      </c>
      <c r="E330" s="18" t="s">
        <v>50</v>
      </c>
      <c r="F330" s="17">
        <v>19.2</v>
      </c>
      <c r="G330" s="17">
        <v>29.4</v>
      </c>
      <c r="H330" s="17">
        <f t="shared" si="8"/>
        <v>5.6448</v>
      </c>
      <c r="I330" s="17">
        <v>0.32500000000000001</v>
      </c>
      <c r="J330" s="17">
        <v>1.389</v>
      </c>
      <c r="K330" s="17">
        <v>0.29799999999999999</v>
      </c>
      <c r="L330" s="17" t="s">
        <v>43</v>
      </c>
      <c r="M330" s="30">
        <v>3.7</v>
      </c>
      <c r="N330" s="30">
        <v>6.1</v>
      </c>
      <c r="O330" s="30">
        <v>15.3</v>
      </c>
      <c r="P330" s="30">
        <v>3.7</v>
      </c>
      <c r="Q330" s="30"/>
      <c r="R330" s="30">
        <v>1875</v>
      </c>
      <c r="S330" s="30">
        <v>70</v>
      </c>
      <c r="T330" s="30">
        <v>70</v>
      </c>
      <c r="U330" s="30">
        <v>100</v>
      </c>
    </row>
    <row r="331" spans="1:21" x14ac:dyDescent="0.25">
      <c r="A331" s="17" t="s">
        <v>121</v>
      </c>
      <c r="B331" s="17" t="s">
        <v>109</v>
      </c>
      <c r="C331" s="17" t="s">
        <v>71</v>
      </c>
      <c r="D331" s="17" t="s">
        <v>72</v>
      </c>
      <c r="E331" s="18" t="s">
        <v>7</v>
      </c>
      <c r="F331" s="17">
        <v>8.1</v>
      </c>
      <c r="G331" s="17">
        <v>193.3</v>
      </c>
      <c r="H331" s="17">
        <f t="shared" si="8"/>
        <v>15.657300000000001</v>
      </c>
      <c r="I331" s="17">
        <v>9.5000000000000001E-2</v>
      </c>
      <c r="J331" s="17">
        <v>0.34399999999999997</v>
      </c>
      <c r="K331" s="17">
        <v>0.14699999999999999</v>
      </c>
      <c r="L331" s="17" t="s">
        <v>43</v>
      </c>
      <c r="M331" s="30"/>
      <c r="N331" s="30"/>
      <c r="O331" s="30"/>
      <c r="P331" s="30"/>
      <c r="Q331" s="30"/>
      <c r="R331" s="30"/>
      <c r="S331" s="30"/>
      <c r="T331" s="30"/>
      <c r="U331" s="30"/>
    </row>
    <row r="332" spans="1:21" x14ac:dyDescent="0.25">
      <c r="A332" s="17" t="s">
        <v>121</v>
      </c>
      <c r="B332" s="17" t="s">
        <v>109</v>
      </c>
      <c r="C332" s="17" t="s">
        <v>71</v>
      </c>
      <c r="D332" s="17" t="s">
        <v>72</v>
      </c>
      <c r="E332" s="18" t="s">
        <v>51</v>
      </c>
      <c r="F332" s="17">
        <v>9.9</v>
      </c>
      <c r="G332" s="17">
        <v>172.5</v>
      </c>
      <c r="H332" s="17">
        <f t="shared" si="8"/>
        <v>17.077500000000001</v>
      </c>
      <c r="I332" s="17">
        <v>0.107</v>
      </c>
      <c r="J332" s="17">
        <v>0.39100000000000001</v>
      </c>
      <c r="K332" s="17">
        <v>0.14699999999999999</v>
      </c>
      <c r="L332" s="17" t="s">
        <v>43</v>
      </c>
      <c r="M332" s="30"/>
      <c r="N332" s="30"/>
      <c r="O332" s="30"/>
      <c r="P332" s="30"/>
      <c r="Q332" s="30"/>
      <c r="R332" s="30"/>
      <c r="S332" s="30"/>
      <c r="T332" s="30"/>
      <c r="U332" s="30"/>
    </row>
    <row r="333" spans="1:21" x14ac:dyDescent="0.25">
      <c r="A333" s="17" t="s">
        <v>121</v>
      </c>
      <c r="B333" s="17" t="s">
        <v>109</v>
      </c>
      <c r="C333" s="17" t="s">
        <v>71</v>
      </c>
      <c r="D333" s="17" t="s">
        <v>72</v>
      </c>
      <c r="E333" s="18" t="s">
        <v>9</v>
      </c>
      <c r="F333" s="17">
        <v>8.8000000000000007</v>
      </c>
      <c r="G333" s="17">
        <v>317.3</v>
      </c>
      <c r="H333" s="17">
        <f t="shared" si="8"/>
        <v>27.922400000000003</v>
      </c>
      <c r="I333" s="17">
        <v>0.09</v>
      </c>
      <c r="J333" s="17">
        <v>0.32300000000000001</v>
      </c>
      <c r="K333" s="17">
        <v>0.11899999999999999</v>
      </c>
      <c r="L333" s="17" t="s">
        <v>43</v>
      </c>
      <c r="M333" s="30"/>
      <c r="N333" s="30"/>
      <c r="O333" s="30"/>
      <c r="P333" s="30"/>
      <c r="Q333" s="30"/>
      <c r="R333" s="30"/>
      <c r="S333" s="30"/>
      <c r="T333" s="30"/>
      <c r="U333" s="30"/>
    </row>
    <row r="334" spans="1:21" s="1" customFormat="1" ht="20.25" thickBot="1" x14ac:dyDescent="0.3">
      <c r="A334" s="17" t="s">
        <v>121</v>
      </c>
      <c r="B334" s="17" t="s">
        <v>109</v>
      </c>
      <c r="C334" s="17" t="s">
        <v>71</v>
      </c>
      <c r="D334" s="17" t="s">
        <v>72</v>
      </c>
      <c r="E334" s="18" t="s">
        <v>10</v>
      </c>
      <c r="F334" s="17">
        <v>9.6</v>
      </c>
      <c r="G334" s="17">
        <v>327.7</v>
      </c>
      <c r="H334" s="17">
        <f t="shared" si="8"/>
        <v>31.459199999999999</v>
      </c>
      <c r="I334" s="17">
        <v>9.5000000000000001E-2</v>
      </c>
      <c r="J334" s="17">
        <v>0.33800000000000002</v>
      </c>
      <c r="K334" s="17">
        <v>0.13500000000000001</v>
      </c>
      <c r="L334" s="17" t="s">
        <v>43</v>
      </c>
      <c r="M334" s="30"/>
      <c r="N334" s="30"/>
      <c r="O334" s="30"/>
      <c r="P334" s="30"/>
      <c r="Q334" s="30"/>
      <c r="R334" s="30"/>
      <c r="S334" s="30"/>
      <c r="T334" s="30"/>
      <c r="U334" s="30"/>
    </row>
    <row r="335" spans="1:21" ht="15.75" thickTop="1" x14ac:dyDescent="0.25">
      <c r="A335" s="17" t="s">
        <v>121</v>
      </c>
      <c r="B335" s="17" t="s">
        <v>109</v>
      </c>
      <c r="C335" s="17" t="s">
        <v>71</v>
      </c>
      <c r="D335" s="17" t="s">
        <v>72</v>
      </c>
      <c r="E335" s="18" t="s">
        <v>11</v>
      </c>
      <c r="F335" s="17">
        <v>10.5</v>
      </c>
      <c r="G335" s="17">
        <v>29.8</v>
      </c>
      <c r="H335" s="17">
        <f t="shared" si="8"/>
        <v>3.129</v>
      </c>
      <c r="I335" s="17">
        <v>0.20100000000000001</v>
      </c>
      <c r="J335" s="17">
        <v>0.84299999999999997</v>
      </c>
      <c r="K335" s="17">
        <v>0.152</v>
      </c>
      <c r="L335" s="17" t="s">
        <v>43</v>
      </c>
      <c r="M335" s="30"/>
      <c r="N335" s="30"/>
      <c r="O335" s="30"/>
      <c r="P335" s="30"/>
      <c r="Q335" s="30"/>
      <c r="R335" s="30"/>
      <c r="S335" s="30"/>
      <c r="T335" s="30"/>
      <c r="U335" s="30"/>
    </row>
    <row r="336" spans="1:21" x14ac:dyDescent="0.25">
      <c r="A336" s="17" t="s">
        <v>121</v>
      </c>
      <c r="B336" s="17" t="s">
        <v>109</v>
      </c>
      <c r="C336" s="17" t="s">
        <v>71</v>
      </c>
      <c r="D336" s="17" t="s">
        <v>72</v>
      </c>
      <c r="E336" s="18" t="s">
        <v>12</v>
      </c>
      <c r="F336" s="17">
        <v>17.399999999999999</v>
      </c>
      <c r="G336" s="17">
        <v>77.5</v>
      </c>
      <c r="H336" s="17">
        <f t="shared" si="8"/>
        <v>13.484999999999999</v>
      </c>
      <c r="I336" s="17">
        <v>0.24199999999999999</v>
      </c>
      <c r="J336" s="17">
        <v>0.98399999999999999</v>
      </c>
      <c r="K336" s="17">
        <v>0.23300000000000001</v>
      </c>
      <c r="L336" s="17" t="s">
        <v>43</v>
      </c>
      <c r="M336" s="30"/>
      <c r="N336" s="30"/>
      <c r="O336" s="30"/>
      <c r="P336" s="30"/>
      <c r="Q336" s="30"/>
      <c r="R336" s="30"/>
      <c r="S336" s="30"/>
      <c r="T336" s="30"/>
      <c r="U336" s="30"/>
    </row>
    <row r="337" spans="1:21" x14ac:dyDescent="0.25">
      <c r="A337" s="17" t="s">
        <v>121</v>
      </c>
      <c r="B337" s="17" t="s">
        <v>109</v>
      </c>
      <c r="C337" s="17" t="s">
        <v>71</v>
      </c>
      <c r="D337" s="17" t="s">
        <v>72</v>
      </c>
      <c r="E337" s="18" t="s">
        <v>13</v>
      </c>
      <c r="F337" s="17">
        <v>9.5</v>
      </c>
      <c r="G337" s="17">
        <v>359</v>
      </c>
      <c r="H337" s="17">
        <f t="shared" si="8"/>
        <v>34.104999999999997</v>
      </c>
      <c r="I337" s="17">
        <v>9.6000000000000002E-2</v>
      </c>
      <c r="J337" s="17">
        <v>0.34100000000000003</v>
      </c>
      <c r="K337" s="17">
        <v>0.13</v>
      </c>
      <c r="L337" s="17" t="s">
        <v>43</v>
      </c>
      <c r="M337" s="30"/>
      <c r="N337" s="30"/>
      <c r="O337" s="30"/>
      <c r="P337" s="30"/>
      <c r="Q337" s="30"/>
      <c r="R337" s="30"/>
      <c r="S337" s="30"/>
      <c r="T337" s="30"/>
      <c r="U337" s="30"/>
    </row>
    <row r="338" spans="1:21" x14ac:dyDescent="0.25">
      <c r="A338" s="17" t="s">
        <v>121</v>
      </c>
      <c r="B338" s="17" t="s">
        <v>109</v>
      </c>
      <c r="C338" s="17" t="s">
        <v>71</v>
      </c>
      <c r="D338" s="17" t="s">
        <v>72</v>
      </c>
      <c r="E338" s="18" t="s">
        <v>50</v>
      </c>
      <c r="F338" s="17">
        <v>19.5</v>
      </c>
      <c r="G338" s="17">
        <v>29.4</v>
      </c>
      <c r="H338" s="17">
        <f t="shared" si="8"/>
        <v>5.7329999999999997</v>
      </c>
      <c r="I338" s="17">
        <v>0.32500000000000001</v>
      </c>
      <c r="J338" s="17">
        <v>1.387</v>
      </c>
      <c r="K338" s="17">
        <v>0.30199999999999999</v>
      </c>
      <c r="L338" s="17" t="s">
        <v>43</v>
      </c>
      <c r="M338" s="30">
        <v>3.2</v>
      </c>
      <c r="N338" s="30">
        <v>5</v>
      </c>
      <c r="O338" s="30">
        <v>12.4</v>
      </c>
      <c r="P338" s="30">
        <v>3.6</v>
      </c>
      <c r="Q338" s="30"/>
      <c r="R338" s="30">
        <v>1925</v>
      </c>
      <c r="S338" s="30">
        <v>70</v>
      </c>
      <c r="T338" s="30">
        <v>70</v>
      </c>
      <c r="U338" s="30">
        <v>150</v>
      </c>
    </row>
    <row r="339" spans="1:21" x14ac:dyDescent="0.25">
      <c r="A339" s="17" t="s">
        <v>121</v>
      </c>
      <c r="B339" s="17" t="s">
        <v>109</v>
      </c>
      <c r="C339" s="17" t="s">
        <v>71</v>
      </c>
      <c r="D339" s="17" t="s">
        <v>72</v>
      </c>
      <c r="E339" s="18" t="s">
        <v>7</v>
      </c>
      <c r="F339" s="17">
        <v>8.1999999999999993</v>
      </c>
      <c r="G339" s="17">
        <v>193.3</v>
      </c>
      <c r="H339" s="17">
        <f t="shared" si="8"/>
        <v>15.850599999999998</v>
      </c>
      <c r="I339" s="17">
        <v>9.6000000000000002E-2</v>
      </c>
      <c r="J339" s="17">
        <v>0.34599999999999997</v>
      </c>
      <c r="K339" s="17">
        <v>0.14799999999999999</v>
      </c>
      <c r="L339" s="17" t="s">
        <v>43</v>
      </c>
      <c r="M339" s="30"/>
      <c r="N339" s="30"/>
      <c r="O339" s="30"/>
      <c r="P339" s="30"/>
      <c r="Q339" s="30"/>
      <c r="R339" s="30"/>
      <c r="S339" s="30"/>
      <c r="T339" s="30"/>
      <c r="U339" s="30"/>
    </row>
    <row r="340" spans="1:21" x14ac:dyDescent="0.25">
      <c r="A340" s="17" t="s">
        <v>121</v>
      </c>
      <c r="B340" s="17" t="s">
        <v>109</v>
      </c>
      <c r="C340" s="17" t="s">
        <v>71</v>
      </c>
      <c r="D340" s="17" t="s">
        <v>72</v>
      </c>
      <c r="E340" s="18" t="s">
        <v>51</v>
      </c>
      <c r="F340" s="17">
        <v>10.1</v>
      </c>
      <c r="G340" s="17">
        <v>172.5</v>
      </c>
      <c r="H340" s="17">
        <f t="shared" si="8"/>
        <v>17.422499999999999</v>
      </c>
      <c r="I340" s="17">
        <v>0.108</v>
      </c>
      <c r="J340" s="17">
        <v>0.39500000000000002</v>
      </c>
      <c r="K340" s="17">
        <v>0.15</v>
      </c>
      <c r="L340" s="17" t="s">
        <v>43</v>
      </c>
      <c r="M340" s="30"/>
      <c r="N340" s="30"/>
      <c r="O340" s="30"/>
      <c r="P340" s="30"/>
      <c r="Q340" s="30"/>
      <c r="R340" s="30"/>
      <c r="S340" s="30"/>
      <c r="T340" s="30"/>
      <c r="U340" s="30"/>
    </row>
    <row r="341" spans="1:21" x14ac:dyDescent="0.25">
      <c r="A341" s="17" t="s">
        <v>121</v>
      </c>
      <c r="B341" s="17" t="s">
        <v>109</v>
      </c>
      <c r="C341" s="17" t="s">
        <v>71</v>
      </c>
      <c r="D341" s="17" t="s">
        <v>72</v>
      </c>
      <c r="E341" s="18" t="s">
        <v>9</v>
      </c>
      <c r="F341" s="17">
        <v>8.9</v>
      </c>
      <c r="G341" s="17">
        <v>317.3</v>
      </c>
      <c r="H341" s="17">
        <f t="shared" si="8"/>
        <v>28.239700000000003</v>
      </c>
      <c r="I341" s="17">
        <v>9.0999999999999998E-2</v>
      </c>
      <c r="J341" s="17">
        <v>0.32500000000000001</v>
      </c>
      <c r="K341" s="17">
        <v>0.121</v>
      </c>
      <c r="L341" s="17" t="s">
        <v>43</v>
      </c>
      <c r="M341" s="30"/>
      <c r="N341" s="30"/>
      <c r="O341" s="30"/>
      <c r="P341" s="30"/>
      <c r="Q341" s="30"/>
      <c r="R341" s="30"/>
      <c r="S341" s="30"/>
      <c r="T341" s="30"/>
      <c r="U341" s="30"/>
    </row>
    <row r="342" spans="1:21" x14ac:dyDescent="0.25">
      <c r="A342" s="17" t="s">
        <v>121</v>
      </c>
      <c r="B342" s="17" t="s">
        <v>109</v>
      </c>
      <c r="C342" s="17" t="s">
        <v>71</v>
      </c>
      <c r="D342" s="17" t="s">
        <v>72</v>
      </c>
      <c r="E342" s="18" t="s">
        <v>10</v>
      </c>
      <c r="F342" s="17">
        <v>9.6999999999999993</v>
      </c>
      <c r="G342" s="17">
        <v>327.7</v>
      </c>
      <c r="H342" s="17">
        <f t="shared" si="8"/>
        <v>31.786899999999996</v>
      </c>
      <c r="I342" s="17">
        <v>9.6000000000000002E-2</v>
      </c>
      <c r="J342" s="17">
        <v>0.34100000000000003</v>
      </c>
      <c r="K342" s="17">
        <v>0.13600000000000001</v>
      </c>
      <c r="L342" s="17" t="s">
        <v>43</v>
      </c>
      <c r="M342" s="30"/>
      <c r="N342" s="30"/>
      <c r="O342" s="30"/>
      <c r="P342" s="30"/>
      <c r="Q342" s="30"/>
      <c r="R342" s="30"/>
      <c r="S342" s="30"/>
      <c r="T342" s="30"/>
      <c r="U342" s="30"/>
    </row>
    <row r="343" spans="1:21" x14ac:dyDescent="0.25">
      <c r="A343" s="17" t="s">
        <v>121</v>
      </c>
      <c r="B343" s="17" t="s">
        <v>109</v>
      </c>
      <c r="C343" s="17" t="s">
        <v>71</v>
      </c>
      <c r="D343" s="17" t="s">
        <v>72</v>
      </c>
      <c r="E343" s="18" t="s">
        <v>11</v>
      </c>
      <c r="F343" s="17">
        <v>10.6</v>
      </c>
      <c r="G343" s="17">
        <v>29.8</v>
      </c>
      <c r="H343" s="17">
        <f t="shared" si="8"/>
        <v>3.1587999999999998</v>
      </c>
      <c r="I343" s="17">
        <v>0.2</v>
      </c>
      <c r="J343" s="17">
        <v>0.84</v>
      </c>
      <c r="K343" s="17">
        <v>0.153</v>
      </c>
      <c r="L343" s="17" t="s">
        <v>43</v>
      </c>
      <c r="M343" s="30"/>
      <c r="N343" s="30"/>
      <c r="O343" s="30"/>
      <c r="P343" s="30"/>
      <c r="Q343" s="30"/>
      <c r="R343" s="30"/>
      <c r="S343" s="30"/>
      <c r="T343" s="30"/>
      <c r="U343" s="30"/>
    </row>
    <row r="344" spans="1:21" x14ac:dyDescent="0.25">
      <c r="A344" s="17" t="s">
        <v>121</v>
      </c>
      <c r="B344" s="17" t="s">
        <v>109</v>
      </c>
      <c r="C344" s="17" t="s">
        <v>71</v>
      </c>
      <c r="D344" s="17" t="s">
        <v>72</v>
      </c>
      <c r="E344" s="18" t="s">
        <v>12</v>
      </c>
      <c r="F344" s="17">
        <v>17.8</v>
      </c>
      <c r="G344" s="17">
        <v>77.400000000000006</v>
      </c>
      <c r="H344" s="17">
        <f t="shared" si="8"/>
        <v>13.777200000000002</v>
      </c>
      <c r="I344" s="17">
        <v>0.24399999999999999</v>
      </c>
      <c r="J344" s="17">
        <v>0.98799999999999999</v>
      </c>
      <c r="K344" s="17">
        <v>0.24</v>
      </c>
      <c r="L344" s="17" t="s">
        <v>43</v>
      </c>
      <c r="M344" s="30"/>
      <c r="N344" s="30"/>
      <c r="O344" s="30"/>
      <c r="P344" s="30"/>
      <c r="Q344" s="30"/>
      <c r="R344" s="30"/>
      <c r="S344" s="30"/>
      <c r="T344" s="30"/>
      <c r="U344" s="30"/>
    </row>
    <row r="345" spans="1:21" x14ac:dyDescent="0.25">
      <c r="A345" s="17" t="s">
        <v>121</v>
      </c>
      <c r="B345" s="17" t="s">
        <v>109</v>
      </c>
      <c r="C345" s="17" t="s">
        <v>71</v>
      </c>
      <c r="D345" s="17" t="s">
        <v>72</v>
      </c>
      <c r="E345" s="18" t="s">
        <v>13</v>
      </c>
      <c r="F345" s="17">
        <v>9.6</v>
      </c>
      <c r="G345" s="17">
        <v>359</v>
      </c>
      <c r="H345" s="17">
        <f t="shared" si="8"/>
        <v>34.463999999999999</v>
      </c>
      <c r="I345" s="17">
        <v>9.7000000000000003E-2</v>
      </c>
      <c r="J345" s="17">
        <v>0.34399999999999997</v>
      </c>
      <c r="K345" s="17">
        <v>0.13300000000000001</v>
      </c>
      <c r="L345" s="17" t="s">
        <v>43</v>
      </c>
      <c r="M345" s="30"/>
      <c r="N345" s="30"/>
      <c r="O345" s="30"/>
      <c r="P345" s="30"/>
      <c r="Q345" s="30"/>
      <c r="R345" s="30"/>
      <c r="S345" s="30"/>
      <c r="T345" s="30"/>
      <c r="U345" s="30"/>
    </row>
    <row r="346" spans="1:21" x14ac:dyDescent="0.25">
      <c r="A346" s="17" t="s">
        <v>121</v>
      </c>
      <c r="B346" s="17" t="s">
        <v>109</v>
      </c>
      <c r="C346" s="17" t="s">
        <v>71</v>
      </c>
      <c r="D346" s="17" t="s">
        <v>72</v>
      </c>
      <c r="E346" s="18" t="s">
        <v>50</v>
      </c>
      <c r="F346" s="17">
        <v>19.8</v>
      </c>
      <c r="G346" s="17">
        <v>29.4</v>
      </c>
      <c r="H346" s="17">
        <f t="shared" si="8"/>
        <v>5.8212000000000002</v>
      </c>
      <c r="I346" s="17">
        <v>0.32600000000000001</v>
      </c>
      <c r="J346" s="17">
        <v>1.387</v>
      </c>
      <c r="K346" s="17">
        <v>0.30599999999999999</v>
      </c>
      <c r="L346" s="17" t="s">
        <v>43</v>
      </c>
      <c r="M346" s="30">
        <v>3</v>
      </c>
      <c r="N346" s="30">
        <v>4.2</v>
      </c>
      <c r="O346" s="30">
        <v>10.7</v>
      </c>
      <c r="P346" s="30">
        <v>3.4</v>
      </c>
      <c r="Q346" s="30"/>
      <c r="R346" s="30">
        <v>1975</v>
      </c>
      <c r="S346" s="30">
        <v>70</v>
      </c>
      <c r="T346" s="30">
        <v>70</v>
      </c>
      <c r="U346" s="30">
        <v>200</v>
      </c>
    </row>
    <row r="347" spans="1:21" x14ac:dyDescent="0.25">
      <c r="A347" s="17" t="s">
        <v>121</v>
      </c>
      <c r="B347" s="17" t="s">
        <v>109</v>
      </c>
      <c r="C347" s="17" t="s">
        <v>71</v>
      </c>
      <c r="D347" s="17" t="s">
        <v>72</v>
      </c>
      <c r="E347" s="18" t="s">
        <v>7</v>
      </c>
      <c r="F347" s="17">
        <v>8.1999999999999993</v>
      </c>
      <c r="G347" s="17">
        <v>193.3</v>
      </c>
      <c r="H347" s="17">
        <f t="shared" si="8"/>
        <v>15.850599999999998</v>
      </c>
      <c r="I347" s="17">
        <v>9.6000000000000002E-2</v>
      </c>
      <c r="J347" s="17">
        <v>0.34799999999999998</v>
      </c>
      <c r="K347" s="17">
        <v>0.15</v>
      </c>
      <c r="L347" s="17" t="s">
        <v>43</v>
      </c>
      <c r="M347" s="30"/>
      <c r="N347" s="30"/>
      <c r="O347" s="30"/>
      <c r="P347" s="30"/>
      <c r="Q347" s="30"/>
      <c r="R347" s="30"/>
      <c r="S347" s="30"/>
      <c r="T347" s="30"/>
      <c r="U347" s="30"/>
    </row>
    <row r="348" spans="1:21" x14ac:dyDescent="0.25">
      <c r="A348" s="17" t="s">
        <v>121</v>
      </c>
      <c r="B348" s="17" t="s">
        <v>109</v>
      </c>
      <c r="C348" s="17" t="s">
        <v>71</v>
      </c>
      <c r="D348" s="17" t="s">
        <v>72</v>
      </c>
      <c r="E348" s="18" t="s">
        <v>51</v>
      </c>
      <c r="F348" s="17">
        <v>10.199999999999999</v>
      </c>
      <c r="G348" s="17">
        <v>172.5</v>
      </c>
      <c r="H348" s="17">
        <f t="shared" si="8"/>
        <v>17.594999999999999</v>
      </c>
      <c r="I348" s="17">
        <v>0.109</v>
      </c>
      <c r="J348" s="17">
        <v>0.39800000000000002</v>
      </c>
      <c r="K348" s="17">
        <v>0.152</v>
      </c>
      <c r="L348" s="17" t="s">
        <v>43</v>
      </c>
      <c r="M348" s="30"/>
      <c r="N348" s="30"/>
      <c r="O348" s="30"/>
      <c r="P348" s="30"/>
      <c r="Q348" s="30"/>
      <c r="R348" s="30"/>
      <c r="S348" s="30"/>
      <c r="T348" s="30"/>
      <c r="U348" s="30"/>
    </row>
    <row r="349" spans="1:21" x14ac:dyDescent="0.25">
      <c r="A349" s="17" t="s">
        <v>121</v>
      </c>
      <c r="B349" s="17" t="s">
        <v>109</v>
      </c>
      <c r="C349" s="17" t="s">
        <v>71</v>
      </c>
      <c r="D349" s="17" t="s">
        <v>72</v>
      </c>
      <c r="E349" s="18" t="s">
        <v>9</v>
      </c>
      <c r="F349" s="17">
        <v>8.9</v>
      </c>
      <c r="G349" s="17">
        <v>317.3</v>
      </c>
      <c r="H349" s="17">
        <f t="shared" si="8"/>
        <v>28.239700000000003</v>
      </c>
      <c r="I349" s="17">
        <v>9.0999999999999998E-2</v>
      </c>
      <c r="J349" s="17">
        <v>0.32500000000000001</v>
      </c>
      <c r="K349" s="17">
        <v>0.121</v>
      </c>
      <c r="L349" s="17" t="s">
        <v>43</v>
      </c>
      <c r="M349" s="30"/>
      <c r="N349" s="30"/>
      <c r="O349" s="30"/>
      <c r="P349" s="30"/>
      <c r="Q349" s="30"/>
      <c r="R349" s="30"/>
      <c r="S349" s="30"/>
      <c r="T349" s="30"/>
      <c r="U349" s="30"/>
    </row>
    <row r="350" spans="1:21" x14ac:dyDescent="0.25">
      <c r="A350" s="17" t="s">
        <v>121</v>
      </c>
      <c r="B350" s="17" t="s">
        <v>109</v>
      </c>
      <c r="C350" s="17" t="s">
        <v>71</v>
      </c>
      <c r="D350" s="17" t="s">
        <v>72</v>
      </c>
      <c r="E350" s="18" t="s">
        <v>10</v>
      </c>
      <c r="F350" s="17">
        <v>9.8000000000000007</v>
      </c>
      <c r="G350" s="17">
        <v>327.7</v>
      </c>
      <c r="H350" s="17">
        <f t="shared" si="8"/>
        <v>32.114600000000003</v>
      </c>
      <c r="I350" s="17">
        <v>9.6000000000000002E-2</v>
      </c>
      <c r="J350" s="17">
        <v>0.34100000000000003</v>
      </c>
      <c r="K350" s="17">
        <v>0.13600000000000001</v>
      </c>
      <c r="L350" s="17" t="s">
        <v>43</v>
      </c>
      <c r="M350" s="30"/>
      <c r="N350" s="30"/>
      <c r="O350" s="30"/>
      <c r="P350" s="30"/>
      <c r="Q350" s="30"/>
      <c r="R350" s="30"/>
      <c r="S350" s="30"/>
      <c r="T350" s="30"/>
      <c r="U350" s="30"/>
    </row>
    <row r="351" spans="1:21" x14ac:dyDescent="0.25">
      <c r="A351" s="17" t="s">
        <v>121</v>
      </c>
      <c r="B351" s="17" t="s">
        <v>109</v>
      </c>
      <c r="C351" s="17" t="s">
        <v>71</v>
      </c>
      <c r="D351" s="17" t="s">
        <v>72</v>
      </c>
      <c r="E351" s="18" t="s">
        <v>11</v>
      </c>
      <c r="F351" s="17">
        <v>10.6</v>
      </c>
      <c r="G351" s="17">
        <v>29.8</v>
      </c>
      <c r="H351" s="17">
        <f t="shared" si="8"/>
        <v>3.1587999999999998</v>
      </c>
      <c r="I351" s="17">
        <v>0.19900000000000001</v>
      </c>
      <c r="J351" s="17">
        <v>0.83699999999999997</v>
      </c>
      <c r="K351" s="17">
        <v>0.151</v>
      </c>
      <c r="L351" s="17" t="s">
        <v>43</v>
      </c>
      <c r="M351" s="30"/>
      <c r="N351" s="30"/>
      <c r="O351" s="30"/>
      <c r="P351" s="30"/>
      <c r="Q351" s="30"/>
      <c r="R351" s="30"/>
      <c r="S351" s="30"/>
      <c r="T351" s="30"/>
      <c r="U351" s="30"/>
    </row>
    <row r="352" spans="1:21" x14ac:dyDescent="0.25">
      <c r="A352" s="17" t="s">
        <v>121</v>
      </c>
      <c r="B352" s="17" t="s">
        <v>109</v>
      </c>
      <c r="C352" s="17" t="s">
        <v>71</v>
      </c>
      <c r="D352" s="17" t="s">
        <v>72</v>
      </c>
      <c r="E352" s="18" t="s">
        <v>12</v>
      </c>
      <c r="F352" s="17">
        <v>18.2</v>
      </c>
      <c r="G352" s="17">
        <v>77.400000000000006</v>
      </c>
      <c r="H352" s="17">
        <f t="shared" si="8"/>
        <v>14.0868</v>
      </c>
      <c r="I352" s="17">
        <v>0.246</v>
      </c>
      <c r="J352" s="17">
        <v>0.99199999999999999</v>
      </c>
      <c r="K352" s="17">
        <v>0.248</v>
      </c>
      <c r="L352" s="17" t="s">
        <v>43</v>
      </c>
      <c r="M352" s="30"/>
      <c r="N352" s="30"/>
      <c r="O352" s="30"/>
      <c r="P352" s="30"/>
      <c r="Q352" s="30"/>
      <c r="R352" s="30"/>
      <c r="S352" s="30"/>
      <c r="T352" s="30"/>
      <c r="U352" s="30"/>
    </row>
    <row r="353" spans="1:21" x14ac:dyDescent="0.25">
      <c r="A353" s="17" t="s">
        <v>121</v>
      </c>
      <c r="B353" s="17" t="s">
        <v>109</v>
      </c>
      <c r="C353" s="17" t="s">
        <v>71</v>
      </c>
      <c r="D353" s="17" t="s">
        <v>72</v>
      </c>
      <c r="E353" s="18" t="s">
        <v>13</v>
      </c>
      <c r="F353" s="17">
        <v>9.8000000000000007</v>
      </c>
      <c r="G353" s="17">
        <v>359</v>
      </c>
      <c r="H353" s="17">
        <f t="shared" si="8"/>
        <v>35.182000000000002</v>
      </c>
      <c r="I353" s="17">
        <v>9.8000000000000004E-2</v>
      </c>
      <c r="J353" s="17">
        <v>0.34799999999999998</v>
      </c>
      <c r="K353" s="17">
        <v>0.13600000000000001</v>
      </c>
      <c r="L353" s="17" t="s">
        <v>43</v>
      </c>
      <c r="M353" s="30"/>
      <c r="N353" s="30"/>
      <c r="O353" s="30"/>
      <c r="P353" s="30"/>
      <c r="Q353" s="30"/>
      <c r="R353" s="30"/>
      <c r="S353" s="30"/>
      <c r="T353" s="30"/>
      <c r="U353" s="30"/>
    </row>
    <row r="354" spans="1:21" x14ac:dyDescent="0.25">
      <c r="A354" s="23" t="s">
        <v>121</v>
      </c>
      <c r="B354" s="23" t="s">
        <v>109</v>
      </c>
      <c r="C354" s="23" t="s">
        <v>117</v>
      </c>
      <c r="D354" s="23" t="s">
        <v>70</v>
      </c>
      <c r="E354" s="24" t="s">
        <v>50</v>
      </c>
      <c r="F354" s="23">
        <v>20</v>
      </c>
      <c r="G354" s="23">
        <v>24.4</v>
      </c>
      <c r="H354" s="23">
        <f t="shared" si="8"/>
        <v>4.88</v>
      </c>
      <c r="I354" s="23">
        <v>0.36899999999999999</v>
      </c>
      <c r="J354" s="23">
        <v>1.593</v>
      </c>
      <c r="K354" s="23">
        <v>0.26300000000000001</v>
      </c>
      <c r="L354" s="17" t="s">
        <v>43</v>
      </c>
      <c r="M354" s="32">
        <v>12.3</v>
      </c>
      <c r="N354" s="32">
        <v>25.2</v>
      </c>
      <c r="O354" s="32"/>
      <c r="P354" s="32">
        <v>3.9</v>
      </c>
      <c r="Q354" s="32"/>
      <c r="R354" s="32">
        <v>1795</v>
      </c>
      <c r="S354" s="32">
        <v>70</v>
      </c>
      <c r="T354" s="32">
        <v>70</v>
      </c>
      <c r="U354" s="32">
        <v>50</v>
      </c>
    </row>
    <row r="355" spans="1:21" x14ac:dyDescent="0.25">
      <c r="A355" s="23" t="s">
        <v>121</v>
      </c>
      <c r="B355" s="23" t="s">
        <v>109</v>
      </c>
      <c r="C355" s="23" t="s">
        <v>117</v>
      </c>
      <c r="D355" s="23" t="s">
        <v>70</v>
      </c>
      <c r="E355" s="24" t="s">
        <v>7</v>
      </c>
      <c r="F355" s="23">
        <v>9.5</v>
      </c>
      <c r="G355" s="23">
        <v>188.9</v>
      </c>
      <c r="H355" s="23">
        <f t="shared" si="8"/>
        <v>17.945499999999999</v>
      </c>
      <c r="I355" s="23">
        <v>0.109</v>
      </c>
      <c r="J355" s="23">
        <v>0.38700000000000001</v>
      </c>
      <c r="K355" s="23">
        <v>0.17799999999999999</v>
      </c>
      <c r="L355" s="17" t="s">
        <v>43</v>
      </c>
      <c r="M355" s="32"/>
      <c r="N355" s="32"/>
      <c r="O355" s="32"/>
      <c r="P355" s="32"/>
      <c r="Q355" s="32"/>
      <c r="R355" s="32"/>
      <c r="S355" s="32"/>
      <c r="T355" s="32"/>
      <c r="U355" s="32"/>
    </row>
    <row r="356" spans="1:21" x14ac:dyDescent="0.25">
      <c r="A356" s="23" t="s">
        <v>121</v>
      </c>
      <c r="B356" s="23" t="s">
        <v>109</v>
      </c>
      <c r="C356" s="23" t="s">
        <v>117</v>
      </c>
      <c r="D356" s="23" t="s">
        <v>70</v>
      </c>
      <c r="E356" s="24" t="s">
        <v>51</v>
      </c>
      <c r="F356" s="23">
        <v>10.1</v>
      </c>
      <c r="G356" s="23">
        <v>164.2</v>
      </c>
      <c r="H356" s="23">
        <f t="shared" si="8"/>
        <v>16.584199999999999</v>
      </c>
      <c r="I356" s="23">
        <v>0.112</v>
      </c>
      <c r="J356" s="23">
        <v>0.40799999999999997</v>
      </c>
      <c r="K356" s="23">
        <v>0.154</v>
      </c>
      <c r="L356" s="17" t="s">
        <v>43</v>
      </c>
      <c r="M356" s="32"/>
      <c r="N356" s="32"/>
      <c r="O356" s="32"/>
      <c r="P356" s="32"/>
      <c r="Q356" s="32"/>
      <c r="R356" s="32"/>
      <c r="S356" s="32"/>
      <c r="T356" s="32"/>
      <c r="U356" s="32"/>
    </row>
    <row r="357" spans="1:21" x14ac:dyDescent="0.25">
      <c r="A357" s="23" t="s">
        <v>121</v>
      </c>
      <c r="B357" s="23" t="s">
        <v>109</v>
      </c>
      <c r="C357" s="23" t="s">
        <v>117</v>
      </c>
      <c r="D357" s="23" t="s">
        <v>70</v>
      </c>
      <c r="E357" s="24" t="s">
        <v>9</v>
      </c>
      <c r="F357" s="23">
        <v>9.8000000000000007</v>
      </c>
      <c r="G357" s="23">
        <v>299.8</v>
      </c>
      <c r="H357" s="23">
        <f t="shared" si="8"/>
        <v>29.380400000000002</v>
      </c>
      <c r="I357" s="23">
        <v>0.1</v>
      </c>
      <c r="J357" s="23">
        <v>0.35499999999999998</v>
      </c>
      <c r="K357" s="23">
        <v>0.13600000000000001</v>
      </c>
      <c r="L357" s="17" t="s">
        <v>43</v>
      </c>
      <c r="M357" s="32"/>
      <c r="N357" s="32"/>
      <c r="O357" s="32"/>
      <c r="P357" s="32"/>
      <c r="Q357" s="32"/>
      <c r="R357" s="32"/>
      <c r="S357" s="32"/>
      <c r="T357" s="32"/>
      <c r="U357" s="32"/>
    </row>
    <row r="358" spans="1:21" x14ac:dyDescent="0.25">
      <c r="A358" s="23" t="s">
        <v>121</v>
      </c>
      <c r="B358" s="23" t="s">
        <v>109</v>
      </c>
      <c r="C358" s="23" t="s">
        <v>117</v>
      </c>
      <c r="D358" s="23" t="s">
        <v>70</v>
      </c>
      <c r="E358" s="24" t="s">
        <v>10</v>
      </c>
      <c r="F358" s="23">
        <v>10.199999999999999</v>
      </c>
      <c r="G358" s="23">
        <v>308</v>
      </c>
      <c r="H358" s="23">
        <f t="shared" si="8"/>
        <v>31.415999999999997</v>
      </c>
      <c r="I358" s="23">
        <v>0.10299999999999999</v>
      </c>
      <c r="J358" s="23">
        <v>0.36399999999999999</v>
      </c>
      <c r="K358" s="23">
        <v>0.14499999999999999</v>
      </c>
      <c r="L358" s="17" t="s">
        <v>43</v>
      </c>
      <c r="M358" s="32"/>
      <c r="N358" s="32"/>
      <c r="O358" s="32"/>
      <c r="P358" s="32"/>
      <c r="Q358" s="32"/>
      <c r="R358" s="32"/>
      <c r="S358" s="32"/>
      <c r="T358" s="32"/>
      <c r="U358" s="32"/>
    </row>
    <row r="359" spans="1:21" x14ac:dyDescent="0.25">
      <c r="A359" s="23" t="s">
        <v>121</v>
      </c>
      <c r="B359" s="23" t="s">
        <v>109</v>
      </c>
      <c r="C359" s="23" t="s">
        <v>117</v>
      </c>
      <c r="D359" s="23" t="s">
        <v>70</v>
      </c>
      <c r="E359" s="24" t="s">
        <v>11</v>
      </c>
      <c r="F359" s="23">
        <v>11.9</v>
      </c>
      <c r="G359" s="23">
        <v>26.5</v>
      </c>
      <c r="H359" s="23">
        <f t="shared" si="8"/>
        <v>3.1535000000000002</v>
      </c>
      <c r="I359" s="23">
        <v>0.221</v>
      </c>
      <c r="J359" s="23">
        <v>0.92100000000000004</v>
      </c>
      <c r="K359" s="23">
        <v>0.16800000000000001</v>
      </c>
      <c r="L359" s="17" t="s">
        <v>43</v>
      </c>
      <c r="M359" s="32"/>
      <c r="N359" s="32"/>
      <c r="O359" s="32"/>
      <c r="P359" s="32"/>
      <c r="Q359" s="32"/>
      <c r="R359" s="32"/>
      <c r="S359" s="32"/>
      <c r="T359" s="32"/>
      <c r="U359" s="32"/>
    </row>
    <row r="360" spans="1:21" x14ac:dyDescent="0.25">
      <c r="A360" s="23" t="s">
        <v>121</v>
      </c>
      <c r="B360" s="23" t="s">
        <v>109</v>
      </c>
      <c r="C360" s="23" t="s">
        <v>117</v>
      </c>
      <c r="D360" s="23" t="s">
        <v>70</v>
      </c>
      <c r="E360" s="24" t="s">
        <v>12</v>
      </c>
      <c r="F360" s="23">
        <v>17.3</v>
      </c>
      <c r="G360" s="23">
        <v>66</v>
      </c>
      <c r="H360" s="23">
        <f t="shared" si="8"/>
        <v>11.418000000000001</v>
      </c>
      <c r="I360" s="23">
        <v>0.25</v>
      </c>
      <c r="J360" s="23">
        <v>1.03</v>
      </c>
      <c r="K360" s="23">
        <v>0.193</v>
      </c>
      <c r="L360" s="17" t="s">
        <v>43</v>
      </c>
      <c r="M360" s="32"/>
      <c r="N360" s="32"/>
      <c r="O360" s="32"/>
      <c r="P360" s="32"/>
      <c r="Q360" s="32"/>
      <c r="R360" s="32"/>
      <c r="S360" s="32"/>
      <c r="T360" s="32"/>
      <c r="U360" s="32"/>
    </row>
    <row r="361" spans="1:21" x14ac:dyDescent="0.25">
      <c r="A361" s="23" t="s">
        <v>121</v>
      </c>
      <c r="B361" s="23" t="s">
        <v>109</v>
      </c>
      <c r="C361" s="23" t="s">
        <v>117</v>
      </c>
      <c r="D361" s="23" t="s">
        <v>70</v>
      </c>
      <c r="E361" s="24" t="s">
        <v>13</v>
      </c>
      <c r="F361" s="23">
        <v>9.9</v>
      </c>
      <c r="G361" s="23">
        <v>341.1</v>
      </c>
      <c r="H361" s="23">
        <f t="shared" si="8"/>
        <v>33.768900000000002</v>
      </c>
      <c r="I361" s="23">
        <v>0.10100000000000001</v>
      </c>
      <c r="J361" s="23">
        <v>0.35799999999999998</v>
      </c>
      <c r="K361" s="23">
        <v>0.14000000000000001</v>
      </c>
      <c r="L361" s="17" t="s">
        <v>43</v>
      </c>
      <c r="M361" s="32"/>
      <c r="N361" s="32"/>
      <c r="O361" s="32"/>
      <c r="P361" s="32"/>
      <c r="Q361" s="32"/>
      <c r="R361" s="32"/>
      <c r="S361" s="32"/>
      <c r="T361" s="32"/>
      <c r="U361" s="32"/>
    </row>
    <row r="362" spans="1:21" x14ac:dyDescent="0.25">
      <c r="A362" s="23" t="s">
        <v>121</v>
      </c>
      <c r="B362" s="23" t="s">
        <v>109</v>
      </c>
      <c r="C362" s="23" t="s">
        <v>117</v>
      </c>
      <c r="D362" s="23" t="s">
        <v>70</v>
      </c>
      <c r="E362" s="24" t="s">
        <v>50</v>
      </c>
      <c r="F362" s="23">
        <v>18.899999999999999</v>
      </c>
      <c r="G362" s="23">
        <v>29.4</v>
      </c>
      <c r="H362" s="23">
        <f t="shared" si="8"/>
        <v>5.5565999999999987</v>
      </c>
      <c r="I362" s="23">
        <v>0.32600000000000001</v>
      </c>
      <c r="J362" s="23">
        <v>1.3919999999999999</v>
      </c>
      <c r="K362" s="23">
        <v>0.29399999999999998</v>
      </c>
      <c r="L362" s="17" t="s">
        <v>43</v>
      </c>
      <c r="M362" s="32">
        <v>3.4</v>
      </c>
      <c r="N362" s="32">
        <v>9.1</v>
      </c>
      <c r="O362" s="32">
        <v>26.5</v>
      </c>
      <c r="P362" s="32">
        <v>3.8</v>
      </c>
      <c r="Q362" s="32"/>
      <c r="R362" s="32">
        <v>1816</v>
      </c>
      <c r="S362" s="32">
        <v>70</v>
      </c>
      <c r="T362" s="32">
        <v>70</v>
      </c>
      <c r="U362" s="32">
        <v>100</v>
      </c>
    </row>
    <row r="363" spans="1:21" x14ac:dyDescent="0.25">
      <c r="A363" s="23" t="s">
        <v>121</v>
      </c>
      <c r="B363" s="23" t="s">
        <v>109</v>
      </c>
      <c r="C363" s="23" t="s">
        <v>117</v>
      </c>
      <c r="D363" s="23" t="s">
        <v>70</v>
      </c>
      <c r="E363" s="24" t="s">
        <v>7</v>
      </c>
      <c r="F363" s="23">
        <v>8</v>
      </c>
      <c r="G363" s="23">
        <v>193.3</v>
      </c>
      <c r="H363" s="23">
        <f t="shared" ref="H363:H417" si="9">(F363/100)*G363</f>
        <v>15.464</v>
      </c>
      <c r="I363" s="23">
        <v>9.6000000000000002E-2</v>
      </c>
      <c r="J363" s="23">
        <v>0.34499999999999997</v>
      </c>
      <c r="K363" s="23">
        <v>0.14699999999999999</v>
      </c>
      <c r="L363" s="17" t="s">
        <v>43</v>
      </c>
      <c r="M363" s="32"/>
      <c r="N363" s="32"/>
      <c r="O363" s="32"/>
      <c r="P363" s="32"/>
      <c r="Q363" s="32"/>
      <c r="R363" s="32"/>
      <c r="S363" s="32"/>
      <c r="T363" s="32"/>
      <c r="U363" s="32"/>
    </row>
    <row r="364" spans="1:21" x14ac:dyDescent="0.25">
      <c r="A364" s="23" t="s">
        <v>121</v>
      </c>
      <c r="B364" s="23" t="s">
        <v>109</v>
      </c>
      <c r="C364" s="23" t="s">
        <v>117</v>
      </c>
      <c r="D364" s="23" t="s">
        <v>70</v>
      </c>
      <c r="E364" s="24" t="s">
        <v>51</v>
      </c>
      <c r="F364" s="23">
        <v>9.6999999999999993</v>
      </c>
      <c r="G364" s="23">
        <v>172.5</v>
      </c>
      <c r="H364" s="23">
        <f t="shared" si="9"/>
        <v>16.732499999999998</v>
      </c>
      <c r="I364" s="23">
        <v>0.106</v>
      </c>
      <c r="J364" s="23">
        <v>0.38800000000000001</v>
      </c>
      <c r="K364" s="23">
        <v>0.14399999999999999</v>
      </c>
      <c r="L364" s="17" t="s">
        <v>43</v>
      </c>
      <c r="M364" s="32"/>
      <c r="N364" s="32"/>
      <c r="O364" s="32"/>
      <c r="P364" s="32"/>
      <c r="Q364" s="32"/>
      <c r="R364" s="32"/>
      <c r="S364" s="32"/>
      <c r="T364" s="32"/>
      <c r="U364" s="32"/>
    </row>
    <row r="365" spans="1:21" x14ac:dyDescent="0.25">
      <c r="A365" s="23" t="s">
        <v>121</v>
      </c>
      <c r="B365" s="23" t="s">
        <v>109</v>
      </c>
      <c r="C365" s="23" t="s">
        <v>117</v>
      </c>
      <c r="D365" s="23" t="s">
        <v>70</v>
      </c>
      <c r="E365" s="24" t="s">
        <v>9</v>
      </c>
      <c r="F365" s="23">
        <v>8.6</v>
      </c>
      <c r="G365" s="23">
        <v>317.3</v>
      </c>
      <c r="H365" s="23">
        <f t="shared" si="9"/>
        <v>27.287799999999997</v>
      </c>
      <c r="I365" s="23">
        <v>0.09</v>
      </c>
      <c r="J365" s="23">
        <v>0.32200000000000001</v>
      </c>
      <c r="K365" s="23">
        <v>0.11799999999999999</v>
      </c>
      <c r="L365" s="17" t="s">
        <v>43</v>
      </c>
      <c r="M365" s="32"/>
      <c r="N365" s="32"/>
      <c r="O365" s="32"/>
      <c r="P365" s="32"/>
      <c r="Q365" s="32"/>
      <c r="R365" s="32"/>
      <c r="S365" s="32"/>
      <c r="T365" s="32"/>
      <c r="U365" s="32"/>
    </row>
    <row r="366" spans="1:21" x14ac:dyDescent="0.25">
      <c r="A366" s="23" t="s">
        <v>121</v>
      </c>
      <c r="B366" s="23" t="s">
        <v>109</v>
      </c>
      <c r="C366" s="23" t="s">
        <v>117</v>
      </c>
      <c r="D366" s="23" t="s">
        <v>70</v>
      </c>
      <c r="E366" s="24" t="s">
        <v>10</v>
      </c>
      <c r="F366" s="23">
        <v>9.1999999999999993</v>
      </c>
      <c r="G366" s="23">
        <v>327.7</v>
      </c>
      <c r="H366" s="23">
        <f t="shared" si="9"/>
        <v>30.148399999999999</v>
      </c>
      <c r="I366" s="23">
        <v>9.2999999999999999E-2</v>
      </c>
      <c r="J366" s="23">
        <v>0.33</v>
      </c>
      <c r="K366" s="23">
        <v>0.128</v>
      </c>
      <c r="L366" s="17" t="s">
        <v>43</v>
      </c>
      <c r="M366" s="32"/>
      <c r="N366" s="32"/>
      <c r="O366" s="32"/>
      <c r="P366" s="32"/>
      <c r="Q366" s="32"/>
      <c r="R366" s="32"/>
      <c r="S366" s="32"/>
      <c r="T366" s="32"/>
      <c r="U366" s="32"/>
    </row>
    <row r="367" spans="1:21" x14ac:dyDescent="0.25">
      <c r="A367" s="23" t="s">
        <v>121</v>
      </c>
      <c r="B367" s="23" t="s">
        <v>109</v>
      </c>
      <c r="C367" s="23" t="s">
        <v>117</v>
      </c>
      <c r="D367" s="23" t="s">
        <v>70</v>
      </c>
      <c r="E367" s="24" t="s">
        <v>11</v>
      </c>
      <c r="F367" s="23">
        <v>10.4</v>
      </c>
      <c r="G367" s="23">
        <v>29.8</v>
      </c>
      <c r="H367" s="23">
        <f t="shared" si="9"/>
        <v>3.0992000000000002</v>
      </c>
      <c r="I367" s="23">
        <v>0.20300000000000001</v>
      </c>
      <c r="J367" s="23">
        <v>0.85099999999999998</v>
      </c>
      <c r="K367" s="23">
        <v>0.153</v>
      </c>
      <c r="L367" s="17" t="s">
        <v>43</v>
      </c>
      <c r="M367" s="32"/>
      <c r="N367" s="32"/>
      <c r="O367" s="32"/>
      <c r="P367" s="32"/>
      <c r="Q367" s="32"/>
      <c r="R367" s="32"/>
      <c r="S367" s="32"/>
      <c r="T367" s="32"/>
      <c r="U367" s="32"/>
    </row>
    <row r="368" spans="1:21" x14ac:dyDescent="0.25">
      <c r="A368" s="23" t="s">
        <v>121</v>
      </c>
      <c r="B368" s="23" t="s">
        <v>109</v>
      </c>
      <c r="C368" s="23" t="s">
        <v>117</v>
      </c>
      <c r="D368" s="23" t="s">
        <v>70</v>
      </c>
      <c r="E368" s="24" t="s">
        <v>12</v>
      </c>
      <c r="F368" s="23">
        <v>17.2</v>
      </c>
      <c r="G368" s="23">
        <v>77.5</v>
      </c>
      <c r="H368" s="23">
        <f t="shared" si="9"/>
        <v>13.329999999999998</v>
      </c>
      <c r="I368" s="23">
        <v>0.246</v>
      </c>
      <c r="J368" s="23">
        <v>1.0009999999999999</v>
      </c>
      <c r="K368" s="23">
        <v>0.23699999999999999</v>
      </c>
      <c r="L368" s="17" t="s">
        <v>43</v>
      </c>
      <c r="M368" s="32"/>
      <c r="N368" s="32"/>
      <c r="O368" s="32"/>
      <c r="P368" s="32"/>
      <c r="Q368" s="32"/>
      <c r="R368" s="32"/>
      <c r="S368" s="32"/>
      <c r="T368" s="32"/>
      <c r="U368" s="32"/>
    </row>
    <row r="369" spans="1:21" x14ac:dyDescent="0.25">
      <c r="A369" s="23" t="s">
        <v>121</v>
      </c>
      <c r="B369" s="23" t="s">
        <v>109</v>
      </c>
      <c r="C369" s="23" t="s">
        <v>117</v>
      </c>
      <c r="D369" s="23" t="s">
        <v>70</v>
      </c>
      <c r="E369" s="24" t="s">
        <v>13</v>
      </c>
      <c r="F369" s="23">
        <v>9.3000000000000007</v>
      </c>
      <c r="G369" s="23">
        <v>359</v>
      </c>
      <c r="H369" s="23">
        <f t="shared" si="9"/>
        <v>33.387000000000008</v>
      </c>
      <c r="I369" s="23">
        <v>9.5000000000000001E-2</v>
      </c>
      <c r="J369" s="23">
        <v>0.33700000000000002</v>
      </c>
      <c r="K369" s="23">
        <v>0.127</v>
      </c>
      <c r="L369" s="17" t="s">
        <v>43</v>
      </c>
      <c r="M369" s="32"/>
      <c r="N369" s="32"/>
      <c r="O369" s="32"/>
      <c r="P369" s="32"/>
      <c r="Q369" s="32"/>
      <c r="R369" s="32"/>
      <c r="S369" s="32"/>
      <c r="T369" s="32"/>
      <c r="U369" s="32"/>
    </row>
    <row r="370" spans="1:21" x14ac:dyDescent="0.25">
      <c r="A370" s="23" t="s">
        <v>121</v>
      </c>
      <c r="B370" s="23" t="s">
        <v>109</v>
      </c>
      <c r="C370" s="23" t="s">
        <v>117</v>
      </c>
      <c r="D370" s="23" t="s">
        <v>70</v>
      </c>
      <c r="E370" s="24" t="s">
        <v>50</v>
      </c>
      <c r="F370" s="23">
        <v>19</v>
      </c>
      <c r="G370" s="23">
        <v>29.4</v>
      </c>
      <c r="H370" s="23">
        <f t="shared" si="9"/>
        <v>5.5859999999999994</v>
      </c>
      <c r="I370" s="23">
        <v>0.32600000000000001</v>
      </c>
      <c r="J370" s="23">
        <v>1.3919999999999999</v>
      </c>
      <c r="K370" s="23">
        <v>0.29499999999999998</v>
      </c>
      <c r="L370" s="17" t="s">
        <v>43</v>
      </c>
      <c r="M370" s="32">
        <v>3</v>
      </c>
      <c r="N370" s="32">
        <v>4.8</v>
      </c>
      <c r="O370" s="32">
        <v>21.1</v>
      </c>
      <c r="P370" s="32">
        <v>3.8</v>
      </c>
      <c r="Q370" s="32"/>
      <c r="R370" s="32">
        <v>1836</v>
      </c>
      <c r="S370" s="32">
        <v>70</v>
      </c>
      <c r="T370" s="32">
        <v>70</v>
      </c>
      <c r="U370" s="32">
        <v>150</v>
      </c>
    </row>
    <row r="371" spans="1:21" x14ac:dyDescent="0.25">
      <c r="A371" s="23" t="s">
        <v>121</v>
      </c>
      <c r="B371" s="23" t="s">
        <v>109</v>
      </c>
      <c r="C371" s="23" t="s">
        <v>117</v>
      </c>
      <c r="D371" s="23" t="s">
        <v>70</v>
      </c>
      <c r="E371" s="24" t="s">
        <v>7</v>
      </c>
      <c r="F371" s="23">
        <v>8</v>
      </c>
      <c r="G371" s="23">
        <v>193.3</v>
      </c>
      <c r="H371" s="23">
        <f t="shared" si="9"/>
        <v>15.464</v>
      </c>
      <c r="I371" s="23">
        <v>9.6000000000000002E-2</v>
      </c>
      <c r="J371" s="23">
        <v>0.34499999999999997</v>
      </c>
      <c r="K371" s="23">
        <v>0.14699999999999999</v>
      </c>
      <c r="L371" s="17" t="s">
        <v>43</v>
      </c>
      <c r="M371" s="32"/>
      <c r="N371" s="32"/>
      <c r="O371" s="32"/>
      <c r="P371" s="32"/>
      <c r="Q371" s="32"/>
      <c r="R371" s="32"/>
      <c r="S371" s="32"/>
      <c r="T371" s="32"/>
      <c r="U371" s="32"/>
    </row>
    <row r="372" spans="1:21" x14ac:dyDescent="0.25">
      <c r="A372" s="23" t="s">
        <v>121</v>
      </c>
      <c r="B372" s="23" t="s">
        <v>109</v>
      </c>
      <c r="C372" s="23" t="s">
        <v>117</v>
      </c>
      <c r="D372" s="23" t="s">
        <v>70</v>
      </c>
      <c r="E372" s="24" t="s">
        <v>51</v>
      </c>
      <c r="F372" s="23">
        <v>9.6999999999999993</v>
      </c>
      <c r="G372" s="23">
        <v>172.5</v>
      </c>
      <c r="H372" s="23">
        <f t="shared" si="9"/>
        <v>16.732499999999998</v>
      </c>
      <c r="I372" s="23">
        <v>0.107</v>
      </c>
      <c r="J372" s="23">
        <v>0.39</v>
      </c>
      <c r="K372" s="23">
        <v>0.14499999999999999</v>
      </c>
      <c r="L372" s="17" t="s">
        <v>43</v>
      </c>
      <c r="M372" s="32"/>
      <c r="N372" s="32"/>
      <c r="O372" s="32"/>
      <c r="P372" s="32"/>
      <c r="Q372" s="32"/>
      <c r="R372" s="32"/>
      <c r="S372" s="32"/>
      <c r="T372" s="32"/>
      <c r="U372" s="32"/>
    </row>
    <row r="373" spans="1:21" x14ac:dyDescent="0.25">
      <c r="A373" s="23" t="s">
        <v>121</v>
      </c>
      <c r="B373" s="23" t="s">
        <v>109</v>
      </c>
      <c r="C373" s="23" t="s">
        <v>117</v>
      </c>
      <c r="D373" s="23" t="s">
        <v>70</v>
      </c>
      <c r="E373" s="24" t="s">
        <v>9</v>
      </c>
      <c r="F373" s="23">
        <v>8.6999999999999993</v>
      </c>
      <c r="G373" s="23">
        <v>317.3</v>
      </c>
      <c r="H373" s="23">
        <f t="shared" si="9"/>
        <v>27.6051</v>
      </c>
      <c r="I373" s="23">
        <v>0.09</v>
      </c>
      <c r="J373" s="23">
        <v>0.32300000000000001</v>
      </c>
      <c r="K373" s="23">
        <v>0.11799999999999999</v>
      </c>
      <c r="L373" s="17" t="s">
        <v>43</v>
      </c>
      <c r="M373" s="32"/>
      <c r="N373" s="32"/>
      <c r="O373" s="32"/>
      <c r="P373" s="32"/>
      <c r="Q373" s="32"/>
      <c r="R373" s="32"/>
      <c r="S373" s="32"/>
      <c r="T373" s="32"/>
      <c r="U373" s="32"/>
    </row>
    <row r="374" spans="1:21" x14ac:dyDescent="0.25">
      <c r="A374" s="23" t="s">
        <v>121</v>
      </c>
      <c r="B374" s="23" t="s">
        <v>109</v>
      </c>
      <c r="C374" s="23" t="s">
        <v>117</v>
      </c>
      <c r="D374" s="23" t="s">
        <v>70</v>
      </c>
      <c r="E374" s="24" t="s">
        <v>10</v>
      </c>
      <c r="F374" s="23">
        <v>9.5</v>
      </c>
      <c r="G374" s="23">
        <v>327.7</v>
      </c>
      <c r="H374" s="23">
        <f t="shared" si="9"/>
        <v>31.131499999999999</v>
      </c>
      <c r="I374" s="23">
        <v>9.5000000000000001E-2</v>
      </c>
      <c r="J374" s="23">
        <v>0.33800000000000002</v>
      </c>
      <c r="K374" s="23">
        <v>0.13400000000000001</v>
      </c>
      <c r="L374" s="17" t="s">
        <v>43</v>
      </c>
      <c r="M374" s="32"/>
      <c r="N374" s="32"/>
      <c r="O374" s="32"/>
      <c r="P374" s="32"/>
      <c r="Q374" s="32"/>
      <c r="R374" s="32"/>
      <c r="S374" s="32"/>
      <c r="T374" s="32"/>
      <c r="U374" s="32"/>
    </row>
    <row r="375" spans="1:21" x14ac:dyDescent="0.25">
      <c r="A375" s="23" t="s">
        <v>121</v>
      </c>
      <c r="B375" s="23" t="s">
        <v>109</v>
      </c>
      <c r="C375" s="23" t="s">
        <v>117</v>
      </c>
      <c r="D375" s="23" t="s">
        <v>70</v>
      </c>
      <c r="E375" s="24" t="s">
        <v>11</v>
      </c>
      <c r="F375" s="23">
        <v>10.4</v>
      </c>
      <c r="G375" s="23">
        <v>29.8</v>
      </c>
      <c r="H375" s="23">
        <f t="shared" si="9"/>
        <v>3.0992000000000002</v>
      </c>
      <c r="I375" s="23">
        <v>0.20200000000000001</v>
      </c>
      <c r="J375" s="23">
        <v>0.84699999999999998</v>
      </c>
      <c r="K375" s="23">
        <v>0.152</v>
      </c>
      <c r="L375" s="17" t="s">
        <v>43</v>
      </c>
      <c r="M375" s="32"/>
      <c r="N375" s="32"/>
      <c r="O375" s="32"/>
      <c r="P375" s="32"/>
      <c r="Q375" s="32"/>
      <c r="R375" s="32"/>
      <c r="S375" s="32"/>
      <c r="T375" s="32"/>
      <c r="U375" s="32"/>
    </row>
    <row r="376" spans="1:21" x14ac:dyDescent="0.25">
      <c r="A376" s="23" t="s">
        <v>121</v>
      </c>
      <c r="B376" s="23" t="s">
        <v>109</v>
      </c>
      <c r="C376" s="23" t="s">
        <v>117</v>
      </c>
      <c r="D376" s="23" t="s">
        <v>70</v>
      </c>
      <c r="E376" s="24" t="s">
        <v>12</v>
      </c>
      <c r="F376" s="23">
        <v>17.399999999999999</v>
      </c>
      <c r="G376" s="23">
        <v>77.5</v>
      </c>
      <c r="H376" s="23">
        <f t="shared" si="9"/>
        <v>13.484999999999999</v>
      </c>
      <c r="I376" s="23">
        <v>0.247</v>
      </c>
      <c r="J376" s="23">
        <v>1.0029999999999999</v>
      </c>
      <c r="K376" s="23">
        <v>0.24</v>
      </c>
      <c r="L376" s="17" t="s">
        <v>43</v>
      </c>
      <c r="M376" s="32"/>
      <c r="N376" s="32"/>
      <c r="O376" s="32"/>
      <c r="P376" s="32"/>
      <c r="Q376" s="32"/>
      <c r="R376" s="32"/>
      <c r="S376" s="32"/>
      <c r="T376" s="32"/>
      <c r="U376" s="32"/>
    </row>
    <row r="377" spans="1:21" x14ac:dyDescent="0.25">
      <c r="A377" s="23" t="s">
        <v>121</v>
      </c>
      <c r="B377" s="23" t="s">
        <v>109</v>
      </c>
      <c r="C377" s="23" t="s">
        <v>117</v>
      </c>
      <c r="D377" s="23" t="s">
        <v>70</v>
      </c>
      <c r="E377" s="24" t="s">
        <v>13</v>
      </c>
      <c r="F377" s="23">
        <v>9.4</v>
      </c>
      <c r="G377" s="23">
        <v>359</v>
      </c>
      <c r="H377" s="23">
        <f t="shared" si="9"/>
        <v>33.746000000000002</v>
      </c>
      <c r="I377" s="23">
        <v>9.6000000000000002E-2</v>
      </c>
      <c r="J377" s="23">
        <v>0.33800000000000002</v>
      </c>
      <c r="K377" s="23">
        <v>0.128</v>
      </c>
      <c r="L377" s="17" t="s">
        <v>43</v>
      </c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1:21" x14ac:dyDescent="0.25">
      <c r="A378" s="23" t="s">
        <v>121</v>
      </c>
      <c r="B378" s="23" t="s">
        <v>109</v>
      </c>
      <c r="C378" s="23" t="s">
        <v>117</v>
      </c>
      <c r="D378" s="23" t="s">
        <v>70</v>
      </c>
      <c r="E378" s="24" t="s">
        <v>50</v>
      </c>
      <c r="F378" s="23">
        <v>19.100000000000001</v>
      </c>
      <c r="G378" s="23">
        <v>29.4</v>
      </c>
      <c r="H378" s="23">
        <f t="shared" si="9"/>
        <v>5.6154000000000002</v>
      </c>
      <c r="I378" s="23">
        <v>0.32600000000000001</v>
      </c>
      <c r="J378" s="23">
        <v>1.391</v>
      </c>
      <c r="K378" s="23">
        <v>0.29599999999999999</v>
      </c>
      <c r="L378" s="17" t="s">
        <v>43</v>
      </c>
      <c r="M378" s="32">
        <v>2.9</v>
      </c>
      <c r="N378" s="32">
        <v>4</v>
      </c>
      <c r="O378" s="32">
        <v>15</v>
      </c>
      <c r="P378" s="32">
        <v>3.7</v>
      </c>
      <c r="Q378" s="32"/>
      <c r="R378" s="32">
        <v>1857</v>
      </c>
      <c r="S378" s="32">
        <v>70</v>
      </c>
      <c r="T378" s="32">
        <v>70</v>
      </c>
      <c r="U378" s="32">
        <v>200</v>
      </c>
    </row>
    <row r="379" spans="1:21" x14ac:dyDescent="0.25">
      <c r="A379" s="23" t="s">
        <v>121</v>
      </c>
      <c r="B379" s="23" t="s">
        <v>109</v>
      </c>
      <c r="C379" s="23" t="s">
        <v>117</v>
      </c>
      <c r="D379" s="23" t="s">
        <v>70</v>
      </c>
      <c r="E379" s="24" t="s">
        <v>7</v>
      </c>
      <c r="F379" s="23">
        <v>8.1</v>
      </c>
      <c r="G379" s="23">
        <v>193.3</v>
      </c>
      <c r="H379" s="23">
        <f t="shared" si="9"/>
        <v>15.657300000000001</v>
      </c>
      <c r="I379" s="23">
        <v>9.6000000000000002E-2</v>
      </c>
      <c r="J379" s="23">
        <v>0.34599999999999997</v>
      </c>
      <c r="K379" s="23">
        <v>0.14699999999999999</v>
      </c>
      <c r="L379" s="17" t="s">
        <v>43</v>
      </c>
      <c r="M379" s="32"/>
      <c r="N379" s="32"/>
      <c r="O379" s="32"/>
      <c r="P379" s="32"/>
      <c r="Q379" s="32"/>
      <c r="R379" s="32"/>
      <c r="S379" s="32"/>
      <c r="T379" s="32"/>
      <c r="U379" s="32"/>
    </row>
    <row r="380" spans="1:21" x14ac:dyDescent="0.25">
      <c r="A380" s="23" t="s">
        <v>121</v>
      </c>
      <c r="B380" s="23" t="s">
        <v>109</v>
      </c>
      <c r="C380" s="23" t="s">
        <v>117</v>
      </c>
      <c r="D380" s="23" t="s">
        <v>70</v>
      </c>
      <c r="E380" s="24" t="s">
        <v>51</v>
      </c>
      <c r="F380" s="23">
        <v>9.8000000000000007</v>
      </c>
      <c r="G380" s="23">
        <v>172.5</v>
      </c>
      <c r="H380" s="23">
        <f t="shared" si="9"/>
        <v>16.905000000000001</v>
      </c>
      <c r="I380" s="23">
        <v>0.107</v>
      </c>
      <c r="J380" s="23">
        <v>0.39200000000000002</v>
      </c>
      <c r="K380" s="23">
        <v>0.14599999999999999</v>
      </c>
      <c r="L380" s="17" t="s">
        <v>43</v>
      </c>
      <c r="M380" s="32"/>
      <c r="N380" s="32"/>
      <c r="O380" s="32"/>
      <c r="P380" s="32"/>
      <c r="Q380" s="32"/>
      <c r="R380" s="32"/>
      <c r="S380" s="32"/>
      <c r="T380" s="32"/>
      <c r="U380" s="32"/>
    </row>
    <row r="381" spans="1:21" x14ac:dyDescent="0.25">
      <c r="A381" s="23" t="s">
        <v>121</v>
      </c>
      <c r="B381" s="23" t="s">
        <v>109</v>
      </c>
      <c r="C381" s="23" t="s">
        <v>117</v>
      </c>
      <c r="D381" s="23" t="s">
        <v>70</v>
      </c>
      <c r="E381" s="24" t="s">
        <v>9</v>
      </c>
      <c r="F381" s="23">
        <v>8.6999999999999993</v>
      </c>
      <c r="G381" s="23">
        <v>317.3</v>
      </c>
      <c r="H381" s="23">
        <f t="shared" si="9"/>
        <v>27.6051</v>
      </c>
      <c r="I381" s="23">
        <v>9.0999999999999998E-2</v>
      </c>
      <c r="J381" s="23">
        <v>0.32400000000000001</v>
      </c>
      <c r="K381" s="23">
        <v>0.11899999999999999</v>
      </c>
      <c r="L381" s="17" t="s">
        <v>43</v>
      </c>
      <c r="M381" s="32"/>
      <c r="N381" s="32"/>
      <c r="O381" s="32"/>
      <c r="P381" s="32"/>
      <c r="Q381" s="32"/>
      <c r="R381" s="32"/>
      <c r="S381" s="32"/>
      <c r="T381" s="32"/>
      <c r="U381" s="32"/>
    </row>
    <row r="382" spans="1:21" x14ac:dyDescent="0.25">
      <c r="A382" s="23" t="s">
        <v>121</v>
      </c>
      <c r="B382" s="23" t="s">
        <v>109</v>
      </c>
      <c r="C382" s="23" t="s">
        <v>117</v>
      </c>
      <c r="D382" s="23" t="s">
        <v>70</v>
      </c>
      <c r="E382" s="24" t="s">
        <v>10</v>
      </c>
      <c r="F382" s="23">
        <v>9.6</v>
      </c>
      <c r="G382" s="23">
        <v>327.7</v>
      </c>
      <c r="H382" s="23">
        <f t="shared" si="9"/>
        <v>31.459199999999999</v>
      </c>
      <c r="I382" s="23">
        <v>9.6000000000000002E-2</v>
      </c>
      <c r="J382" s="23">
        <v>0.33900000000000002</v>
      </c>
      <c r="K382" s="23">
        <v>0.13400000000000001</v>
      </c>
      <c r="L382" s="17" t="s">
        <v>43</v>
      </c>
      <c r="M382" s="32"/>
      <c r="N382" s="32"/>
      <c r="O382" s="32"/>
      <c r="P382" s="32"/>
      <c r="Q382" s="32"/>
      <c r="R382" s="32"/>
      <c r="S382" s="32"/>
      <c r="T382" s="32"/>
      <c r="U382" s="32"/>
    </row>
    <row r="383" spans="1:21" x14ac:dyDescent="0.25">
      <c r="A383" s="23" t="s">
        <v>121</v>
      </c>
      <c r="B383" s="23" t="s">
        <v>109</v>
      </c>
      <c r="C383" s="23" t="s">
        <v>117</v>
      </c>
      <c r="D383" s="23" t="s">
        <v>70</v>
      </c>
      <c r="E383" s="24" t="s">
        <v>11</v>
      </c>
      <c r="F383" s="23">
        <v>0.20100000000000001</v>
      </c>
      <c r="G383" s="23">
        <v>29.8</v>
      </c>
      <c r="H383" s="23">
        <f t="shared" si="9"/>
        <v>5.9898000000000007E-2</v>
      </c>
      <c r="I383" s="23">
        <v>0.20100000000000001</v>
      </c>
      <c r="J383" s="23">
        <v>0.84499999999999997</v>
      </c>
      <c r="K383" s="23">
        <v>0.151</v>
      </c>
      <c r="L383" s="17" t="s">
        <v>43</v>
      </c>
      <c r="M383" s="32"/>
      <c r="N383" s="32"/>
      <c r="O383" s="32"/>
      <c r="P383" s="32"/>
      <c r="Q383" s="32"/>
      <c r="R383" s="32"/>
      <c r="S383" s="32"/>
      <c r="T383" s="32"/>
      <c r="U383" s="32"/>
    </row>
    <row r="384" spans="1:21" x14ac:dyDescent="0.25">
      <c r="A384" s="23" t="s">
        <v>121</v>
      </c>
      <c r="B384" s="23" t="s">
        <v>109</v>
      </c>
      <c r="C384" s="23" t="s">
        <v>117</v>
      </c>
      <c r="D384" s="23" t="s">
        <v>70</v>
      </c>
      <c r="E384" s="24" t="s">
        <v>12</v>
      </c>
      <c r="F384" s="23">
        <v>17.5</v>
      </c>
      <c r="G384" s="23">
        <v>77.5</v>
      </c>
      <c r="H384" s="23">
        <f t="shared" si="9"/>
        <v>13.5625</v>
      </c>
      <c r="I384" s="23">
        <v>0.247</v>
      </c>
      <c r="J384" s="23">
        <v>1.002</v>
      </c>
      <c r="K384" s="23">
        <v>0.24099999999999999</v>
      </c>
      <c r="L384" s="17" t="s">
        <v>43</v>
      </c>
      <c r="M384" s="32"/>
      <c r="N384" s="32"/>
      <c r="O384" s="32"/>
      <c r="P384" s="32"/>
      <c r="Q384" s="32"/>
      <c r="R384" s="32"/>
      <c r="S384" s="32"/>
      <c r="T384" s="32"/>
      <c r="U384" s="32"/>
    </row>
    <row r="385" spans="1:21" x14ac:dyDescent="0.25">
      <c r="A385" s="23" t="s">
        <v>121</v>
      </c>
      <c r="B385" s="23" t="s">
        <v>109</v>
      </c>
      <c r="C385" s="23" t="s">
        <v>117</v>
      </c>
      <c r="D385" s="23" t="s">
        <v>70</v>
      </c>
      <c r="E385" s="24" t="s">
        <v>13</v>
      </c>
      <c r="F385" s="23">
        <v>9.5</v>
      </c>
      <c r="G385" s="23">
        <v>359</v>
      </c>
      <c r="H385" s="23">
        <f t="shared" si="9"/>
        <v>34.104999999999997</v>
      </c>
      <c r="I385" s="23">
        <v>9.6000000000000002E-2</v>
      </c>
      <c r="J385" s="23">
        <v>0.33900000000000002</v>
      </c>
      <c r="K385" s="23">
        <v>0.129</v>
      </c>
      <c r="L385" s="17" t="s">
        <v>43</v>
      </c>
      <c r="M385" s="32"/>
      <c r="N385" s="32"/>
      <c r="O385" s="32"/>
      <c r="P385" s="32"/>
      <c r="Q385" s="32"/>
      <c r="R385" s="32"/>
      <c r="S385" s="32"/>
      <c r="T385" s="32"/>
      <c r="U385" s="32"/>
    </row>
    <row r="386" spans="1:21" x14ac:dyDescent="0.25">
      <c r="A386" s="2" t="s">
        <v>121</v>
      </c>
      <c r="B386" s="2" t="s">
        <v>109</v>
      </c>
      <c r="C386" s="2" t="s">
        <v>117</v>
      </c>
      <c r="D386" s="2" t="s">
        <v>72</v>
      </c>
      <c r="E386" s="8" t="s">
        <v>50</v>
      </c>
      <c r="F386" s="2">
        <v>650.9</v>
      </c>
      <c r="G386" s="2">
        <v>0.9</v>
      </c>
      <c r="H386" s="2">
        <f t="shared" si="9"/>
        <v>5.8580999999999994</v>
      </c>
      <c r="I386" s="2">
        <v>9.3829999999999991</v>
      </c>
      <c r="J386" s="2">
        <v>37.228000000000002</v>
      </c>
      <c r="K386" s="2">
        <v>1.9690000000000001</v>
      </c>
      <c r="L386" s="17" t="s">
        <v>43</v>
      </c>
      <c r="M386" s="27">
        <v>7.4</v>
      </c>
      <c r="N386" s="27">
        <v>12.4</v>
      </c>
      <c r="O386" s="27">
        <v>33.700000000000003</v>
      </c>
      <c r="P386" s="27">
        <v>3.8</v>
      </c>
      <c r="Q386" s="27"/>
      <c r="R386" s="27">
        <v>1811</v>
      </c>
      <c r="S386" s="27">
        <v>70</v>
      </c>
      <c r="T386" s="27">
        <v>70</v>
      </c>
      <c r="U386" s="27">
        <v>50</v>
      </c>
    </row>
    <row r="387" spans="1:21" x14ac:dyDescent="0.25">
      <c r="A387" s="2" t="s">
        <v>121</v>
      </c>
      <c r="B387" s="2" t="s">
        <v>109</v>
      </c>
      <c r="C387" s="2" t="s">
        <v>117</v>
      </c>
      <c r="D387" s="2" t="s">
        <v>72</v>
      </c>
      <c r="E387" s="8" t="s">
        <v>7</v>
      </c>
      <c r="F387" s="2">
        <v>52.8</v>
      </c>
      <c r="G387" s="2">
        <v>6.4</v>
      </c>
      <c r="H387" s="2">
        <f t="shared" si="9"/>
        <v>3.3792000000000004</v>
      </c>
      <c r="I387" s="2">
        <v>1.0900000000000001</v>
      </c>
      <c r="J387" s="2">
        <v>4.2930000000000001</v>
      </c>
      <c r="K387" s="2">
        <v>0.54800000000000004</v>
      </c>
      <c r="L387" s="17" t="s">
        <v>43</v>
      </c>
      <c r="M387" s="27"/>
      <c r="N387" s="27"/>
      <c r="O387" s="27"/>
      <c r="P387" s="27"/>
      <c r="Q387" s="27"/>
      <c r="R387" s="27"/>
      <c r="S387" s="27"/>
      <c r="T387" s="27"/>
      <c r="U387" s="27"/>
    </row>
    <row r="388" spans="1:21" x14ac:dyDescent="0.25">
      <c r="A388" s="2" t="s">
        <v>121</v>
      </c>
      <c r="B388" s="2" t="s">
        <v>109</v>
      </c>
      <c r="C388" s="2" t="s">
        <v>117</v>
      </c>
      <c r="D388" s="2" t="s">
        <v>72</v>
      </c>
      <c r="E388" s="8" t="s">
        <v>51</v>
      </c>
      <c r="F388" s="2">
        <v>505.3</v>
      </c>
      <c r="G388" s="2">
        <v>1.5</v>
      </c>
      <c r="H388" s="2">
        <f t="shared" si="9"/>
        <v>7.5794999999999995</v>
      </c>
      <c r="I388" s="2">
        <v>6.8940000000000001</v>
      </c>
      <c r="J388" s="2">
        <v>26.745000000000001</v>
      </c>
      <c r="K388" s="2">
        <v>2.3250000000000002</v>
      </c>
      <c r="L388" s="17" t="s">
        <v>43</v>
      </c>
      <c r="M388" s="27"/>
      <c r="N388" s="27"/>
      <c r="O388" s="27"/>
      <c r="P388" s="27"/>
      <c r="Q388" s="27"/>
      <c r="R388" s="27"/>
      <c r="S388" s="27"/>
      <c r="T388" s="27"/>
      <c r="U388" s="27"/>
    </row>
    <row r="389" spans="1:21" x14ac:dyDescent="0.25">
      <c r="A389" s="2" t="s">
        <v>121</v>
      </c>
      <c r="B389" s="2" t="s">
        <v>109</v>
      </c>
      <c r="C389" s="2" t="s">
        <v>117</v>
      </c>
      <c r="D389" s="2" t="s">
        <v>72</v>
      </c>
      <c r="E389" s="8" t="s">
        <v>9</v>
      </c>
      <c r="F389" s="2">
        <v>146.1</v>
      </c>
      <c r="G389" s="2">
        <v>7.7</v>
      </c>
      <c r="H389" s="2">
        <f t="shared" si="9"/>
        <v>11.249699999999999</v>
      </c>
      <c r="I389" s="2">
        <v>1.7270000000000001</v>
      </c>
      <c r="J389" s="2">
        <v>6.5019999999999998</v>
      </c>
      <c r="K389" s="2">
        <v>0.26900000000000002</v>
      </c>
      <c r="L389" s="17" t="s">
        <v>43</v>
      </c>
      <c r="M389" s="27"/>
      <c r="N389" s="27"/>
      <c r="O389" s="27"/>
      <c r="P389" s="27"/>
      <c r="Q389" s="27"/>
      <c r="R389" s="27"/>
      <c r="S389" s="27"/>
      <c r="T389" s="27"/>
      <c r="U389" s="27"/>
    </row>
    <row r="390" spans="1:21" x14ac:dyDescent="0.25">
      <c r="A390" s="2" t="s">
        <v>121</v>
      </c>
      <c r="B390" s="2" t="s">
        <v>109</v>
      </c>
      <c r="C390" s="2" t="s">
        <v>117</v>
      </c>
      <c r="D390" s="2" t="s">
        <v>72</v>
      </c>
      <c r="E390" s="8" t="s">
        <v>10</v>
      </c>
      <c r="F390" s="2">
        <v>146.19999999999999</v>
      </c>
      <c r="G390" s="2">
        <v>7.7</v>
      </c>
      <c r="H390" s="2">
        <f t="shared" si="9"/>
        <v>11.257400000000001</v>
      </c>
      <c r="I390" s="2">
        <v>1.728</v>
      </c>
      <c r="J390" s="2">
        <v>6.5049999999999999</v>
      </c>
      <c r="K390" s="2">
        <v>0.26900000000000002</v>
      </c>
      <c r="L390" s="17" t="s">
        <v>43</v>
      </c>
      <c r="M390" s="27"/>
      <c r="N390" s="27"/>
      <c r="O390" s="27"/>
      <c r="P390" s="27"/>
      <c r="Q390" s="27"/>
      <c r="R390" s="27"/>
      <c r="S390" s="27"/>
      <c r="T390" s="27"/>
      <c r="U390" s="27"/>
    </row>
    <row r="391" spans="1:21" x14ac:dyDescent="0.25">
      <c r="A391" s="2" t="s">
        <v>121</v>
      </c>
      <c r="B391" s="2" t="s">
        <v>109</v>
      </c>
      <c r="C391" s="2" t="s">
        <v>117</v>
      </c>
      <c r="D391" s="2" t="s">
        <v>72</v>
      </c>
      <c r="E391" s="8" t="s">
        <v>11</v>
      </c>
      <c r="F391" s="2">
        <v>65.900000000000006</v>
      </c>
      <c r="G391" s="2">
        <v>4.0999999999999996</v>
      </c>
      <c r="H391" s="2">
        <f t="shared" si="9"/>
        <v>2.7018999999999997</v>
      </c>
      <c r="I391" s="2">
        <v>1.3460000000000001</v>
      </c>
      <c r="J391" s="2">
        <v>5.6989999999999998</v>
      </c>
      <c r="K391" s="2">
        <v>0.58199999999999996</v>
      </c>
      <c r="L391" s="17" t="s">
        <v>43</v>
      </c>
      <c r="M391" s="27"/>
      <c r="N391" s="27"/>
      <c r="O391" s="27"/>
      <c r="P391" s="27"/>
      <c r="Q391" s="27"/>
      <c r="R391" s="27"/>
      <c r="S391" s="27"/>
      <c r="T391" s="27"/>
      <c r="U391" s="27"/>
    </row>
    <row r="392" spans="1:21" x14ac:dyDescent="0.25">
      <c r="A392" s="2" t="s">
        <v>121</v>
      </c>
      <c r="B392" s="2" t="s">
        <v>109</v>
      </c>
      <c r="C392" s="2" t="s">
        <v>117</v>
      </c>
      <c r="D392" s="2" t="s">
        <v>72</v>
      </c>
      <c r="E392" s="8" t="s">
        <v>12</v>
      </c>
      <c r="F392" s="2">
        <v>2217</v>
      </c>
      <c r="G392" s="2">
        <v>0.6</v>
      </c>
      <c r="H392" s="2">
        <f t="shared" si="9"/>
        <v>13.302000000000001</v>
      </c>
      <c r="I392" s="2">
        <v>24.734000000000002</v>
      </c>
      <c r="J392" s="2">
        <v>91.881</v>
      </c>
      <c r="K392" s="2">
        <v>4.7880000000000003</v>
      </c>
      <c r="L392" s="17" t="s">
        <v>43</v>
      </c>
      <c r="M392" s="27"/>
      <c r="N392" s="27"/>
      <c r="O392" s="27"/>
      <c r="P392" s="27"/>
      <c r="Q392" s="27"/>
      <c r="R392" s="27"/>
      <c r="S392" s="27"/>
      <c r="T392" s="27"/>
      <c r="U392" s="27"/>
    </row>
    <row r="393" spans="1:21" x14ac:dyDescent="0.25">
      <c r="A393" s="2" t="s">
        <v>121</v>
      </c>
      <c r="B393" s="2" t="s">
        <v>109</v>
      </c>
      <c r="C393" s="2" t="s">
        <v>117</v>
      </c>
      <c r="D393" s="2" t="s">
        <v>72</v>
      </c>
      <c r="E393" s="8" t="s">
        <v>13</v>
      </c>
      <c r="F393" s="2">
        <v>360.7</v>
      </c>
      <c r="G393" s="2">
        <v>3.4</v>
      </c>
      <c r="H393" s="2">
        <f t="shared" si="9"/>
        <v>12.263799999999998</v>
      </c>
      <c r="I393" s="2">
        <v>4.34</v>
      </c>
      <c r="J393" s="2">
        <v>16.184999999999999</v>
      </c>
      <c r="K393" s="2">
        <v>0.72799999999999998</v>
      </c>
      <c r="L393" s="17" t="s">
        <v>43</v>
      </c>
      <c r="M393" s="27"/>
      <c r="N393" s="27"/>
      <c r="O393" s="27"/>
      <c r="P393" s="27"/>
      <c r="Q393" s="27"/>
      <c r="R393" s="27"/>
      <c r="S393" s="27"/>
      <c r="T393" s="27"/>
      <c r="U393" s="27"/>
    </row>
    <row r="394" spans="1:21" x14ac:dyDescent="0.25">
      <c r="A394" s="2" t="s">
        <v>121</v>
      </c>
      <c r="B394" s="2" t="s">
        <v>109</v>
      </c>
      <c r="C394" s="2" t="s">
        <v>117</v>
      </c>
      <c r="D394" s="2" t="s">
        <v>72</v>
      </c>
      <c r="E394" s="8" t="s">
        <v>50</v>
      </c>
      <c r="F394" s="2">
        <v>18.7</v>
      </c>
      <c r="G394" s="2">
        <v>29.4</v>
      </c>
      <c r="H394" s="2">
        <f t="shared" si="9"/>
        <v>5.4977999999999998</v>
      </c>
      <c r="I394" s="2">
        <v>0.32400000000000001</v>
      </c>
      <c r="J394" s="2">
        <v>1.389</v>
      </c>
      <c r="K394" s="2">
        <v>0.28799999999999998</v>
      </c>
      <c r="L394" s="17" t="s">
        <v>43</v>
      </c>
      <c r="M394" s="27">
        <v>2.9</v>
      </c>
      <c r="N394" s="27">
        <v>4</v>
      </c>
      <c r="O394" s="27">
        <v>10.1</v>
      </c>
      <c r="P394" s="27">
        <v>3.6</v>
      </c>
      <c r="Q394" s="27"/>
      <c r="R394" s="27">
        <v>1846</v>
      </c>
      <c r="S394" s="27">
        <v>70</v>
      </c>
      <c r="T394" s="27">
        <v>70</v>
      </c>
      <c r="U394" s="27">
        <v>100</v>
      </c>
    </row>
    <row r="395" spans="1:21" x14ac:dyDescent="0.25">
      <c r="A395" s="2" t="s">
        <v>121</v>
      </c>
      <c r="B395" s="2" t="s">
        <v>109</v>
      </c>
      <c r="C395" s="2" t="s">
        <v>117</v>
      </c>
      <c r="D395" s="2" t="s">
        <v>72</v>
      </c>
      <c r="E395" s="8" t="s">
        <v>7</v>
      </c>
      <c r="F395" s="2">
        <v>8.1</v>
      </c>
      <c r="G395" s="2">
        <v>193.3</v>
      </c>
      <c r="H395" s="2">
        <f t="shared" si="9"/>
        <v>15.657300000000001</v>
      </c>
      <c r="I395" s="2">
        <v>9.5000000000000001E-2</v>
      </c>
      <c r="J395" s="2">
        <v>0.34399999999999997</v>
      </c>
      <c r="K395" s="2">
        <v>0.14599999999999999</v>
      </c>
      <c r="L395" s="17" t="s">
        <v>43</v>
      </c>
      <c r="M395" s="27"/>
      <c r="N395" s="27"/>
      <c r="O395" s="27"/>
      <c r="P395" s="27"/>
      <c r="Q395" s="27"/>
      <c r="R395" s="27"/>
      <c r="S395" s="27"/>
      <c r="T395" s="27"/>
      <c r="U395" s="27"/>
    </row>
    <row r="396" spans="1:21" x14ac:dyDescent="0.25">
      <c r="A396" s="2" t="s">
        <v>121</v>
      </c>
      <c r="B396" s="2" t="s">
        <v>109</v>
      </c>
      <c r="C396" s="2" t="s">
        <v>117</v>
      </c>
      <c r="D396" s="2" t="s">
        <v>72</v>
      </c>
      <c r="E396" s="8" t="s">
        <v>51</v>
      </c>
      <c r="F396" s="2">
        <v>9.9</v>
      </c>
      <c r="G396" s="2">
        <v>172.5</v>
      </c>
      <c r="H396" s="2">
        <f t="shared" si="9"/>
        <v>17.077500000000001</v>
      </c>
      <c r="I396" s="2">
        <v>0.107</v>
      </c>
      <c r="J396" s="2">
        <v>0.39200000000000002</v>
      </c>
      <c r="K396" s="2">
        <v>0.14699999999999999</v>
      </c>
      <c r="L396" s="17" t="s">
        <v>43</v>
      </c>
      <c r="M396" s="27"/>
      <c r="N396" s="27"/>
      <c r="O396" s="27"/>
      <c r="P396" s="27"/>
      <c r="Q396" s="27"/>
      <c r="R396" s="27"/>
      <c r="S396" s="27"/>
      <c r="T396" s="27"/>
      <c r="U396" s="27"/>
    </row>
    <row r="397" spans="1:21" x14ac:dyDescent="0.25">
      <c r="A397" s="2" t="s">
        <v>121</v>
      </c>
      <c r="B397" s="2" t="s">
        <v>109</v>
      </c>
      <c r="C397" s="2" t="s">
        <v>117</v>
      </c>
      <c r="D397" s="2" t="s">
        <v>72</v>
      </c>
      <c r="E397" s="8" t="s">
        <v>9</v>
      </c>
      <c r="F397" s="2">
        <v>8.6999999999999993</v>
      </c>
      <c r="G397" s="2">
        <v>317.3</v>
      </c>
      <c r="H397" s="2">
        <f t="shared" si="9"/>
        <v>27.6051</v>
      </c>
      <c r="I397" s="2">
        <v>0.09</v>
      </c>
      <c r="J397" s="2">
        <v>0.32300000000000001</v>
      </c>
      <c r="K397" s="2">
        <v>0.11799999999999999</v>
      </c>
      <c r="L397" s="17" t="s">
        <v>43</v>
      </c>
      <c r="M397" s="27"/>
      <c r="N397" s="27"/>
      <c r="O397" s="27"/>
      <c r="P397" s="27"/>
      <c r="Q397" s="27"/>
      <c r="R397" s="27"/>
      <c r="S397" s="27"/>
      <c r="T397" s="27"/>
      <c r="U397" s="27"/>
    </row>
    <row r="398" spans="1:21" x14ac:dyDescent="0.25">
      <c r="A398" s="2" t="s">
        <v>121</v>
      </c>
      <c r="B398" s="2" t="s">
        <v>109</v>
      </c>
      <c r="C398" s="2" t="s">
        <v>117</v>
      </c>
      <c r="D398" s="2" t="s">
        <v>72</v>
      </c>
      <c r="E398" s="8" t="s">
        <v>10</v>
      </c>
      <c r="F398" s="2">
        <v>9.6</v>
      </c>
      <c r="G398" s="2">
        <v>327.7</v>
      </c>
      <c r="H398" s="2">
        <f t="shared" si="9"/>
        <v>31.459199999999999</v>
      </c>
      <c r="I398" s="2">
        <v>9.5000000000000001E-2</v>
      </c>
      <c r="J398" s="2">
        <v>0.33900000000000002</v>
      </c>
      <c r="K398" s="2">
        <v>0.13300000000000001</v>
      </c>
      <c r="L398" s="17" t="s">
        <v>43</v>
      </c>
      <c r="M398" s="27"/>
      <c r="N398" s="27"/>
      <c r="O398" s="27"/>
      <c r="P398" s="27"/>
      <c r="Q398" s="27"/>
      <c r="R398" s="27"/>
      <c r="S398" s="27"/>
      <c r="T398" s="27"/>
      <c r="U398" s="27"/>
    </row>
    <row r="399" spans="1:21" x14ac:dyDescent="0.25">
      <c r="A399" s="2" t="s">
        <v>121</v>
      </c>
      <c r="B399" s="2" t="s">
        <v>109</v>
      </c>
      <c r="C399" s="2" t="s">
        <v>117</v>
      </c>
      <c r="D399" s="2" t="s">
        <v>72</v>
      </c>
      <c r="E399" s="8" t="s">
        <v>11</v>
      </c>
      <c r="F399" s="2">
        <v>10.1</v>
      </c>
      <c r="G399" s="2">
        <v>29.8</v>
      </c>
      <c r="H399" s="2">
        <f t="shared" si="9"/>
        <v>3.0097999999999998</v>
      </c>
      <c r="I399" s="2">
        <v>0.193</v>
      </c>
      <c r="J399" s="2">
        <v>0.82199999999999995</v>
      </c>
      <c r="K399" s="2">
        <v>0.13100000000000001</v>
      </c>
      <c r="L399" s="17" t="s">
        <v>43</v>
      </c>
      <c r="M399" s="27"/>
      <c r="N399" s="27"/>
      <c r="O399" s="27"/>
      <c r="P399" s="27"/>
      <c r="Q399" s="27"/>
      <c r="R399" s="27"/>
      <c r="S399" s="27"/>
      <c r="T399" s="27"/>
      <c r="U399" s="27"/>
    </row>
    <row r="400" spans="1:21" x14ac:dyDescent="0.25">
      <c r="A400" s="2" t="s">
        <v>121</v>
      </c>
      <c r="B400" s="2" t="s">
        <v>109</v>
      </c>
      <c r="C400" s="2" t="s">
        <v>117</v>
      </c>
      <c r="D400" s="2" t="s">
        <v>72</v>
      </c>
      <c r="E400" s="8" t="s">
        <v>12</v>
      </c>
      <c r="F400" s="2">
        <v>17.600000000000001</v>
      </c>
      <c r="G400" s="2">
        <v>77.5</v>
      </c>
      <c r="H400" s="2">
        <f t="shared" si="9"/>
        <v>13.64</v>
      </c>
      <c r="I400" s="2">
        <v>0.245</v>
      </c>
      <c r="J400" s="2">
        <v>0.995</v>
      </c>
      <c r="K400" s="2">
        <v>0.23899999999999999</v>
      </c>
      <c r="L400" s="17" t="s">
        <v>43</v>
      </c>
      <c r="M400" s="27"/>
      <c r="N400" s="27"/>
      <c r="O400" s="27"/>
      <c r="P400" s="27"/>
      <c r="Q400" s="27"/>
      <c r="R400" s="27"/>
      <c r="S400" s="27"/>
      <c r="T400" s="27"/>
      <c r="U400" s="27"/>
    </row>
    <row r="401" spans="1:21" x14ac:dyDescent="0.25">
      <c r="A401" s="2" t="s">
        <v>121</v>
      </c>
      <c r="B401" s="2" t="s">
        <v>109</v>
      </c>
      <c r="C401" s="2" t="s">
        <v>117</v>
      </c>
      <c r="D401" s="2" t="s">
        <v>72</v>
      </c>
      <c r="E401" s="8" t="s">
        <v>13</v>
      </c>
      <c r="F401" s="2">
        <v>9.5</v>
      </c>
      <c r="G401" s="2">
        <v>359</v>
      </c>
      <c r="H401" s="2">
        <f t="shared" si="9"/>
        <v>34.104999999999997</v>
      </c>
      <c r="I401" s="2">
        <v>9.6000000000000002E-2</v>
      </c>
      <c r="J401" s="2">
        <v>0.34</v>
      </c>
      <c r="K401" s="2">
        <v>0.13</v>
      </c>
      <c r="L401" s="17" t="s">
        <v>43</v>
      </c>
      <c r="M401" s="27"/>
      <c r="N401" s="27"/>
      <c r="O401" s="27"/>
      <c r="P401" s="27"/>
      <c r="Q401" s="27"/>
      <c r="R401" s="27"/>
      <c r="S401" s="27"/>
      <c r="T401" s="27"/>
      <c r="U401" s="27"/>
    </row>
    <row r="402" spans="1:21" x14ac:dyDescent="0.25">
      <c r="A402" s="2" t="s">
        <v>121</v>
      </c>
      <c r="B402" s="2" t="s">
        <v>109</v>
      </c>
      <c r="C402" s="2" t="s">
        <v>117</v>
      </c>
      <c r="D402" s="2" t="s">
        <v>72</v>
      </c>
      <c r="E402" s="8" t="s">
        <v>50</v>
      </c>
      <c r="F402" s="2">
        <v>19.3</v>
      </c>
      <c r="G402" s="2">
        <v>29.4</v>
      </c>
      <c r="H402" s="2">
        <f t="shared" si="9"/>
        <v>5.6741999999999999</v>
      </c>
      <c r="I402" s="2">
        <v>0.32900000000000001</v>
      </c>
      <c r="J402" s="2">
        <v>1.389</v>
      </c>
      <c r="K402" s="2">
        <v>0.3</v>
      </c>
      <c r="L402" s="17" t="s">
        <v>43</v>
      </c>
      <c r="M402" s="27">
        <v>3.9</v>
      </c>
      <c r="N402" s="27">
        <v>11.4</v>
      </c>
      <c r="O402" s="27">
        <v>38</v>
      </c>
      <c r="P402" s="27">
        <v>3.7</v>
      </c>
      <c r="Q402" s="27"/>
      <c r="R402" s="27">
        <v>1882</v>
      </c>
      <c r="S402" s="27">
        <v>70</v>
      </c>
      <c r="T402" s="27">
        <v>70</v>
      </c>
      <c r="U402" s="27">
        <v>150</v>
      </c>
    </row>
    <row r="403" spans="1:21" x14ac:dyDescent="0.25">
      <c r="A403" s="2" t="s">
        <v>121</v>
      </c>
      <c r="B403" s="2" t="s">
        <v>109</v>
      </c>
      <c r="C403" s="2" t="s">
        <v>117</v>
      </c>
      <c r="D403" s="2" t="s">
        <v>72</v>
      </c>
      <c r="E403" s="8" t="s">
        <v>7</v>
      </c>
      <c r="F403" s="2">
        <v>8.1</v>
      </c>
      <c r="G403" s="2">
        <v>193.3</v>
      </c>
      <c r="H403" s="2">
        <f t="shared" si="9"/>
        <v>15.657300000000001</v>
      </c>
      <c r="I403" s="2">
        <v>9.6000000000000002E-2</v>
      </c>
      <c r="J403" s="2">
        <v>0.34399999999999997</v>
      </c>
      <c r="K403" s="2">
        <v>0.14799999999999999</v>
      </c>
      <c r="L403" s="17" t="s">
        <v>43</v>
      </c>
      <c r="M403" s="27"/>
      <c r="N403" s="27"/>
      <c r="O403" s="27"/>
      <c r="P403" s="27"/>
      <c r="Q403" s="27"/>
      <c r="R403" s="27"/>
      <c r="S403" s="27"/>
      <c r="T403" s="27"/>
      <c r="U403" s="27"/>
    </row>
    <row r="404" spans="1:21" x14ac:dyDescent="0.25">
      <c r="A404" s="2" t="s">
        <v>121</v>
      </c>
      <c r="B404" s="2" t="s">
        <v>109</v>
      </c>
      <c r="C404" s="2" t="s">
        <v>117</v>
      </c>
      <c r="D404" s="2" t="s">
        <v>72</v>
      </c>
      <c r="E404" s="8" t="s">
        <v>51</v>
      </c>
      <c r="F404" s="2">
        <v>9.9</v>
      </c>
      <c r="G404" s="2">
        <v>172.5</v>
      </c>
      <c r="H404" s="2">
        <f t="shared" si="9"/>
        <v>17.077500000000001</v>
      </c>
      <c r="I404" s="2">
        <v>0.108</v>
      </c>
      <c r="J404" s="2">
        <v>0.39200000000000002</v>
      </c>
      <c r="K404" s="2">
        <v>0.14799999999999999</v>
      </c>
      <c r="L404" s="17" t="s">
        <v>43</v>
      </c>
      <c r="M404" s="27"/>
      <c r="N404" s="27"/>
      <c r="O404" s="27"/>
      <c r="P404" s="27"/>
      <c r="Q404" s="27"/>
      <c r="R404" s="27"/>
      <c r="S404" s="27"/>
      <c r="T404" s="27"/>
      <c r="U404" s="27"/>
    </row>
    <row r="405" spans="1:21" x14ac:dyDescent="0.25">
      <c r="A405" s="2" t="s">
        <v>121</v>
      </c>
      <c r="B405" s="2" t="s">
        <v>109</v>
      </c>
      <c r="C405" s="2" t="s">
        <v>117</v>
      </c>
      <c r="D405" s="2" t="s">
        <v>72</v>
      </c>
      <c r="E405" s="8" t="s">
        <v>9</v>
      </c>
      <c r="F405" s="2">
        <v>8.8000000000000007</v>
      </c>
      <c r="G405" s="2">
        <v>317.3</v>
      </c>
      <c r="H405" s="2">
        <f t="shared" si="9"/>
        <v>27.922400000000003</v>
      </c>
      <c r="I405" s="2">
        <v>9.0999999999999998E-2</v>
      </c>
      <c r="J405" s="2">
        <v>0.32300000000000001</v>
      </c>
      <c r="K405" s="2">
        <v>0.11899999999999999</v>
      </c>
      <c r="L405" s="17" t="s">
        <v>43</v>
      </c>
      <c r="M405" s="27"/>
      <c r="N405" s="27"/>
      <c r="O405" s="27"/>
      <c r="P405" s="27"/>
      <c r="Q405" s="27"/>
      <c r="R405" s="27"/>
      <c r="S405" s="27"/>
      <c r="T405" s="27"/>
      <c r="U405" s="27"/>
    </row>
    <row r="406" spans="1:21" x14ac:dyDescent="0.25">
      <c r="A406" s="2" t="s">
        <v>121</v>
      </c>
      <c r="B406" s="2" t="s">
        <v>109</v>
      </c>
      <c r="C406" s="2" t="s">
        <v>117</v>
      </c>
      <c r="D406" s="2" t="s">
        <v>72</v>
      </c>
      <c r="E406" s="8" t="s">
        <v>10</v>
      </c>
      <c r="F406" s="2">
        <v>9.6</v>
      </c>
      <c r="G406" s="2">
        <v>327.7</v>
      </c>
      <c r="H406" s="2">
        <f t="shared" si="9"/>
        <v>31.459199999999999</v>
      </c>
      <c r="I406" s="2">
        <v>9.5000000000000001E-2</v>
      </c>
      <c r="J406" s="2">
        <v>0.33900000000000002</v>
      </c>
      <c r="K406" s="2">
        <v>0.13500000000000001</v>
      </c>
      <c r="L406" s="17" t="s">
        <v>43</v>
      </c>
      <c r="M406" s="27"/>
      <c r="N406" s="27"/>
      <c r="O406" s="27"/>
      <c r="P406" s="27"/>
      <c r="Q406" s="27"/>
      <c r="R406" s="27"/>
      <c r="S406" s="27"/>
      <c r="T406" s="27"/>
      <c r="U406" s="27"/>
    </row>
    <row r="407" spans="1:21" x14ac:dyDescent="0.25">
      <c r="A407" s="2" t="s">
        <v>121</v>
      </c>
      <c r="B407" s="2" t="s">
        <v>109</v>
      </c>
      <c r="C407" s="2" t="s">
        <v>117</v>
      </c>
      <c r="D407" s="2" t="s">
        <v>72</v>
      </c>
      <c r="E407" s="8" t="s">
        <v>11</v>
      </c>
      <c r="F407" s="2">
        <v>10.5</v>
      </c>
      <c r="G407" s="2">
        <v>29.8</v>
      </c>
      <c r="H407" s="2">
        <f t="shared" si="9"/>
        <v>3.129</v>
      </c>
      <c r="I407" s="2">
        <v>0.20200000000000001</v>
      </c>
      <c r="J407" s="2">
        <v>0.84699999999999998</v>
      </c>
      <c r="K407" s="2">
        <v>0.154</v>
      </c>
      <c r="L407" s="17" t="s">
        <v>43</v>
      </c>
      <c r="M407" s="27"/>
      <c r="N407" s="27"/>
      <c r="O407" s="27"/>
      <c r="P407" s="27"/>
      <c r="Q407" s="27"/>
      <c r="R407" s="27"/>
      <c r="S407" s="27"/>
      <c r="T407" s="27"/>
      <c r="U407" s="27"/>
    </row>
    <row r="408" spans="1:21" x14ac:dyDescent="0.25">
      <c r="A408" s="2" t="s">
        <v>121</v>
      </c>
      <c r="B408" s="2" t="s">
        <v>109</v>
      </c>
      <c r="C408" s="2" t="s">
        <v>117</v>
      </c>
      <c r="D408" s="2" t="s">
        <v>72</v>
      </c>
      <c r="E408" s="8" t="s">
        <v>12</v>
      </c>
      <c r="F408" s="2">
        <v>17.7</v>
      </c>
      <c r="G408" s="2">
        <v>77.5</v>
      </c>
      <c r="H408" s="2">
        <f t="shared" si="9"/>
        <v>13.717499999999999</v>
      </c>
      <c r="I408" s="2">
        <v>0.24299999999999999</v>
      </c>
      <c r="J408" s="2">
        <v>0.98799999999999999</v>
      </c>
      <c r="K408" s="2">
        <v>0.23799999999999999</v>
      </c>
      <c r="L408" s="17" t="s">
        <v>43</v>
      </c>
      <c r="M408" s="27"/>
      <c r="N408" s="27"/>
      <c r="O408" s="27"/>
      <c r="P408" s="27"/>
      <c r="Q408" s="27"/>
      <c r="R408" s="27"/>
      <c r="S408" s="27"/>
      <c r="T408" s="27"/>
      <c r="U408" s="27"/>
    </row>
    <row r="409" spans="1:21" x14ac:dyDescent="0.25">
      <c r="A409" s="2" t="s">
        <v>121</v>
      </c>
      <c r="B409" s="2" t="s">
        <v>109</v>
      </c>
      <c r="C409" s="2" t="s">
        <v>117</v>
      </c>
      <c r="D409" s="2" t="s">
        <v>72</v>
      </c>
      <c r="E409" s="8" t="s">
        <v>13</v>
      </c>
      <c r="F409" s="2">
        <v>9.5</v>
      </c>
      <c r="G409" s="2">
        <v>359</v>
      </c>
      <c r="H409" s="2">
        <f t="shared" si="9"/>
        <v>34.104999999999997</v>
      </c>
      <c r="I409" s="2">
        <v>9.7000000000000003E-2</v>
      </c>
      <c r="J409" s="2">
        <v>0.34100000000000003</v>
      </c>
      <c r="K409" s="2">
        <v>0.13100000000000001</v>
      </c>
      <c r="L409" s="17" t="s">
        <v>43</v>
      </c>
      <c r="M409" s="27"/>
      <c r="N409" s="27"/>
      <c r="O409" s="27"/>
      <c r="P409" s="27"/>
      <c r="Q409" s="27"/>
      <c r="R409" s="27"/>
      <c r="S409" s="27"/>
      <c r="T409" s="27"/>
      <c r="U409" s="27"/>
    </row>
    <row r="410" spans="1:21" x14ac:dyDescent="0.25">
      <c r="A410" s="2" t="s">
        <v>121</v>
      </c>
      <c r="B410" s="2" t="s">
        <v>109</v>
      </c>
      <c r="C410" s="2" t="s">
        <v>117</v>
      </c>
      <c r="D410" s="2" t="s">
        <v>72</v>
      </c>
      <c r="E410" s="8" t="s">
        <v>50</v>
      </c>
      <c r="F410" s="2">
        <v>19.5</v>
      </c>
      <c r="G410" s="2">
        <v>29.4</v>
      </c>
      <c r="H410" s="2">
        <f t="shared" si="9"/>
        <v>5.7329999999999997</v>
      </c>
      <c r="I410" s="2">
        <v>0.32500000000000001</v>
      </c>
      <c r="J410" s="2">
        <v>1.387</v>
      </c>
      <c r="K410" s="2">
        <v>0.30199999999999999</v>
      </c>
      <c r="L410" s="17" t="s">
        <v>43</v>
      </c>
      <c r="M410" s="27">
        <v>3.4</v>
      </c>
      <c r="N410" s="27">
        <v>10.199999999999999</v>
      </c>
      <c r="O410" s="27">
        <v>49.4</v>
      </c>
      <c r="P410" s="27">
        <v>3.6</v>
      </c>
      <c r="Q410" s="27"/>
      <c r="R410" s="27">
        <v>1917</v>
      </c>
      <c r="S410" s="27">
        <v>70</v>
      </c>
      <c r="T410" s="27">
        <v>70</v>
      </c>
      <c r="U410" s="27">
        <v>200</v>
      </c>
    </row>
    <row r="411" spans="1:21" x14ac:dyDescent="0.25">
      <c r="A411" s="2" t="s">
        <v>121</v>
      </c>
      <c r="B411" s="2" t="s">
        <v>109</v>
      </c>
      <c r="C411" s="2" t="s">
        <v>117</v>
      </c>
      <c r="D411" s="2" t="s">
        <v>72</v>
      </c>
      <c r="E411" s="8" t="s">
        <v>7</v>
      </c>
      <c r="F411" s="2">
        <v>8.1999999999999993</v>
      </c>
      <c r="G411" s="2">
        <v>193.3</v>
      </c>
      <c r="H411" s="2">
        <f t="shared" si="9"/>
        <v>15.850599999999998</v>
      </c>
      <c r="I411" s="2">
        <v>9.6000000000000002E-2</v>
      </c>
      <c r="J411" s="2">
        <v>0.34599999999999997</v>
      </c>
      <c r="K411" s="2">
        <v>0.14799999999999999</v>
      </c>
      <c r="L411" s="17" t="s">
        <v>43</v>
      </c>
      <c r="M411" s="27"/>
      <c r="N411" s="27"/>
      <c r="O411" s="27"/>
      <c r="P411" s="27"/>
      <c r="Q411" s="27"/>
      <c r="R411" s="27"/>
      <c r="S411" s="27"/>
      <c r="T411" s="27"/>
      <c r="U411" s="27"/>
    </row>
    <row r="412" spans="1:21" x14ac:dyDescent="0.25">
      <c r="A412" s="2" t="s">
        <v>121</v>
      </c>
      <c r="B412" s="2" t="s">
        <v>109</v>
      </c>
      <c r="C412" s="2" t="s">
        <v>117</v>
      </c>
      <c r="D412" s="2" t="s">
        <v>72</v>
      </c>
      <c r="E412" s="8" t="s">
        <v>51</v>
      </c>
      <c r="F412" s="2">
        <v>10</v>
      </c>
      <c r="G412" s="2">
        <v>172.5</v>
      </c>
      <c r="H412" s="2">
        <f t="shared" si="9"/>
        <v>17.25</v>
      </c>
      <c r="I412" s="2">
        <v>0.108</v>
      </c>
      <c r="J412" s="2">
        <v>0.39400000000000002</v>
      </c>
      <c r="K412" s="2">
        <v>0.15</v>
      </c>
      <c r="L412" s="17" t="s">
        <v>43</v>
      </c>
      <c r="M412" s="27"/>
      <c r="N412" s="27"/>
      <c r="O412" s="27"/>
      <c r="P412" s="27"/>
      <c r="Q412" s="27"/>
      <c r="R412" s="27"/>
      <c r="S412" s="27"/>
      <c r="T412" s="27"/>
      <c r="U412" s="27"/>
    </row>
    <row r="413" spans="1:21" x14ac:dyDescent="0.25">
      <c r="A413" s="2" t="s">
        <v>121</v>
      </c>
      <c r="B413" s="2" t="s">
        <v>109</v>
      </c>
      <c r="C413" s="2" t="s">
        <v>117</v>
      </c>
      <c r="D413" s="2" t="s">
        <v>72</v>
      </c>
      <c r="E413" s="8" t="s">
        <v>9</v>
      </c>
      <c r="F413" s="2">
        <v>8.8000000000000007</v>
      </c>
      <c r="G413" s="2">
        <v>317.3</v>
      </c>
      <c r="H413" s="2">
        <f t="shared" si="9"/>
        <v>27.922400000000003</v>
      </c>
      <c r="I413" s="2">
        <v>9.0999999999999998E-2</v>
      </c>
      <c r="J413" s="2">
        <v>0.32500000000000001</v>
      </c>
      <c r="K413" s="2">
        <v>0.121</v>
      </c>
      <c r="L413" s="17" t="s">
        <v>43</v>
      </c>
      <c r="M413" s="27"/>
      <c r="N413" s="27"/>
      <c r="O413" s="27"/>
      <c r="P413" s="27"/>
      <c r="Q413" s="27"/>
      <c r="R413" s="27"/>
      <c r="S413" s="27"/>
      <c r="T413" s="27"/>
      <c r="U413" s="27"/>
    </row>
    <row r="414" spans="1:21" x14ac:dyDescent="0.25">
      <c r="A414" s="2" t="s">
        <v>121</v>
      </c>
      <c r="B414" s="2" t="s">
        <v>109</v>
      </c>
      <c r="C414" s="2" t="s">
        <v>117</v>
      </c>
      <c r="D414" s="2" t="s">
        <v>72</v>
      </c>
      <c r="E414" s="8" t="s">
        <v>10</v>
      </c>
      <c r="F414" s="2">
        <v>9.6999999999999993</v>
      </c>
      <c r="G414" s="2">
        <v>327.7</v>
      </c>
      <c r="H414" s="2">
        <f t="shared" si="9"/>
        <v>31.786899999999996</v>
      </c>
      <c r="I414" s="2">
        <v>9.6000000000000002E-2</v>
      </c>
      <c r="J414" s="2">
        <v>0.34100000000000003</v>
      </c>
      <c r="K414" s="2">
        <v>0.13600000000000001</v>
      </c>
      <c r="L414" s="17" t="s">
        <v>43</v>
      </c>
      <c r="M414" s="27"/>
      <c r="N414" s="27"/>
      <c r="O414" s="27"/>
      <c r="P414" s="27"/>
      <c r="Q414" s="27"/>
      <c r="R414" s="27"/>
      <c r="S414" s="27"/>
      <c r="T414" s="27"/>
      <c r="U414" s="27"/>
    </row>
    <row r="415" spans="1:21" x14ac:dyDescent="0.25">
      <c r="A415" s="2" t="s">
        <v>121</v>
      </c>
      <c r="B415" s="2" t="s">
        <v>109</v>
      </c>
      <c r="C415" s="2" t="s">
        <v>117</v>
      </c>
      <c r="D415" s="2" t="s">
        <v>72</v>
      </c>
      <c r="E415" s="8" t="s">
        <v>11</v>
      </c>
      <c r="F415" s="2">
        <v>10.6</v>
      </c>
      <c r="G415" s="2">
        <v>29.8</v>
      </c>
      <c r="H415" s="2">
        <f t="shared" si="9"/>
        <v>3.1587999999999998</v>
      </c>
      <c r="I415" s="2">
        <v>0.20100000000000001</v>
      </c>
      <c r="J415" s="2">
        <v>0.84499999999999997</v>
      </c>
      <c r="K415" s="2">
        <v>0.155</v>
      </c>
      <c r="L415" s="17" t="s">
        <v>43</v>
      </c>
      <c r="M415" s="27"/>
      <c r="N415" s="27"/>
      <c r="O415" s="27"/>
      <c r="P415" s="27"/>
      <c r="Q415" s="27"/>
      <c r="R415" s="27"/>
      <c r="S415" s="27"/>
      <c r="T415" s="27"/>
      <c r="U415" s="27"/>
    </row>
    <row r="416" spans="1:21" x14ac:dyDescent="0.25">
      <c r="A416" s="2" t="s">
        <v>121</v>
      </c>
      <c r="B416" s="2" t="s">
        <v>109</v>
      </c>
      <c r="C416" s="2" t="s">
        <v>117</v>
      </c>
      <c r="D416" s="2" t="s">
        <v>72</v>
      </c>
      <c r="E416" s="8" t="s">
        <v>12</v>
      </c>
      <c r="F416" s="2">
        <v>17.899999999999999</v>
      </c>
      <c r="G416" s="2">
        <v>77.400000000000006</v>
      </c>
      <c r="H416" s="2">
        <f t="shared" si="9"/>
        <v>13.8546</v>
      </c>
      <c r="I416" s="2">
        <v>0.245</v>
      </c>
      <c r="J416" s="2">
        <v>0.99199999999999999</v>
      </c>
      <c r="K416" s="2">
        <v>0.24299999999999999</v>
      </c>
      <c r="L416" s="17" t="s">
        <v>43</v>
      </c>
      <c r="M416" s="27"/>
      <c r="N416" s="27"/>
      <c r="O416" s="27"/>
      <c r="P416" s="27"/>
      <c r="Q416" s="27"/>
      <c r="R416" s="27"/>
      <c r="S416" s="27"/>
      <c r="T416" s="27"/>
      <c r="U416" s="27"/>
    </row>
    <row r="417" spans="1:21" x14ac:dyDescent="0.25">
      <c r="A417" s="2" t="s">
        <v>121</v>
      </c>
      <c r="B417" s="2" t="s">
        <v>109</v>
      </c>
      <c r="C417" s="2" t="s">
        <v>117</v>
      </c>
      <c r="D417" s="2" t="s">
        <v>72</v>
      </c>
      <c r="E417" s="8" t="s">
        <v>13</v>
      </c>
      <c r="F417" s="2">
        <v>9.6</v>
      </c>
      <c r="G417" s="2">
        <v>359</v>
      </c>
      <c r="H417" s="2">
        <f t="shared" si="9"/>
        <v>34.463999999999999</v>
      </c>
      <c r="I417" s="2">
        <v>9.7000000000000003E-2</v>
      </c>
      <c r="J417" s="2">
        <v>0.34399999999999997</v>
      </c>
      <c r="K417" s="2">
        <v>0.13300000000000001</v>
      </c>
      <c r="L417" s="17" t="s">
        <v>43</v>
      </c>
      <c r="M417" s="27"/>
      <c r="N417" s="27"/>
      <c r="O417" s="27"/>
      <c r="P417" s="27"/>
      <c r="Q417" s="27"/>
      <c r="R417" s="27"/>
      <c r="S417" s="27"/>
      <c r="T417" s="27"/>
      <c r="U417" s="27"/>
    </row>
  </sheetData>
  <mergeCells count="468">
    <mergeCell ref="M410:M417"/>
    <mergeCell ref="N410:N417"/>
    <mergeCell ref="O410:O417"/>
    <mergeCell ref="P410:P417"/>
    <mergeCell ref="Q410:Q417"/>
    <mergeCell ref="R410:R417"/>
    <mergeCell ref="S410:S417"/>
    <mergeCell ref="T410:T417"/>
    <mergeCell ref="U410:U417"/>
    <mergeCell ref="M402:M409"/>
    <mergeCell ref="N402:N409"/>
    <mergeCell ref="O402:O409"/>
    <mergeCell ref="P402:P409"/>
    <mergeCell ref="Q402:Q409"/>
    <mergeCell ref="R402:R409"/>
    <mergeCell ref="S402:S409"/>
    <mergeCell ref="T402:T409"/>
    <mergeCell ref="U402:U409"/>
    <mergeCell ref="S386:S393"/>
    <mergeCell ref="T386:T393"/>
    <mergeCell ref="U386:U393"/>
    <mergeCell ref="M394:M401"/>
    <mergeCell ref="N394:N401"/>
    <mergeCell ref="O394:O401"/>
    <mergeCell ref="P394:P401"/>
    <mergeCell ref="Q394:Q401"/>
    <mergeCell ref="R394:R401"/>
    <mergeCell ref="S394:S401"/>
    <mergeCell ref="M386:M393"/>
    <mergeCell ref="N386:N393"/>
    <mergeCell ref="O386:O393"/>
    <mergeCell ref="P386:P393"/>
    <mergeCell ref="Q386:Q393"/>
    <mergeCell ref="R386:R393"/>
    <mergeCell ref="T394:T401"/>
    <mergeCell ref="U394:U401"/>
    <mergeCell ref="M378:M385"/>
    <mergeCell ref="N378:N385"/>
    <mergeCell ref="O378:O385"/>
    <mergeCell ref="P378:P385"/>
    <mergeCell ref="Q378:Q385"/>
    <mergeCell ref="R378:R385"/>
    <mergeCell ref="S378:S385"/>
    <mergeCell ref="T378:T385"/>
    <mergeCell ref="U378:U385"/>
    <mergeCell ref="M370:M377"/>
    <mergeCell ref="N370:N377"/>
    <mergeCell ref="O370:O377"/>
    <mergeCell ref="P370:P377"/>
    <mergeCell ref="Q370:Q377"/>
    <mergeCell ref="R370:R377"/>
    <mergeCell ref="S370:S377"/>
    <mergeCell ref="T370:T377"/>
    <mergeCell ref="U370:U377"/>
    <mergeCell ref="S354:S361"/>
    <mergeCell ref="T354:T361"/>
    <mergeCell ref="U354:U361"/>
    <mergeCell ref="M362:M369"/>
    <mergeCell ref="N362:N369"/>
    <mergeCell ref="O362:O369"/>
    <mergeCell ref="P362:P369"/>
    <mergeCell ref="Q362:Q369"/>
    <mergeCell ref="R362:R369"/>
    <mergeCell ref="S362:S369"/>
    <mergeCell ref="M354:M361"/>
    <mergeCell ref="N354:N361"/>
    <mergeCell ref="O354:O361"/>
    <mergeCell ref="P354:P361"/>
    <mergeCell ref="Q354:Q361"/>
    <mergeCell ref="R354:R361"/>
    <mergeCell ref="T362:T369"/>
    <mergeCell ref="U362:U369"/>
    <mergeCell ref="M346:M353"/>
    <mergeCell ref="N346:N353"/>
    <mergeCell ref="O346:O353"/>
    <mergeCell ref="P346:P353"/>
    <mergeCell ref="Q346:Q353"/>
    <mergeCell ref="R346:R353"/>
    <mergeCell ref="S346:S353"/>
    <mergeCell ref="T346:T353"/>
    <mergeCell ref="U346:U353"/>
    <mergeCell ref="M338:M345"/>
    <mergeCell ref="N338:N345"/>
    <mergeCell ref="O338:O345"/>
    <mergeCell ref="P338:P345"/>
    <mergeCell ref="Q338:Q345"/>
    <mergeCell ref="R338:R345"/>
    <mergeCell ref="S338:S345"/>
    <mergeCell ref="T338:T345"/>
    <mergeCell ref="U338:U345"/>
    <mergeCell ref="S322:S329"/>
    <mergeCell ref="T322:T329"/>
    <mergeCell ref="U322:U329"/>
    <mergeCell ref="M330:M337"/>
    <mergeCell ref="N330:N337"/>
    <mergeCell ref="O330:O337"/>
    <mergeCell ref="P330:P337"/>
    <mergeCell ref="Q330:Q337"/>
    <mergeCell ref="R330:R337"/>
    <mergeCell ref="S330:S337"/>
    <mergeCell ref="M322:M329"/>
    <mergeCell ref="N322:N329"/>
    <mergeCell ref="O322:O329"/>
    <mergeCell ref="P322:P329"/>
    <mergeCell ref="Q322:Q329"/>
    <mergeCell ref="R322:R329"/>
    <mergeCell ref="T330:T337"/>
    <mergeCell ref="U330:U337"/>
    <mergeCell ref="M314:M321"/>
    <mergeCell ref="N314:N321"/>
    <mergeCell ref="O314:O321"/>
    <mergeCell ref="P314:P321"/>
    <mergeCell ref="Q314:Q321"/>
    <mergeCell ref="R314:R321"/>
    <mergeCell ref="S314:S321"/>
    <mergeCell ref="T314:T321"/>
    <mergeCell ref="U314:U321"/>
    <mergeCell ref="M306:M313"/>
    <mergeCell ref="N306:N313"/>
    <mergeCell ref="O306:O313"/>
    <mergeCell ref="P306:P313"/>
    <mergeCell ref="Q306:Q313"/>
    <mergeCell ref="R306:R313"/>
    <mergeCell ref="S306:S313"/>
    <mergeCell ref="T306:T313"/>
    <mergeCell ref="U306:U313"/>
    <mergeCell ref="S290:S297"/>
    <mergeCell ref="T290:T297"/>
    <mergeCell ref="U290:U297"/>
    <mergeCell ref="M298:M305"/>
    <mergeCell ref="N298:N305"/>
    <mergeCell ref="O298:O305"/>
    <mergeCell ref="P298:P305"/>
    <mergeCell ref="Q298:Q305"/>
    <mergeCell ref="R298:R305"/>
    <mergeCell ref="S298:S305"/>
    <mergeCell ref="M290:M297"/>
    <mergeCell ref="N290:N297"/>
    <mergeCell ref="O290:O297"/>
    <mergeCell ref="P290:P297"/>
    <mergeCell ref="Q290:Q297"/>
    <mergeCell ref="R290:R297"/>
    <mergeCell ref="T298:T305"/>
    <mergeCell ref="U298:U305"/>
    <mergeCell ref="M282:M289"/>
    <mergeCell ref="N282:N289"/>
    <mergeCell ref="O282:O289"/>
    <mergeCell ref="P282:P289"/>
    <mergeCell ref="Q282:Q289"/>
    <mergeCell ref="R282:R289"/>
    <mergeCell ref="S282:S289"/>
    <mergeCell ref="T282:T289"/>
    <mergeCell ref="U282:U289"/>
    <mergeCell ref="M274:M281"/>
    <mergeCell ref="N274:N281"/>
    <mergeCell ref="O274:O281"/>
    <mergeCell ref="P274:P281"/>
    <mergeCell ref="Q274:Q281"/>
    <mergeCell ref="R274:R281"/>
    <mergeCell ref="S274:S281"/>
    <mergeCell ref="T274:T281"/>
    <mergeCell ref="U274:U281"/>
    <mergeCell ref="S258:S265"/>
    <mergeCell ref="T258:T265"/>
    <mergeCell ref="U258:U265"/>
    <mergeCell ref="M266:M273"/>
    <mergeCell ref="N266:N273"/>
    <mergeCell ref="O266:O273"/>
    <mergeCell ref="P266:P273"/>
    <mergeCell ref="Q266:Q273"/>
    <mergeCell ref="R266:R273"/>
    <mergeCell ref="S266:S273"/>
    <mergeCell ref="M258:M265"/>
    <mergeCell ref="N258:N265"/>
    <mergeCell ref="O258:O265"/>
    <mergeCell ref="P258:P265"/>
    <mergeCell ref="Q258:Q265"/>
    <mergeCell ref="R258:R265"/>
    <mergeCell ref="T266:T273"/>
    <mergeCell ref="U266:U273"/>
    <mergeCell ref="M250:M257"/>
    <mergeCell ref="N250:N257"/>
    <mergeCell ref="O250:O257"/>
    <mergeCell ref="P250:P257"/>
    <mergeCell ref="Q250:Q257"/>
    <mergeCell ref="R250:R257"/>
    <mergeCell ref="S250:S257"/>
    <mergeCell ref="T250:T257"/>
    <mergeCell ref="U250:U257"/>
    <mergeCell ref="M242:M249"/>
    <mergeCell ref="N242:N249"/>
    <mergeCell ref="O242:O249"/>
    <mergeCell ref="P242:P249"/>
    <mergeCell ref="Q242:Q249"/>
    <mergeCell ref="R242:R249"/>
    <mergeCell ref="S242:S249"/>
    <mergeCell ref="T242:T249"/>
    <mergeCell ref="U242:U249"/>
    <mergeCell ref="S226:S233"/>
    <mergeCell ref="T226:T233"/>
    <mergeCell ref="U226:U233"/>
    <mergeCell ref="M234:M241"/>
    <mergeCell ref="N234:N241"/>
    <mergeCell ref="O234:O241"/>
    <mergeCell ref="P234:P241"/>
    <mergeCell ref="Q234:Q241"/>
    <mergeCell ref="R234:R241"/>
    <mergeCell ref="S234:S241"/>
    <mergeCell ref="M226:M233"/>
    <mergeCell ref="N226:N233"/>
    <mergeCell ref="O226:O233"/>
    <mergeCell ref="P226:P233"/>
    <mergeCell ref="Q226:Q233"/>
    <mergeCell ref="R226:R233"/>
    <mergeCell ref="T234:T241"/>
    <mergeCell ref="U234:U241"/>
    <mergeCell ref="M218:M225"/>
    <mergeCell ref="N218:N225"/>
    <mergeCell ref="O218:O225"/>
    <mergeCell ref="P218:P225"/>
    <mergeCell ref="Q218:Q225"/>
    <mergeCell ref="R218:R225"/>
    <mergeCell ref="S218:S225"/>
    <mergeCell ref="T218:T225"/>
    <mergeCell ref="U218:U225"/>
    <mergeCell ref="M210:M217"/>
    <mergeCell ref="N210:N217"/>
    <mergeCell ref="O210:O217"/>
    <mergeCell ref="P210:P217"/>
    <mergeCell ref="Q210:Q217"/>
    <mergeCell ref="R210:R217"/>
    <mergeCell ref="S210:S217"/>
    <mergeCell ref="T210:T217"/>
    <mergeCell ref="U210:U217"/>
    <mergeCell ref="S194:S201"/>
    <mergeCell ref="T194:T201"/>
    <mergeCell ref="U194:U201"/>
    <mergeCell ref="M202:M209"/>
    <mergeCell ref="N202:N209"/>
    <mergeCell ref="O202:O209"/>
    <mergeCell ref="P202:P209"/>
    <mergeCell ref="Q202:Q209"/>
    <mergeCell ref="R202:R209"/>
    <mergeCell ref="S202:S209"/>
    <mergeCell ref="M194:M201"/>
    <mergeCell ref="N194:N201"/>
    <mergeCell ref="O194:O201"/>
    <mergeCell ref="P194:P201"/>
    <mergeCell ref="Q194:Q201"/>
    <mergeCell ref="R194:R201"/>
    <mergeCell ref="T202:T209"/>
    <mergeCell ref="U202:U209"/>
    <mergeCell ref="M186:M193"/>
    <mergeCell ref="N186:N193"/>
    <mergeCell ref="O186:O193"/>
    <mergeCell ref="P186:P193"/>
    <mergeCell ref="Q186:Q193"/>
    <mergeCell ref="R186:R193"/>
    <mergeCell ref="S186:S193"/>
    <mergeCell ref="T186:T193"/>
    <mergeCell ref="U186:U193"/>
    <mergeCell ref="M178:M185"/>
    <mergeCell ref="N178:N185"/>
    <mergeCell ref="O178:O185"/>
    <mergeCell ref="P178:P185"/>
    <mergeCell ref="Q178:Q185"/>
    <mergeCell ref="R178:R185"/>
    <mergeCell ref="S178:S185"/>
    <mergeCell ref="T178:T185"/>
    <mergeCell ref="U178:U185"/>
    <mergeCell ref="S162:S169"/>
    <mergeCell ref="T162:T169"/>
    <mergeCell ref="U162:U169"/>
    <mergeCell ref="M170:M177"/>
    <mergeCell ref="N170:N177"/>
    <mergeCell ref="O170:O177"/>
    <mergeCell ref="P170:P177"/>
    <mergeCell ref="Q170:Q177"/>
    <mergeCell ref="R170:R177"/>
    <mergeCell ref="S170:S177"/>
    <mergeCell ref="M162:M169"/>
    <mergeCell ref="N162:N169"/>
    <mergeCell ref="O162:O169"/>
    <mergeCell ref="P162:P169"/>
    <mergeCell ref="Q162:Q169"/>
    <mergeCell ref="R162:R169"/>
    <mergeCell ref="T170:T177"/>
    <mergeCell ref="U170:U177"/>
    <mergeCell ref="M154:M161"/>
    <mergeCell ref="N154:N161"/>
    <mergeCell ref="O154:O161"/>
    <mergeCell ref="P154:P161"/>
    <mergeCell ref="Q154:Q161"/>
    <mergeCell ref="R154:R161"/>
    <mergeCell ref="S154:S161"/>
    <mergeCell ref="T154:T161"/>
    <mergeCell ref="U154:U161"/>
    <mergeCell ref="M146:M153"/>
    <mergeCell ref="N146:N153"/>
    <mergeCell ref="O146:O153"/>
    <mergeCell ref="P146:P153"/>
    <mergeCell ref="Q146:Q153"/>
    <mergeCell ref="R146:R153"/>
    <mergeCell ref="S146:S153"/>
    <mergeCell ref="T146:T153"/>
    <mergeCell ref="U146:U153"/>
    <mergeCell ref="S130:S137"/>
    <mergeCell ref="T130:T137"/>
    <mergeCell ref="U130:U137"/>
    <mergeCell ref="M138:M145"/>
    <mergeCell ref="N138:N145"/>
    <mergeCell ref="O138:O145"/>
    <mergeCell ref="P138:P145"/>
    <mergeCell ref="Q138:Q145"/>
    <mergeCell ref="R138:R145"/>
    <mergeCell ref="S138:S145"/>
    <mergeCell ref="M130:M137"/>
    <mergeCell ref="N130:N137"/>
    <mergeCell ref="O130:O137"/>
    <mergeCell ref="P130:P137"/>
    <mergeCell ref="Q130:Q137"/>
    <mergeCell ref="R130:R137"/>
    <mergeCell ref="T138:T145"/>
    <mergeCell ref="U138:U145"/>
    <mergeCell ref="M122:M129"/>
    <mergeCell ref="N122:N129"/>
    <mergeCell ref="O122:O129"/>
    <mergeCell ref="P122:P129"/>
    <mergeCell ref="Q122:Q129"/>
    <mergeCell ref="R122:R129"/>
    <mergeCell ref="S122:S129"/>
    <mergeCell ref="T122:T129"/>
    <mergeCell ref="U122:U129"/>
    <mergeCell ref="M114:M121"/>
    <mergeCell ref="N114:N121"/>
    <mergeCell ref="O114:O121"/>
    <mergeCell ref="P114:P121"/>
    <mergeCell ref="Q114:Q121"/>
    <mergeCell ref="R114:R121"/>
    <mergeCell ref="S114:S121"/>
    <mergeCell ref="T114:T121"/>
    <mergeCell ref="U114:U121"/>
    <mergeCell ref="S98:S105"/>
    <mergeCell ref="T98:T105"/>
    <mergeCell ref="U98:U105"/>
    <mergeCell ref="M106:M113"/>
    <mergeCell ref="N106:N113"/>
    <mergeCell ref="O106:O113"/>
    <mergeCell ref="P106:P113"/>
    <mergeCell ref="Q106:Q113"/>
    <mergeCell ref="R106:R113"/>
    <mergeCell ref="S106:S113"/>
    <mergeCell ref="M98:M105"/>
    <mergeCell ref="N98:N105"/>
    <mergeCell ref="O98:O105"/>
    <mergeCell ref="P98:P105"/>
    <mergeCell ref="Q98:Q105"/>
    <mergeCell ref="R98:R105"/>
    <mergeCell ref="T106:T113"/>
    <mergeCell ref="U106:U113"/>
    <mergeCell ref="M90:M97"/>
    <mergeCell ref="N90:N97"/>
    <mergeCell ref="O90:O97"/>
    <mergeCell ref="P90:P97"/>
    <mergeCell ref="Q90:Q97"/>
    <mergeCell ref="R90:R97"/>
    <mergeCell ref="S90:S97"/>
    <mergeCell ref="T90:T97"/>
    <mergeCell ref="U90:U97"/>
    <mergeCell ref="M82:M89"/>
    <mergeCell ref="N82:N89"/>
    <mergeCell ref="O82:O89"/>
    <mergeCell ref="P82:P89"/>
    <mergeCell ref="Q82:Q89"/>
    <mergeCell ref="R82:R89"/>
    <mergeCell ref="S82:S89"/>
    <mergeCell ref="T82:T89"/>
    <mergeCell ref="U82:U89"/>
    <mergeCell ref="S66:S73"/>
    <mergeCell ref="T66:T73"/>
    <mergeCell ref="U66:U73"/>
    <mergeCell ref="M74:M81"/>
    <mergeCell ref="N74:N81"/>
    <mergeCell ref="O74:O81"/>
    <mergeCell ref="P74:P81"/>
    <mergeCell ref="Q74:Q81"/>
    <mergeCell ref="R74:R81"/>
    <mergeCell ref="S74:S81"/>
    <mergeCell ref="M66:M73"/>
    <mergeCell ref="N66:N73"/>
    <mergeCell ref="O66:O73"/>
    <mergeCell ref="P66:P73"/>
    <mergeCell ref="Q66:Q73"/>
    <mergeCell ref="R66:R73"/>
    <mergeCell ref="T74:T81"/>
    <mergeCell ref="U74:U81"/>
    <mergeCell ref="M58:M65"/>
    <mergeCell ref="N58:N65"/>
    <mergeCell ref="O58:O65"/>
    <mergeCell ref="P58:P65"/>
    <mergeCell ref="Q58:Q65"/>
    <mergeCell ref="R58:R65"/>
    <mergeCell ref="S58:S65"/>
    <mergeCell ref="T58:T65"/>
    <mergeCell ref="U58:U65"/>
    <mergeCell ref="M50:M57"/>
    <mergeCell ref="N50:N57"/>
    <mergeCell ref="O50:O57"/>
    <mergeCell ref="P50:P57"/>
    <mergeCell ref="Q50:Q57"/>
    <mergeCell ref="R50:R57"/>
    <mergeCell ref="S50:S57"/>
    <mergeCell ref="T50:T57"/>
    <mergeCell ref="U50:U57"/>
    <mergeCell ref="S34:S41"/>
    <mergeCell ref="T34:T41"/>
    <mergeCell ref="U34:U41"/>
    <mergeCell ref="M42:M49"/>
    <mergeCell ref="N42:N49"/>
    <mergeCell ref="O42:O49"/>
    <mergeCell ref="P42:P49"/>
    <mergeCell ref="Q42:Q49"/>
    <mergeCell ref="R42:R49"/>
    <mergeCell ref="S42:S49"/>
    <mergeCell ref="M34:M41"/>
    <mergeCell ref="N34:N41"/>
    <mergeCell ref="O34:O41"/>
    <mergeCell ref="P34:P41"/>
    <mergeCell ref="Q34:Q41"/>
    <mergeCell ref="R34:R41"/>
    <mergeCell ref="T42:T49"/>
    <mergeCell ref="U42:U49"/>
    <mergeCell ref="M26:M33"/>
    <mergeCell ref="N26:N33"/>
    <mergeCell ref="O26:O33"/>
    <mergeCell ref="P26:P33"/>
    <mergeCell ref="Q26:Q33"/>
    <mergeCell ref="R26:R33"/>
    <mergeCell ref="S26:S33"/>
    <mergeCell ref="T26:T33"/>
    <mergeCell ref="U26:U33"/>
    <mergeCell ref="M18:M25"/>
    <mergeCell ref="N18:N25"/>
    <mergeCell ref="O18:O25"/>
    <mergeCell ref="P18:P25"/>
    <mergeCell ref="Q18:Q25"/>
    <mergeCell ref="R18:R25"/>
    <mergeCell ref="S18:S25"/>
    <mergeCell ref="T18:T25"/>
    <mergeCell ref="U18:U25"/>
    <mergeCell ref="S2:S9"/>
    <mergeCell ref="T2:T9"/>
    <mergeCell ref="U2:U9"/>
    <mergeCell ref="M10:M17"/>
    <mergeCell ref="N10:N17"/>
    <mergeCell ref="O10:O17"/>
    <mergeCell ref="P10:P17"/>
    <mergeCell ref="Q10:Q17"/>
    <mergeCell ref="R10:R17"/>
    <mergeCell ref="S10:S17"/>
    <mergeCell ref="M2:M9"/>
    <mergeCell ref="N2:N9"/>
    <mergeCell ref="O2:O9"/>
    <mergeCell ref="P2:P9"/>
    <mergeCell ref="Q2:Q9"/>
    <mergeCell ref="R2:R9"/>
    <mergeCell ref="T10:T17"/>
    <mergeCell ref="U10:U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85B2-21C9-43D5-80E1-B3CF261EE649}">
  <dimension ref="A1:P27"/>
  <sheetViews>
    <sheetView zoomScale="85" zoomScaleNormal="85" workbookViewId="0">
      <selection sqref="A1:XFD1"/>
    </sheetView>
  </sheetViews>
  <sheetFormatPr defaultRowHeight="15" x14ac:dyDescent="0.25"/>
  <cols>
    <col min="1" max="1" width="18" style="2" bestFit="1" customWidth="1"/>
    <col min="2" max="2" width="18" style="2" customWidth="1"/>
    <col min="3" max="3" width="23.85546875" style="2" bestFit="1" customWidth="1"/>
    <col min="4" max="4" width="22.42578125" style="2" bestFit="1" customWidth="1"/>
    <col min="5" max="5" width="36.85546875" style="2" bestFit="1" customWidth="1"/>
    <col min="6" max="6" width="18" style="2" bestFit="1" customWidth="1"/>
    <col min="7" max="7" width="51" style="2" bestFit="1" customWidth="1"/>
    <col min="8" max="8" width="43.42578125" style="2" bestFit="1" customWidth="1"/>
    <col min="9" max="9" width="49.140625" style="2" bestFit="1" customWidth="1"/>
    <col min="10" max="10" width="41.42578125" style="2" bestFit="1" customWidth="1"/>
    <col min="11" max="16384" width="9.140625" style="2"/>
  </cols>
  <sheetData>
    <row r="1" spans="1:16" s="7" customFormat="1" ht="67.5" customHeight="1" thickBot="1" x14ac:dyDescent="0.3">
      <c r="A1" s="6" t="s">
        <v>1</v>
      </c>
      <c r="B1" s="6" t="s">
        <v>19</v>
      </c>
      <c r="C1" s="6" t="s">
        <v>20</v>
      </c>
      <c r="D1" s="6" t="s">
        <v>0</v>
      </c>
      <c r="E1" s="6" t="s">
        <v>2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6</v>
      </c>
      <c r="K1" s="6" t="s">
        <v>41</v>
      </c>
      <c r="L1" s="6" t="s">
        <v>45</v>
      </c>
      <c r="M1" s="6" t="s">
        <v>46</v>
      </c>
      <c r="N1" s="6" t="s">
        <v>47</v>
      </c>
      <c r="O1" s="6" t="s">
        <v>49</v>
      </c>
      <c r="P1" s="6" t="s">
        <v>48</v>
      </c>
    </row>
    <row r="2" spans="1:16" ht="15.75" thickTop="1" x14ac:dyDescent="0.25">
      <c r="A2" s="2" t="s">
        <v>56</v>
      </c>
      <c r="B2" s="2">
        <v>1.5</v>
      </c>
      <c r="C2" s="2" t="s">
        <v>23</v>
      </c>
      <c r="D2" s="2" t="s">
        <v>7</v>
      </c>
      <c r="E2" s="2">
        <v>4</v>
      </c>
      <c r="F2" s="2">
        <v>193.3</v>
      </c>
      <c r="G2" s="2">
        <f>(E2/100)*F2</f>
        <v>7.7320000000000002</v>
      </c>
      <c r="H2" s="2">
        <v>0.13100000000000001</v>
      </c>
      <c r="I2" s="2">
        <v>0.14799999999999999</v>
      </c>
      <c r="J2" s="2">
        <v>7.4999999999999997E-2</v>
      </c>
    </row>
    <row r="3" spans="1:16" x14ac:dyDescent="0.25">
      <c r="A3" s="2" t="s">
        <v>56</v>
      </c>
      <c r="B3" s="2">
        <v>1.5</v>
      </c>
      <c r="C3" s="2" t="s">
        <v>23</v>
      </c>
      <c r="D3" s="2" t="s">
        <v>8</v>
      </c>
      <c r="E3" s="2">
        <v>3.7</v>
      </c>
      <c r="F3" s="2">
        <v>40.200000000000003</v>
      </c>
      <c r="G3" s="2">
        <f t="shared" ref="G3:G15" si="0">(E3/100)*F3</f>
        <v>1.4874000000000003</v>
      </c>
      <c r="H3" s="2">
        <v>0.249</v>
      </c>
      <c r="I3" s="2">
        <v>0.32</v>
      </c>
      <c r="J3" s="2">
        <v>0.108</v>
      </c>
    </row>
    <row r="4" spans="1:16" x14ac:dyDescent="0.25">
      <c r="A4" s="2" t="s">
        <v>56</v>
      </c>
      <c r="B4" s="2">
        <v>1.5</v>
      </c>
      <c r="C4" s="2" t="s">
        <v>23</v>
      </c>
      <c r="D4" s="2" t="s">
        <v>9</v>
      </c>
      <c r="E4" s="2">
        <v>4.7</v>
      </c>
      <c r="F4" s="2">
        <v>317.60000000000002</v>
      </c>
      <c r="G4" s="2">
        <f t="shared" si="0"/>
        <v>14.927200000000001</v>
      </c>
      <c r="H4" s="2">
        <v>0.182</v>
      </c>
      <c r="I4" s="2">
        <v>0.191</v>
      </c>
      <c r="J4" s="2">
        <v>7.5999999999999998E-2</v>
      </c>
    </row>
    <row r="5" spans="1:16" x14ac:dyDescent="0.25">
      <c r="A5" s="2" t="s">
        <v>56</v>
      </c>
      <c r="B5" s="2">
        <v>1.5</v>
      </c>
      <c r="C5" s="2" t="s">
        <v>23</v>
      </c>
      <c r="D5" s="2" t="s">
        <v>10</v>
      </c>
      <c r="E5" s="2">
        <v>5</v>
      </c>
      <c r="F5" s="2">
        <v>327.9</v>
      </c>
      <c r="G5" s="2">
        <f t="shared" si="0"/>
        <v>16.395</v>
      </c>
      <c r="H5" s="2">
        <v>0.184</v>
      </c>
      <c r="I5" s="2">
        <v>0.2</v>
      </c>
      <c r="J5" s="2">
        <v>8.5000000000000006E-2</v>
      </c>
    </row>
    <row r="6" spans="1:16" x14ac:dyDescent="0.25">
      <c r="A6" s="2" t="s">
        <v>56</v>
      </c>
      <c r="B6" s="2">
        <v>1.5</v>
      </c>
      <c r="C6" s="2" t="s">
        <v>23</v>
      </c>
      <c r="D6" s="2" t="s">
        <v>11</v>
      </c>
      <c r="E6" s="2">
        <v>5.9</v>
      </c>
      <c r="F6" s="2">
        <v>29.8</v>
      </c>
      <c r="G6" s="2">
        <f t="shared" si="0"/>
        <v>1.7582000000000002</v>
      </c>
      <c r="H6" s="2">
        <v>0.46700000000000003</v>
      </c>
      <c r="I6" s="2">
        <v>0.46600000000000003</v>
      </c>
      <c r="J6" s="2">
        <v>9.7000000000000003E-2</v>
      </c>
    </row>
    <row r="7" spans="1:16" x14ac:dyDescent="0.25">
      <c r="A7" s="2" t="s">
        <v>56</v>
      </c>
      <c r="B7" s="2">
        <v>1.5</v>
      </c>
      <c r="C7" s="2" t="s">
        <v>23</v>
      </c>
      <c r="D7" s="2" t="s">
        <v>12</v>
      </c>
      <c r="E7" s="2">
        <v>15.1</v>
      </c>
      <c r="F7" s="2">
        <v>77.900000000000006</v>
      </c>
      <c r="G7" s="2">
        <f t="shared" si="0"/>
        <v>11.7629</v>
      </c>
      <c r="H7" s="2">
        <v>0.68400000000000005</v>
      </c>
      <c r="I7" s="2">
        <v>0.60599999999999998</v>
      </c>
      <c r="J7" s="2">
        <v>0.182</v>
      </c>
    </row>
    <row r="8" spans="1:16" x14ac:dyDescent="0.25">
      <c r="A8" s="2" t="s">
        <v>56</v>
      </c>
      <c r="B8" s="2">
        <v>1.5</v>
      </c>
      <c r="C8" s="2" t="s">
        <v>23</v>
      </c>
      <c r="D8" s="2" t="s">
        <v>13</v>
      </c>
      <c r="E8" s="2">
        <v>5.3</v>
      </c>
      <c r="F8" s="2">
        <v>359.7</v>
      </c>
      <c r="G8" s="2">
        <f t="shared" si="0"/>
        <v>19.0641</v>
      </c>
      <c r="H8" s="2">
        <v>0.192</v>
      </c>
      <c r="I8" s="2">
        <v>0.20799999999999999</v>
      </c>
      <c r="J8" s="2">
        <v>8.5999999999999993E-2</v>
      </c>
    </row>
    <row r="9" spans="1:16" x14ac:dyDescent="0.25">
      <c r="A9" s="2" t="s">
        <v>57</v>
      </c>
      <c r="B9" s="2">
        <v>1</v>
      </c>
      <c r="C9" s="2" t="s">
        <v>23</v>
      </c>
      <c r="D9" s="2" t="s">
        <v>7</v>
      </c>
      <c r="E9" s="2">
        <v>2.9</v>
      </c>
      <c r="F9" s="2">
        <v>193.3</v>
      </c>
      <c r="G9" s="2">
        <f t="shared" si="0"/>
        <v>5.6056999999999997</v>
      </c>
      <c r="H9" s="2">
        <v>8.8999999999999996E-2</v>
      </c>
      <c r="I9" s="2">
        <v>0</v>
      </c>
      <c r="J9" s="2">
        <v>0</v>
      </c>
    </row>
    <row r="10" spans="1:16" x14ac:dyDescent="0.25">
      <c r="A10" s="2" t="s">
        <v>57</v>
      </c>
      <c r="B10" s="2">
        <v>1</v>
      </c>
      <c r="C10" s="2" t="s">
        <v>23</v>
      </c>
      <c r="D10" s="2" t="s">
        <v>8</v>
      </c>
      <c r="E10" s="2">
        <v>2.8</v>
      </c>
      <c r="F10" s="2">
        <v>40.200000000000003</v>
      </c>
      <c r="G10" s="2">
        <f t="shared" si="0"/>
        <v>1.1255999999999999</v>
      </c>
      <c r="H10" s="2">
        <v>0.151</v>
      </c>
      <c r="I10" s="2">
        <v>0</v>
      </c>
      <c r="J10" s="2">
        <v>0</v>
      </c>
    </row>
    <row r="11" spans="1:16" x14ac:dyDescent="0.25">
      <c r="A11" s="2" t="s">
        <v>57</v>
      </c>
      <c r="B11" s="2">
        <v>1</v>
      </c>
      <c r="C11" s="2" t="s">
        <v>23</v>
      </c>
      <c r="D11" s="2" t="s">
        <v>9</v>
      </c>
      <c r="E11" s="2">
        <v>3.2</v>
      </c>
      <c r="F11" s="2">
        <v>317.60000000000002</v>
      </c>
      <c r="G11" s="2">
        <f t="shared" si="0"/>
        <v>10.163200000000002</v>
      </c>
      <c r="H11" s="2">
        <v>8.5000000000000006E-2</v>
      </c>
      <c r="I11" s="2">
        <v>0</v>
      </c>
      <c r="J11" s="2">
        <v>0</v>
      </c>
    </row>
    <row r="12" spans="1:16" x14ac:dyDescent="0.25">
      <c r="A12" s="2" t="s">
        <v>57</v>
      </c>
      <c r="B12" s="2">
        <v>1</v>
      </c>
      <c r="C12" s="2" t="s">
        <v>23</v>
      </c>
      <c r="D12" s="2" t="s">
        <v>10</v>
      </c>
      <c r="E12" s="2">
        <v>3.4</v>
      </c>
      <c r="F12" s="2">
        <v>327.9</v>
      </c>
      <c r="G12" s="2">
        <f t="shared" si="0"/>
        <v>11.1486</v>
      </c>
      <c r="H12" s="2">
        <v>0</v>
      </c>
      <c r="I12" s="2">
        <v>0</v>
      </c>
      <c r="J12" s="2">
        <v>0</v>
      </c>
    </row>
    <row r="13" spans="1:16" x14ac:dyDescent="0.25">
      <c r="A13" s="2" t="s">
        <v>57</v>
      </c>
      <c r="B13" s="2">
        <v>1</v>
      </c>
      <c r="C13" s="2" t="s">
        <v>23</v>
      </c>
      <c r="D13" s="2" t="s">
        <v>11</v>
      </c>
      <c r="E13" s="2">
        <v>4</v>
      </c>
      <c r="F13" s="2">
        <v>29.8</v>
      </c>
      <c r="G13" s="2">
        <f t="shared" si="0"/>
        <v>1.1919999999999999</v>
      </c>
      <c r="H13" s="2">
        <v>0</v>
      </c>
      <c r="I13" s="2">
        <v>0</v>
      </c>
      <c r="J13" s="2">
        <v>0</v>
      </c>
    </row>
    <row r="14" spans="1:16" x14ac:dyDescent="0.25">
      <c r="A14" s="2" t="s">
        <v>57</v>
      </c>
      <c r="B14" s="2">
        <v>1</v>
      </c>
      <c r="C14" s="2" t="s">
        <v>23</v>
      </c>
      <c r="D14" s="2" t="s">
        <v>12</v>
      </c>
      <c r="E14" s="2">
        <v>8.9</v>
      </c>
      <c r="F14" s="2">
        <v>77.900000000000006</v>
      </c>
      <c r="G14" s="2">
        <f t="shared" si="0"/>
        <v>6.9331000000000014</v>
      </c>
      <c r="H14" s="2">
        <v>0</v>
      </c>
      <c r="I14" s="2">
        <v>0</v>
      </c>
      <c r="J14" s="2">
        <v>0</v>
      </c>
    </row>
    <row r="15" spans="1:16" x14ac:dyDescent="0.25">
      <c r="A15" s="2" t="s">
        <v>57</v>
      </c>
      <c r="B15" s="2">
        <v>1</v>
      </c>
      <c r="C15" s="2" t="s">
        <v>23</v>
      </c>
      <c r="D15" s="2" t="s">
        <v>13</v>
      </c>
      <c r="E15" s="2">
        <v>3.6</v>
      </c>
      <c r="F15" s="2">
        <v>359.7</v>
      </c>
      <c r="G15" s="2">
        <f t="shared" si="0"/>
        <v>12.949200000000001</v>
      </c>
      <c r="H15" s="2">
        <v>0</v>
      </c>
      <c r="I15" s="2">
        <v>0</v>
      </c>
      <c r="J15" s="2">
        <v>0</v>
      </c>
    </row>
    <row r="16" spans="1:16" x14ac:dyDescent="0.25">
      <c r="A16" s="2" t="s">
        <v>58</v>
      </c>
      <c r="C16" s="2" t="s">
        <v>23</v>
      </c>
    </row>
    <row r="17" spans="1:10" x14ac:dyDescent="0.25">
      <c r="A17" s="2" t="s">
        <v>58</v>
      </c>
      <c r="C17" s="2" t="s">
        <v>23</v>
      </c>
    </row>
    <row r="18" spans="1:10" x14ac:dyDescent="0.25">
      <c r="A18" s="2" t="s">
        <v>58</v>
      </c>
      <c r="C18" s="2" t="s">
        <v>23</v>
      </c>
    </row>
    <row r="19" spans="1:10" s="1" customFormat="1" ht="20.25" thickBot="1" x14ac:dyDescent="0.3">
      <c r="C19" s="1" t="s">
        <v>25</v>
      </c>
      <c r="E19" s="1" t="s">
        <v>24</v>
      </c>
      <c r="G19" s="1" t="s">
        <v>26</v>
      </c>
      <c r="H19" s="1" t="s">
        <v>27</v>
      </c>
      <c r="I19" s="1" t="s">
        <v>28</v>
      </c>
      <c r="J19" s="1" t="s">
        <v>34</v>
      </c>
    </row>
    <row r="20" spans="1:10" ht="15.75" thickTop="1" x14ac:dyDescent="0.25">
      <c r="C20" s="2" t="s">
        <v>37</v>
      </c>
      <c r="E20" s="2">
        <f>AVERAGE(E2:E8)</f>
        <v>6.242857142857142</v>
      </c>
      <c r="F20" s="2">
        <f t="shared" ref="F20:J20" si="1">AVERAGE(F2:F8)</f>
        <v>192.34285714285713</v>
      </c>
      <c r="G20" s="2">
        <f t="shared" si="1"/>
        <v>10.446685714285715</v>
      </c>
      <c r="H20" s="2">
        <f t="shared" si="1"/>
        <v>0.29842857142857149</v>
      </c>
      <c r="I20" s="2">
        <f t="shared" si="1"/>
        <v>0.3055714285714286</v>
      </c>
      <c r="J20" s="2">
        <f t="shared" si="1"/>
        <v>0.10128571428571428</v>
      </c>
    </row>
    <row r="21" spans="1:10" x14ac:dyDescent="0.25">
      <c r="C21" s="2" t="s">
        <v>33</v>
      </c>
      <c r="E21" s="2">
        <f>AVERAGE(E9:E15)</f>
        <v>4.1142857142857139</v>
      </c>
      <c r="F21" s="2">
        <f t="shared" ref="F21:J21" si="2">AVERAGE(F9:F15)</f>
        <v>192.34285714285713</v>
      </c>
      <c r="G21" s="2">
        <f t="shared" si="2"/>
        <v>7.0167714285714293</v>
      </c>
      <c r="H21" s="2">
        <f t="shared" si="2"/>
        <v>4.642857142857143E-2</v>
      </c>
      <c r="I21" s="2">
        <f t="shared" si="2"/>
        <v>0</v>
      </c>
      <c r="J21" s="2">
        <f t="shared" si="2"/>
        <v>0</v>
      </c>
    </row>
    <row r="22" spans="1:10" x14ac:dyDescent="0.25">
      <c r="A22" s="2" t="s">
        <v>59</v>
      </c>
    </row>
    <row r="23" spans="1:10" x14ac:dyDescent="0.25">
      <c r="A23" s="2" t="s">
        <v>59</v>
      </c>
    </row>
    <row r="24" spans="1:10" x14ac:dyDescent="0.25">
      <c r="A24" s="2" t="s">
        <v>59</v>
      </c>
    </row>
    <row r="25" spans="1:10" x14ac:dyDescent="0.25">
      <c r="A25" s="2" t="s">
        <v>59</v>
      </c>
    </row>
    <row r="26" spans="1:10" x14ac:dyDescent="0.25">
      <c r="A26" s="2" t="s">
        <v>59</v>
      </c>
    </row>
    <row r="27" spans="1:10" x14ac:dyDescent="0.25">
      <c r="A27" s="2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6BDB-BD24-4E9E-A604-B0BFB8238851}">
  <dimension ref="A1:X8"/>
  <sheetViews>
    <sheetView workbookViewId="0">
      <selection sqref="A1:X8"/>
    </sheetView>
  </sheetViews>
  <sheetFormatPr defaultRowHeight="15" x14ac:dyDescent="0.25"/>
  <sheetData>
    <row r="1" spans="1:24" ht="15.75" thickTop="1" x14ac:dyDescent="0.25">
      <c r="A1" s="13" t="s">
        <v>50</v>
      </c>
      <c r="B1" s="14">
        <v>29.7</v>
      </c>
      <c r="C1" s="14">
        <v>29.4</v>
      </c>
      <c r="D1" s="14">
        <f>(B1/100)*C1</f>
        <v>8.7317999999999998</v>
      </c>
      <c r="E1" s="14">
        <v>0.68100000000000005</v>
      </c>
      <c r="F1" s="14">
        <v>2.92</v>
      </c>
      <c r="G1" s="14">
        <v>0.85099999999999998</v>
      </c>
      <c r="H1" s="14" t="s">
        <v>43</v>
      </c>
      <c r="I1" s="39">
        <v>4.5999999999999996</v>
      </c>
      <c r="J1" s="39">
        <v>7.4</v>
      </c>
      <c r="K1" s="39">
        <v>18.2</v>
      </c>
      <c r="L1" s="39">
        <v>2.5</v>
      </c>
      <c r="M1" s="39">
        <v>154.69999999999999</v>
      </c>
      <c r="N1" s="39">
        <v>2197</v>
      </c>
      <c r="O1" s="39">
        <v>110</v>
      </c>
      <c r="P1" s="39">
        <v>75</v>
      </c>
      <c r="Q1" s="39">
        <v>100</v>
      </c>
      <c r="R1" s="37" t="s">
        <v>114</v>
      </c>
      <c r="S1" s="37"/>
      <c r="T1" s="37"/>
      <c r="U1" s="37"/>
      <c r="V1" s="37"/>
      <c r="W1" s="37"/>
      <c r="X1" s="37"/>
    </row>
    <row r="2" spans="1:24" x14ac:dyDescent="0.25">
      <c r="A2" s="13" t="s">
        <v>7</v>
      </c>
      <c r="B2" s="14">
        <v>13.2</v>
      </c>
      <c r="C2" s="14">
        <v>193.3</v>
      </c>
      <c r="D2" s="14">
        <f t="shared" ref="D2:D8" si="0">(B2/100)*C2</f>
        <v>25.515600000000003</v>
      </c>
      <c r="E2" s="14">
        <v>0.155</v>
      </c>
      <c r="F2" s="14">
        <v>0.54100000000000004</v>
      </c>
      <c r="G2" s="14">
        <v>0.25900000000000001</v>
      </c>
      <c r="H2" s="14" t="s">
        <v>43</v>
      </c>
      <c r="I2" s="29"/>
      <c r="J2" s="29"/>
      <c r="K2" s="29"/>
      <c r="L2" s="29"/>
      <c r="M2" s="29"/>
      <c r="N2" s="29"/>
      <c r="O2" s="29"/>
      <c r="P2" s="29"/>
      <c r="Q2" s="29"/>
      <c r="R2" s="37"/>
      <c r="S2" s="37"/>
      <c r="T2" s="37"/>
      <c r="U2" s="37"/>
      <c r="V2" s="37"/>
      <c r="W2" s="37"/>
      <c r="X2" s="37"/>
    </row>
    <row r="3" spans="1:24" x14ac:dyDescent="0.25">
      <c r="A3" s="13" t="s">
        <v>51</v>
      </c>
      <c r="B3" s="14">
        <v>12.2</v>
      </c>
      <c r="C3" s="14">
        <v>172.5</v>
      </c>
      <c r="D3" s="14">
        <f t="shared" si="0"/>
        <v>21.044999999999998</v>
      </c>
      <c r="E3" s="14">
        <v>0.17299999999999999</v>
      </c>
      <c r="F3" s="14">
        <v>0.65500000000000003</v>
      </c>
      <c r="G3" s="14">
        <v>0.251</v>
      </c>
      <c r="H3" s="14" t="s">
        <v>43</v>
      </c>
      <c r="I3" s="29"/>
      <c r="J3" s="29"/>
      <c r="K3" s="29"/>
      <c r="L3" s="29"/>
      <c r="M3" s="29"/>
      <c r="N3" s="29"/>
      <c r="O3" s="29"/>
      <c r="P3" s="29"/>
      <c r="Q3" s="29"/>
      <c r="R3" s="37"/>
      <c r="S3" s="37"/>
      <c r="T3" s="37"/>
      <c r="U3" s="37"/>
      <c r="V3" s="37"/>
      <c r="W3" s="37"/>
      <c r="X3" s="37"/>
    </row>
    <row r="4" spans="1:24" x14ac:dyDescent="0.25">
      <c r="A4" s="13" t="s">
        <v>9</v>
      </c>
      <c r="B4" s="14">
        <v>11.5</v>
      </c>
      <c r="C4" s="14">
        <v>317.3</v>
      </c>
      <c r="D4" s="14">
        <f t="shared" si="0"/>
        <v>36.4895</v>
      </c>
      <c r="E4" s="14">
        <v>0.152</v>
      </c>
      <c r="F4" s="14">
        <v>0.57699999999999996</v>
      </c>
      <c r="G4" s="14">
        <v>0.23300000000000001</v>
      </c>
      <c r="H4" s="14" t="s">
        <v>43</v>
      </c>
      <c r="I4" s="29"/>
      <c r="J4" s="29"/>
      <c r="K4" s="29"/>
      <c r="L4" s="29"/>
      <c r="M4" s="29"/>
      <c r="N4" s="29"/>
      <c r="O4" s="29"/>
      <c r="P4" s="29"/>
      <c r="Q4" s="29"/>
      <c r="R4" s="37"/>
      <c r="S4" s="37"/>
      <c r="T4" s="37"/>
      <c r="U4" s="37"/>
      <c r="V4" s="37"/>
      <c r="W4" s="37"/>
      <c r="X4" s="37"/>
    </row>
    <row r="5" spans="1:24" x14ac:dyDescent="0.25">
      <c r="A5" s="13" t="s">
        <v>10</v>
      </c>
      <c r="B5" s="14">
        <v>12</v>
      </c>
      <c r="C5" s="14">
        <v>327.60000000000002</v>
      </c>
      <c r="D5" s="14">
        <f t="shared" si="0"/>
        <v>39.312000000000005</v>
      </c>
      <c r="E5" s="14">
        <v>0.154</v>
      </c>
      <c r="F5" s="14">
        <v>0.58199999999999996</v>
      </c>
      <c r="G5" s="14">
        <v>0.23899999999999999</v>
      </c>
      <c r="H5" s="14" t="s">
        <v>43</v>
      </c>
      <c r="I5" s="29"/>
      <c r="J5" s="29"/>
      <c r="K5" s="29"/>
      <c r="L5" s="29"/>
      <c r="M5" s="29"/>
      <c r="N5" s="29"/>
      <c r="O5" s="29"/>
      <c r="P5" s="29"/>
      <c r="Q5" s="29"/>
      <c r="R5" s="37"/>
      <c r="S5" s="37"/>
      <c r="T5" s="37"/>
      <c r="U5" s="37"/>
      <c r="V5" s="37"/>
      <c r="W5" s="37"/>
      <c r="X5" s="37"/>
    </row>
    <row r="6" spans="1:24" x14ac:dyDescent="0.25">
      <c r="A6" s="13" t="s">
        <v>11</v>
      </c>
      <c r="B6" s="14">
        <v>11.7</v>
      </c>
      <c r="C6" s="14">
        <v>29.8</v>
      </c>
      <c r="D6" s="14">
        <f t="shared" si="0"/>
        <v>3.4865999999999997</v>
      </c>
      <c r="E6" s="14">
        <v>0.40899999999999997</v>
      </c>
      <c r="F6" s="14">
        <v>1.722</v>
      </c>
      <c r="G6" s="14">
        <v>0.42699999999999999</v>
      </c>
      <c r="H6" s="14" t="s">
        <v>43</v>
      </c>
      <c r="I6" s="29"/>
      <c r="J6" s="29"/>
      <c r="K6" s="29"/>
      <c r="L6" s="29"/>
      <c r="M6" s="29"/>
      <c r="N6" s="29"/>
      <c r="O6" s="29"/>
      <c r="P6" s="29"/>
      <c r="Q6" s="29"/>
      <c r="R6" s="37"/>
      <c r="S6" s="37"/>
      <c r="T6" s="37"/>
      <c r="U6" s="37"/>
      <c r="V6" s="37"/>
      <c r="W6" s="37"/>
      <c r="X6" s="37"/>
    </row>
    <row r="7" spans="1:24" x14ac:dyDescent="0.25">
      <c r="A7" s="13" t="s">
        <v>12</v>
      </c>
      <c r="B7" s="14">
        <v>23.8</v>
      </c>
      <c r="C7" s="14">
        <v>77.5</v>
      </c>
      <c r="D7" s="14">
        <f t="shared" si="0"/>
        <v>18.445</v>
      </c>
      <c r="E7" s="14">
        <v>0.45700000000000002</v>
      </c>
      <c r="F7" s="14">
        <v>1.849</v>
      </c>
      <c r="G7" s="14">
        <v>0.56899999999999995</v>
      </c>
      <c r="H7" s="14" t="s">
        <v>43</v>
      </c>
      <c r="I7" s="29"/>
      <c r="J7" s="29"/>
      <c r="K7" s="29"/>
      <c r="L7" s="29"/>
      <c r="M7" s="29"/>
      <c r="N7" s="29"/>
      <c r="O7" s="29"/>
      <c r="P7" s="29"/>
      <c r="Q7" s="29"/>
      <c r="R7" s="37"/>
      <c r="S7" s="37"/>
      <c r="T7" s="37"/>
      <c r="U7" s="37"/>
      <c r="V7" s="37"/>
      <c r="W7" s="37"/>
      <c r="X7" s="37"/>
    </row>
    <row r="8" spans="1:24" x14ac:dyDescent="0.25">
      <c r="A8" s="13" t="s">
        <v>13</v>
      </c>
      <c r="B8" s="14">
        <v>12</v>
      </c>
      <c r="C8" s="14">
        <v>358.9</v>
      </c>
      <c r="D8" s="14">
        <f t="shared" si="0"/>
        <v>43.067999999999998</v>
      </c>
      <c r="E8" s="14">
        <v>0.154</v>
      </c>
      <c r="F8" s="14">
        <v>0.59099999999999997</v>
      </c>
      <c r="G8" s="14">
        <v>0.23799999999999999</v>
      </c>
      <c r="H8" s="14" t="s">
        <v>43</v>
      </c>
      <c r="I8" s="29"/>
      <c r="J8" s="29"/>
      <c r="K8" s="29"/>
      <c r="L8" s="29"/>
      <c r="M8" s="29"/>
      <c r="N8" s="29"/>
      <c r="O8" s="29"/>
      <c r="P8" s="29"/>
      <c r="Q8" s="29"/>
      <c r="R8" s="37"/>
      <c r="S8" s="37"/>
      <c r="T8" s="37"/>
      <c r="U8" s="37"/>
      <c r="V8" s="37"/>
      <c r="W8" s="37"/>
      <c r="X8" s="37"/>
    </row>
  </sheetData>
  <mergeCells count="10">
    <mergeCell ref="O1:O8"/>
    <mergeCell ref="P1:P8"/>
    <mergeCell ref="Q1:Q8"/>
    <mergeCell ref="R1:X8"/>
    <mergeCell ref="I1:I8"/>
    <mergeCell ref="J1:J8"/>
    <mergeCell ref="K1:K8"/>
    <mergeCell ref="L1:L8"/>
    <mergeCell ref="M1:M8"/>
    <mergeCell ref="N1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76E1-D8D4-413C-B9B7-8731B973155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3" t="s">
        <v>29</v>
      </c>
    </row>
    <row r="2" spans="1:1" x14ac:dyDescent="0.25">
      <c r="A2" s="4">
        <v>1</v>
      </c>
    </row>
    <row r="3" spans="1:1" x14ac:dyDescent="0.25">
      <c r="A3" s="4">
        <v>1.9</v>
      </c>
    </row>
    <row r="4" spans="1:1" x14ac:dyDescent="0.25">
      <c r="A4" s="4" t="s">
        <v>25</v>
      </c>
    </row>
    <row r="5" spans="1:1" x14ac:dyDescent="0.25">
      <c r="A5" s="4" t="s">
        <v>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17EC-F9AC-464F-8C3B-9BBCA425AE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29FC-0F5C-4D33-85ED-17B853CD6CD8}">
  <dimension ref="A1:Q97"/>
  <sheetViews>
    <sheetView topLeftCell="A41" zoomScale="85" zoomScaleNormal="85" workbookViewId="0">
      <selection activeCell="A86" sqref="A86"/>
    </sheetView>
  </sheetViews>
  <sheetFormatPr defaultRowHeight="15" x14ac:dyDescent="0.25"/>
  <cols>
    <col min="1" max="1" width="18" style="2" bestFit="1" customWidth="1"/>
    <col min="2" max="2" width="18" style="2" customWidth="1"/>
    <col min="3" max="3" width="23.85546875" style="2" bestFit="1" customWidth="1"/>
    <col min="4" max="4" width="22.42578125" style="2" bestFit="1" customWidth="1"/>
    <col min="5" max="5" width="36.85546875" style="2" bestFit="1" customWidth="1"/>
    <col min="6" max="6" width="18" style="2" bestFit="1" customWidth="1"/>
    <col min="7" max="7" width="51" style="2" bestFit="1" customWidth="1"/>
    <col min="8" max="8" width="43.42578125" style="2" bestFit="1" customWidth="1"/>
    <col min="9" max="9" width="49.140625" style="2" bestFit="1" customWidth="1"/>
    <col min="10" max="10" width="41.42578125" style="2" bestFit="1" customWidth="1"/>
    <col min="11" max="16384" width="9.140625" style="2"/>
  </cols>
  <sheetData>
    <row r="1" spans="1:17" s="7" customFormat="1" ht="67.5" customHeight="1" thickBot="1" x14ac:dyDescent="0.3">
      <c r="A1" s="6" t="s">
        <v>1</v>
      </c>
      <c r="B1" s="6" t="s">
        <v>19</v>
      </c>
      <c r="C1" s="6" t="s">
        <v>67</v>
      </c>
      <c r="D1" s="6" t="s">
        <v>68</v>
      </c>
      <c r="E1" s="6" t="s">
        <v>0</v>
      </c>
      <c r="F1" s="6" t="s">
        <v>2</v>
      </c>
      <c r="G1" s="6" t="s">
        <v>3</v>
      </c>
      <c r="H1" s="6" t="s">
        <v>14</v>
      </c>
      <c r="I1" s="6" t="s">
        <v>61</v>
      </c>
      <c r="J1" s="6" t="s">
        <v>62</v>
      </c>
      <c r="K1" s="6" t="s">
        <v>63</v>
      </c>
      <c r="L1" s="6" t="s">
        <v>41</v>
      </c>
      <c r="M1" s="6" t="s">
        <v>45</v>
      </c>
      <c r="N1" s="6" t="s">
        <v>46</v>
      </c>
      <c r="O1" s="6" t="s">
        <v>47</v>
      </c>
      <c r="P1" s="6" t="s">
        <v>49</v>
      </c>
      <c r="Q1" s="6" t="s">
        <v>48</v>
      </c>
    </row>
    <row r="2" spans="1:17" ht="15.75" thickTop="1" x14ac:dyDescent="0.25">
      <c r="A2" s="2" t="s">
        <v>66</v>
      </c>
      <c r="B2" s="2">
        <v>1.9</v>
      </c>
      <c r="C2" s="2" t="s">
        <v>69</v>
      </c>
      <c r="D2" s="2" t="s">
        <v>70</v>
      </c>
      <c r="E2" s="8" t="s">
        <v>50</v>
      </c>
      <c r="G2" s="2">
        <v>193.3</v>
      </c>
      <c r="H2" s="2">
        <f>(F2/100)*G2</f>
        <v>0</v>
      </c>
      <c r="L2" s="2" t="s">
        <v>43</v>
      </c>
    </row>
    <row r="3" spans="1:17" ht="17.25" customHeight="1" x14ac:dyDescent="0.25">
      <c r="A3" s="2" t="s">
        <v>66</v>
      </c>
      <c r="B3" s="2">
        <v>1.9</v>
      </c>
      <c r="C3" s="2" t="s">
        <v>69</v>
      </c>
      <c r="D3" s="2" t="s">
        <v>70</v>
      </c>
      <c r="E3" s="8" t="s">
        <v>7</v>
      </c>
      <c r="G3" s="2">
        <v>40.200000000000003</v>
      </c>
      <c r="H3" s="2">
        <f t="shared" ref="H3:H33" si="0">(F3/100)*G3</f>
        <v>0</v>
      </c>
      <c r="L3" s="2" t="s">
        <v>43</v>
      </c>
    </row>
    <row r="4" spans="1:17" ht="17.25" customHeight="1" x14ac:dyDescent="0.25">
      <c r="A4" s="2" t="s">
        <v>66</v>
      </c>
      <c r="B4" s="2">
        <v>1.9</v>
      </c>
      <c r="C4" s="2" t="s">
        <v>69</v>
      </c>
      <c r="D4" s="2" t="s">
        <v>70</v>
      </c>
      <c r="E4" s="8" t="s">
        <v>51</v>
      </c>
      <c r="G4" s="2">
        <v>40.200000000000003</v>
      </c>
      <c r="H4" s="2">
        <f t="shared" si="0"/>
        <v>0</v>
      </c>
      <c r="L4" s="2" t="s">
        <v>43</v>
      </c>
    </row>
    <row r="5" spans="1:17" x14ac:dyDescent="0.25">
      <c r="A5" s="2" t="s">
        <v>66</v>
      </c>
      <c r="B5" s="2">
        <v>1.9</v>
      </c>
      <c r="C5" s="2" t="s">
        <v>69</v>
      </c>
      <c r="D5" s="2" t="s">
        <v>70</v>
      </c>
      <c r="E5" s="8" t="s">
        <v>9</v>
      </c>
      <c r="G5" s="2">
        <v>317.60000000000002</v>
      </c>
      <c r="H5" s="2">
        <f t="shared" si="0"/>
        <v>0</v>
      </c>
      <c r="L5" s="2" t="s">
        <v>43</v>
      </c>
    </row>
    <row r="6" spans="1:17" x14ac:dyDescent="0.25">
      <c r="A6" s="2" t="s">
        <v>66</v>
      </c>
      <c r="B6" s="2">
        <v>1.9</v>
      </c>
      <c r="C6" s="2" t="s">
        <v>69</v>
      </c>
      <c r="D6" s="2" t="s">
        <v>70</v>
      </c>
      <c r="E6" s="8" t="s">
        <v>10</v>
      </c>
      <c r="G6" s="2">
        <v>327.9</v>
      </c>
      <c r="H6" s="2">
        <f t="shared" si="0"/>
        <v>0</v>
      </c>
      <c r="L6" s="2" t="s">
        <v>43</v>
      </c>
    </row>
    <row r="7" spans="1:17" x14ac:dyDescent="0.25">
      <c r="A7" s="2" t="s">
        <v>66</v>
      </c>
      <c r="B7" s="2">
        <v>1.9</v>
      </c>
      <c r="C7" s="2" t="s">
        <v>69</v>
      </c>
      <c r="D7" s="2" t="s">
        <v>70</v>
      </c>
      <c r="E7" s="8" t="s">
        <v>11</v>
      </c>
      <c r="G7" s="2">
        <v>29.8</v>
      </c>
      <c r="H7" s="2">
        <f t="shared" si="0"/>
        <v>0</v>
      </c>
      <c r="L7" s="2" t="s">
        <v>43</v>
      </c>
    </row>
    <row r="8" spans="1:17" x14ac:dyDescent="0.25">
      <c r="A8" s="2" t="s">
        <v>66</v>
      </c>
      <c r="B8" s="2">
        <v>1.9</v>
      </c>
      <c r="C8" s="2" t="s">
        <v>69</v>
      </c>
      <c r="D8" s="2" t="s">
        <v>70</v>
      </c>
      <c r="E8" s="8" t="s">
        <v>12</v>
      </c>
      <c r="G8" s="2">
        <v>77.900000000000006</v>
      </c>
      <c r="H8" s="2">
        <f t="shared" si="0"/>
        <v>0</v>
      </c>
      <c r="L8" s="2" t="s">
        <v>43</v>
      </c>
    </row>
    <row r="9" spans="1:17" x14ac:dyDescent="0.25">
      <c r="A9" s="2" t="s">
        <v>66</v>
      </c>
      <c r="B9" s="2">
        <v>1.9</v>
      </c>
      <c r="C9" s="2" t="s">
        <v>69</v>
      </c>
      <c r="D9" s="2" t="s">
        <v>70</v>
      </c>
      <c r="E9" s="8" t="s">
        <v>13</v>
      </c>
      <c r="G9" s="2">
        <v>359.7</v>
      </c>
      <c r="H9" s="2">
        <f t="shared" si="0"/>
        <v>0</v>
      </c>
      <c r="L9" s="2" t="s">
        <v>43</v>
      </c>
    </row>
    <row r="10" spans="1:17" x14ac:dyDescent="0.25">
      <c r="A10" s="2" t="s">
        <v>66</v>
      </c>
      <c r="B10" s="2">
        <v>1.9</v>
      </c>
      <c r="C10" s="2" t="s">
        <v>69</v>
      </c>
      <c r="D10" s="2" t="s">
        <v>72</v>
      </c>
      <c r="E10" s="8" t="s">
        <v>50</v>
      </c>
      <c r="G10" s="2">
        <v>193.3</v>
      </c>
      <c r="H10" s="2">
        <f t="shared" si="0"/>
        <v>0</v>
      </c>
      <c r="L10" s="2" t="s">
        <v>42</v>
      </c>
    </row>
    <row r="11" spans="1:17" x14ac:dyDescent="0.25">
      <c r="A11" s="2" t="s">
        <v>66</v>
      </c>
      <c r="B11" s="2">
        <v>1.9</v>
      </c>
      <c r="C11" s="2" t="s">
        <v>69</v>
      </c>
      <c r="D11" s="2" t="s">
        <v>72</v>
      </c>
      <c r="E11" s="8" t="s">
        <v>7</v>
      </c>
      <c r="G11" s="2">
        <v>40.200000000000003</v>
      </c>
      <c r="H11" s="2">
        <f t="shared" si="0"/>
        <v>0</v>
      </c>
      <c r="L11" s="2" t="s">
        <v>42</v>
      </c>
    </row>
    <row r="12" spans="1:17" x14ac:dyDescent="0.25">
      <c r="A12" s="2" t="s">
        <v>66</v>
      </c>
      <c r="B12" s="2">
        <v>1.9</v>
      </c>
      <c r="C12" s="2" t="s">
        <v>69</v>
      </c>
      <c r="D12" s="2" t="s">
        <v>72</v>
      </c>
      <c r="E12" s="8" t="s">
        <v>51</v>
      </c>
      <c r="G12" s="2">
        <v>317.60000000000002</v>
      </c>
      <c r="H12" s="2">
        <f t="shared" si="0"/>
        <v>0</v>
      </c>
      <c r="L12" s="2" t="s">
        <v>42</v>
      </c>
    </row>
    <row r="13" spans="1:17" x14ac:dyDescent="0.25">
      <c r="A13" s="2" t="s">
        <v>66</v>
      </c>
      <c r="B13" s="2">
        <v>1.9</v>
      </c>
      <c r="C13" s="2" t="s">
        <v>69</v>
      </c>
      <c r="D13" s="2" t="s">
        <v>72</v>
      </c>
      <c r="E13" s="8" t="s">
        <v>9</v>
      </c>
      <c r="G13" s="2">
        <v>327.9</v>
      </c>
      <c r="H13" s="2">
        <f t="shared" si="0"/>
        <v>0</v>
      </c>
      <c r="L13" s="2" t="s">
        <v>42</v>
      </c>
    </row>
    <row r="14" spans="1:17" x14ac:dyDescent="0.25">
      <c r="A14" s="2" t="s">
        <v>66</v>
      </c>
      <c r="B14" s="2">
        <v>1.9</v>
      </c>
      <c r="C14" s="2" t="s">
        <v>69</v>
      </c>
      <c r="D14" s="2" t="s">
        <v>72</v>
      </c>
      <c r="E14" s="8" t="s">
        <v>10</v>
      </c>
      <c r="G14" s="2">
        <v>29.8</v>
      </c>
      <c r="H14" s="2">
        <f t="shared" si="0"/>
        <v>0</v>
      </c>
      <c r="L14" s="2" t="s">
        <v>42</v>
      </c>
    </row>
    <row r="15" spans="1:17" x14ac:dyDescent="0.25">
      <c r="A15" s="2" t="s">
        <v>66</v>
      </c>
      <c r="B15" s="2">
        <v>1.9</v>
      </c>
      <c r="C15" s="2" t="s">
        <v>69</v>
      </c>
      <c r="D15" s="2" t="s">
        <v>72</v>
      </c>
      <c r="E15" s="8" t="s">
        <v>11</v>
      </c>
      <c r="G15" s="2">
        <v>77.900000000000006</v>
      </c>
      <c r="H15" s="2">
        <f t="shared" si="0"/>
        <v>0</v>
      </c>
      <c r="L15" s="2" t="s">
        <v>42</v>
      </c>
    </row>
    <row r="16" spans="1:17" x14ac:dyDescent="0.25">
      <c r="A16" s="2" t="s">
        <v>66</v>
      </c>
      <c r="B16" s="2">
        <v>1.9</v>
      </c>
      <c r="C16" s="2" t="s">
        <v>69</v>
      </c>
      <c r="D16" s="2" t="s">
        <v>72</v>
      </c>
      <c r="E16" s="8" t="s">
        <v>12</v>
      </c>
      <c r="G16" s="2">
        <v>359.7</v>
      </c>
      <c r="H16" s="2">
        <f t="shared" si="0"/>
        <v>0</v>
      </c>
      <c r="L16" s="2" t="s">
        <v>42</v>
      </c>
    </row>
    <row r="17" spans="1:12" x14ac:dyDescent="0.25">
      <c r="A17" s="2" t="s">
        <v>66</v>
      </c>
      <c r="B17" s="2">
        <v>1.9</v>
      </c>
      <c r="C17" s="2" t="s">
        <v>69</v>
      </c>
      <c r="D17" s="2" t="s">
        <v>72</v>
      </c>
      <c r="E17" s="8" t="s">
        <v>13</v>
      </c>
      <c r="G17" s="2">
        <v>193.3</v>
      </c>
      <c r="H17" s="2">
        <f t="shared" si="0"/>
        <v>0</v>
      </c>
      <c r="L17" s="2" t="s">
        <v>42</v>
      </c>
    </row>
    <row r="18" spans="1:12" x14ac:dyDescent="0.25">
      <c r="A18" s="2" t="s">
        <v>66</v>
      </c>
      <c r="B18" s="2">
        <v>1.9</v>
      </c>
      <c r="C18" s="2" t="s">
        <v>71</v>
      </c>
      <c r="D18" s="2" t="s">
        <v>70</v>
      </c>
      <c r="E18" s="8" t="s">
        <v>50</v>
      </c>
      <c r="G18" s="2">
        <v>40.200000000000003</v>
      </c>
      <c r="H18" s="2">
        <f t="shared" si="0"/>
        <v>0</v>
      </c>
      <c r="L18" s="2" t="s">
        <v>44</v>
      </c>
    </row>
    <row r="19" spans="1:12" x14ac:dyDescent="0.25">
      <c r="A19" s="2" t="s">
        <v>66</v>
      </c>
      <c r="B19" s="2">
        <v>1.9</v>
      </c>
      <c r="C19" s="2" t="s">
        <v>71</v>
      </c>
      <c r="D19" s="2" t="s">
        <v>70</v>
      </c>
      <c r="E19" s="8" t="s">
        <v>7</v>
      </c>
      <c r="G19" s="2">
        <v>317.60000000000002</v>
      </c>
      <c r="H19" s="2">
        <f t="shared" si="0"/>
        <v>0</v>
      </c>
      <c r="L19" s="2" t="s">
        <v>44</v>
      </c>
    </row>
    <row r="20" spans="1:12" x14ac:dyDescent="0.25">
      <c r="A20" s="2" t="s">
        <v>66</v>
      </c>
      <c r="B20" s="2">
        <v>1.9</v>
      </c>
      <c r="C20" s="2" t="s">
        <v>71</v>
      </c>
      <c r="D20" s="2" t="s">
        <v>70</v>
      </c>
      <c r="E20" s="8" t="s">
        <v>51</v>
      </c>
      <c r="G20" s="2">
        <v>327.9</v>
      </c>
      <c r="H20" s="2">
        <f t="shared" si="0"/>
        <v>0</v>
      </c>
      <c r="L20" s="2" t="s">
        <v>44</v>
      </c>
    </row>
    <row r="21" spans="1:12" x14ac:dyDescent="0.25">
      <c r="A21" s="2" t="s">
        <v>66</v>
      </c>
      <c r="B21" s="2">
        <v>1.9</v>
      </c>
      <c r="C21" s="2" t="s">
        <v>71</v>
      </c>
      <c r="D21" s="2" t="s">
        <v>70</v>
      </c>
      <c r="E21" s="8" t="s">
        <v>9</v>
      </c>
      <c r="G21" s="2">
        <v>29.8</v>
      </c>
      <c r="H21" s="2">
        <f t="shared" si="0"/>
        <v>0</v>
      </c>
      <c r="L21" s="2" t="s">
        <v>44</v>
      </c>
    </row>
    <row r="22" spans="1:12" x14ac:dyDescent="0.25">
      <c r="A22" s="2" t="s">
        <v>66</v>
      </c>
      <c r="B22" s="2">
        <v>1.9</v>
      </c>
      <c r="C22" s="2" t="s">
        <v>71</v>
      </c>
      <c r="D22" s="2" t="s">
        <v>70</v>
      </c>
      <c r="E22" s="8" t="s">
        <v>10</v>
      </c>
      <c r="G22" s="2">
        <v>77.900000000000006</v>
      </c>
      <c r="H22" s="2">
        <f t="shared" si="0"/>
        <v>0</v>
      </c>
      <c r="L22" s="2" t="s">
        <v>44</v>
      </c>
    </row>
    <row r="23" spans="1:12" x14ac:dyDescent="0.25">
      <c r="A23" s="2" t="s">
        <v>66</v>
      </c>
      <c r="B23" s="2">
        <v>1.9</v>
      </c>
      <c r="C23" s="2" t="s">
        <v>71</v>
      </c>
      <c r="D23" s="2" t="s">
        <v>70</v>
      </c>
      <c r="E23" s="8" t="s">
        <v>11</v>
      </c>
      <c r="G23" s="2">
        <v>359.7</v>
      </c>
      <c r="H23" s="2">
        <f t="shared" si="0"/>
        <v>0</v>
      </c>
      <c r="L23" s="2" t="s">
        <v>44</v>
      </c>
    </row>
    <row r="24" spans="1:12" x14ac:dyDescent="0.25">
      <c r="A24" s="2" t="s">
        <v>66</v>
      </c>
      <c r="B24" s="2">
        <v>1.9</v>
      </c>
      <c r="C24" s="2" t="s">
        <v>71</v>
      </c>
      <c r="D24" s="2" t="s">
        <v>70</v>
      </c>
      <c r="E24" s="8" t="s">
        <v>12</v>
      </c>
      <c r="G24" s="2">
        <v>193.3</v>
      </c>
      <c r="H24" s="2">
        <f t="shared" si="0"/>
        <v>0</v>
      </c>
      <c r="L24" s="2" t="s">
        <v>44</v>
      </c>
    </row>
    <row r="25" spans="1:12" x14ac:dyDescent="0.25">
      <c r="A25" s="2" t="s">
        <v>66</v>
      </c>
      <c r="B25" s="2">
        <v>1.9</v>
      </c>
      <c r="C25" s="2" t="s">
        <v>71</v>
      </c>
      <c r="D25" s="2" t="s">
        <v>70</v>
      </c>
      <c r="E25" s="8" t="s">
        <v>13</v>
      </c>
      <c r="G25" s="2">
        <v>40.200000000000003</v>
      </c>
      <c r="H25" s="2">
        <f t="shared" si="0"/>
        <v>0</v>
      </c>
      <c r="L25" s="2" t="s">
        <v>44</v>
      </c>
    </row>
    <row r="26" spans="1:12" x14ac:dyDescent="0.25">
      <c r="A26" s="2" t="s">
        <v>66</v>
      </c>
      <c r="B26" s="2">
        <v>1.9</v>
      </c>
      <c r="C26" s="2" t="s">
        <v>71</v>
      </c>
      <c r="D26" s="2" t="s">
        <v>72</v>
      </c>
      <c r="E26" s="8" t="s">
        <v>50</v>
      </c>
      <c r="G26" s="2">
        <v>317.60000000000002</v>
      </c>
      <c r="H26" s="2">
        <f t="shared" si="0"/>
        <v>0</v>
      </c>
    </row>
    <row r="27" spans="1:12" x14ac:dyDescent="0.25">
      <c r="A27" s="2" t="s">
        <v>66</v>
      </c>
      <c r="B27" s="2">
        <v>1.9</v>
      </c>
      <c r="C27" s="2" t="s">
        <v>71</v>
      </c>
      <c r="D27" s="2" t="s">
        <v>72</v>
      </c>
      <c r="E27" s="8" t="s">
        <v>7</v>
      </c>
      <c r="G27" s="2">
        <v>327.9</v>
      </c>
      <c r="H27" s="2">
        <f t="shared" si="0"/>
        <v>0</v>
      </c>
    </row>
    <row r="28" spans="1:12" x14ac:dyDescent="0.25">
      <c r="A28" s="2" t="s">
        <v>66</v>
      </c>
      <c r="B28" s="2">
        <v>1.9</v>
      </c>
      <c r="C28" s="2" t="s">
        <v>71</v>
      </c>
      <c r="D28" s="2" t="s">
        <v>72</v>
      </c>
      <c r="E28" s="8" t="s">
        <v>51</v>
      </c>
      <c r="G28" s="2">
        <v>29.8</v>
      </c>
      <c r="H28" s="2">
        <f t="shared" si="0"/>
        <v>0</v>
      </c>
    </row>
    <row r="29" spans="1:12" x14ac:dyDescent="0.25">
      <c r="A29" s="2" t="s">
        <v>66</v>
      </c>
      <c r="B29" s="2">
        <v>1.9</v>
      </c>
      <c r="C29" s="2" t="s">
        <v>71</v>
      </c>
      <c r="D29" s="2" t="s">
        <v>72</v>
      </c>
      <c r="E29" s="8" t="s">
        <v>9</v>
      </c>
      <c r="G29" s="2">
        <v>77.900000000000006</v>
      </c>
      <c r="H29" s="2">
        <f t="shared" si="0"/>
        <v>0</v>
      </c>
    </row>
    <row r="30" spans="1:12" x14ac:dyDescent="0.25">
      <c r="A30" s="2" t="s">
        <v>66</v>
      </c>
      <c r="B30" s="2">
        <v>1.9</v>
      </c>
      <c r="C30" s="2" t="s">
        <v>71</v>
      </c>
      <c r="D30" s="2" t="s">
        <v>72</v>
      </c>
      <c r="E30" s="8" t="s">
        <v>10</v>
      </c>
      <c r="G30" s="2">
        <v>77.900000000000006</v>
      </c>
      <c r="H30" s="2">
        <f t="shared" si="0"/>
        <v>0</v>
      </c>
    </row>
    <row r="31" spans="1:12" x14ac:dyDescent="0.25">
      <c r="A31" s="2" t="s">
        <v>66</v>
      </c>
      <c r="B31" s="2">
        <v>1.9</v>
      </c>
      <c r="C31" s="2" t="s">
        <v>71</v>
      </c>
      <c r="D31" s="2" t="s">
        <v>72</v>
      </c>
      <c r="E31" s="8" t="s">
        <v>11</v>
      </c>
      <c r="G31" s="2">
        <v>77.900000000000006</v>
      </c>
      <c r="H31" s="2">
        <f t="shared" si="0"/>
        <v>0</v>
      </c>
    </row>
    <row r="32" spans="1:12" x14ac:dyDescent="0.25">
      <c r="A32" s="2" t="s">
        <v>66</v>
      </c>
      <c r="B32" s="2">
        <v>1.9</v>
      </c>
      <c r="C32" s="2" t="s">
        <v>71</v>
      </c>
      <c r="D32" s="2" t="s">
        <v>72</v>
      </c>
      <c r="E32" s="8" t="s">
        <v>12</v>
      </c>
      <c r="G32" s="2">
        <v>77.900000000000006</v>
      </c>
      <c r="H32" s="2">
        <f t="shared" si="0"/>
        <v>0</v>
      </c>
    </row>
    <row r="33" spans="1:12" x14ac:dyDescent="0.25">
      <c r="A33" s="2" t="s">
        <v>66</v>
      </c>
      <c r="B33" s="2">
        <v>1.9</v>
      </c>
      <c r="C33" s="2" t="s">
        <v>71</v>
      </c>
      <c r="D33" s="2" t="s">
        <v>72</v>
      </c>
      <c r="E33" s="8" t="s">
        <v>13</v>
      </c>
      <c r="G33" s="2">
        <v>77.900000000000006</v>
      </c>
      <c r="H33" s="2">
        <f t="shared" si="0"/>
        <v>0</v>
      </c>
    </row>
    <row r="34" spans="1:12" x14ac:dyDescent="0.25">
      <c r="A34" s="2" t="s">
        <v>73</v>
      </c>
      <c r="B34" s="2">
        <v>1</v>
      </c>
      <c r="C34" s="2" t="s">
        <v>69</v>
      </c>
      <c r="D34" s="2" t="s">
        <v>70</v>
      </c>
      <c r="E34" s="8" t="s">
        <v>50</v>
      </c>
      <c r="G34" s="2">
        <v>193.3</v>
      </c>
      <c r="H34" s="2">
        <f>(F34/100)*G34</f>
        <v>0</v>
      </c>
      <c r="L34" s="2" t="s">
        <v>43</v>
      </c>
    </row>
    <row r="35" spans="1:12" ht="17.25" customHeight="1" x14ac:dyDescent="0.25">
      <c r="A35" s="2" t="s">
        <v>73</v>
      </c>
      <c r="B35" s="2">
        <v>1</v>
      </c>
      <c r="C35" s="2" t="s">
        <v>69</v>
      </c>
      <c r="D35" s="2" t="s">
        <v>70</v>
      </c>
      <c r="E35" s="8" t="s">
        <v>7</v>
      </c>
      <c r="G35" s="2">
        <v>40.200000000000003</v>
      </c>
      <c r="H35" s="2">
        <f t="shared" ref="H35:H65" si="1">(F35/100)*G35</f>
        <v>0</v>
      </c>
      <c r="L35" s="2" t="s">
        <v>43</v>
      </c>
    </row>
    <row r="36" spans="1:12" ht="17.25" customHeight="1" x14ac:dyDescent="0.25">
      <c r="A36" s="2" t="s">
        <v>73</v>
      </c>
      <c r="B36" s="2">
        <v>1</v>
      </c>
      <c r="C36" s="2" t="s">
        <v>69</v>
      </c>
      <c r="D36" s="2" t="s">
        <v>70</v>
      </c>
      <c r="E36" s="8" t="s">
        <v>51</v>
      </c>
      <c r="G36" s="2">
        <v>40.200000000000003</v>
      </c>
      <c r="H36" s="2">
        <f t="shared" si="1"/>
        <v>0</v>
      </c>
      <c r="L36" s="2" t="s">
        <v>43</v>
      </c>
    </row>
    <row r="37" spans="1:12" x14ac:dyDescent="0.25">
      <c r="A37" s="2" t="s">
        <v>73</v>
      </c>
      <c r="B37" s="2">
        <v>1</v>
      </c>
      <c r="C37" s="2" t="s">
        <v>69</v>
      </c>
      <c r="D37" s="2" t="s">
        <v>70</v>
      </c>
      <c r="E37" s="8" t="s">
        <v>9</v>
      </c>
      <c r="G37" s="2">
        <v>317.60000000000002</v>
      </c>
      <c r="H37" s="2">
        <f t="shared" si="1"/>
        <v>0</v>
      </c>
      <c r="L37" s="2" t="s">
        <v>43</v>
      </c>
    </row>
    <row r="38" spans="1:12" x14ac:dyDescent="0.25">
      <c r="A38" s="2" t="s">
        <v>73</v>
      </c>
      <c r="B38" s="2">
        <v>1</v>
      </c>
      <c r="C38" s="2" t="s">
        <v>69</v>
      </c>
      <c r="D38" s="2" t="s">
        <v>70</v>
      </c>
      <c r="E38" s="8" t="s">
        <v>10</v>
      </c>
      <c r="G38" s="2">
        <v>327.9</v>
      </c>
      <c r="H38" s="2">
        <f t="shared" si="1"/>
        <v>0</v>
      </c>
      <c r="L38" s="2" t="s">
        <v>43</v>
      </c>
    </row>
    <row r="39" spans="1:12" x14ac:dyDescent="0.25">
      <c r="A39" s="2" t="s">
        <v>73</v>
      </c>
      <c r="B39" s="2">
        <v>1</v>
      </c>
      <c r="C39" s="2" t="s">
        <v>69</v>
      </c>
      <c r="D39" s="2" t="s">
        <v>70</v>
      </c>
      <c r="E39" s="8" t="s">
        <v>11</v>
      </c>
      <c r="G39" s="2">
        <v>29.8</v>
      </c>
      <c r="H39" s="2">
        <f t="shared" si="1"/>
        <v>0</v>
      </c>
      <c r="L39" s="2" t="s">
        <v>43</v>
      </c>
    </row>
    <row r="40" spans="1:12" x14ac:dyDescent="0.25">
      <c r="A40" s="2" t="s">
        <v>73</v>
      </c>
      <c r="B40" s="2">
        <v>1</v>
      </c>
      <c r="C40" s="2" t="s">
        <v>69</v>
      </c>
      <c r="D40" s="2" t="s">
        <v>70</v>
      </c>
      <c r="E40" s="8" t="s">
        <v>12</v>
      </c>
      <c r="G40" s="2">
        <v>77.900000000000006</v>
      </c>
      <c r="H40" s="2">
        <f t="shared" si="1"/>
        <v>0</v>
      </c>
      <c r="L40" s="2" t="s">
        <v>43</v>
      </c>
    </row>
    <row r="41" spans="1:12" x14ac:dyDescent="0.25">
      <c r="A41" s="2" t="s">
        <v>73</v>
      </c>
      <c r="B41" s="2">
        <v>1</v>
      </c>
      <c r="C41" s="2" t="s">
        <v>69</v>
      </c>
      <c r="D41" s="2" t="s">
        <v>70</v>
      </c>
      <c r="E41" s="8" t="s">
        <v>13</v>
      </c>
      <c r="G41" s="2">
        <v>359.7</v>
      </c>
      <c r="H41" s="2">
        <f t="shared" si="1"/>
        <v>0</v>
      </c>
      <c r="L41" s="2" t="s">
        <v>43</v>
      </c>
    </row>
    <row r="42" spans="1:12" x14ac:dyDescent="0.25">
      <c r="A42" s="2" t="s">
        <v>73</v>
      </c>
      <c r="B42" s="2">
        <v>1</v>
      </c>
      <c r="C42" s="2" t="s">
        <v>69</v>
      </c>
      <c r="D42" s="2" t="s">
        <v>72</v>
      </c>
      <c r="E42" s="8" t="s">
        <v>50</v>
      </c>
      <c r="G42" s="2">
        <v>193.3</v>
      </c>
      <c r="H42" s="2">
        <f t="shared" si="1"/>
        <v>0</v>
      </c>
      <c r="L42" s="2" t="s">
        <v>42</v>
      </c>
    </row>
    <row r="43" spans="1:12" x14ac:dyDescent="0.25">
      <c r="A43" s="2" t="s">
        <v>73</v>
      </c>
      <c r="B43" s="2">
        <v>1</v>
      </c>
      <c r="C43" s="2" t="s">
        <v>69</v>
      </c>
      <c r="D43" s="2" t="s">
        <v>72</v>
      </c>
      <c r="E43" s="8" t="s">
        <v>7</v>
      </c>
      <c r="G43" s="2">
        <v>40.200000000000003</v>
      </c>
      <c r="H43" s="2">
        <f t="shared" si="1"/>
        <v>0</v>
      </c>
      <c r="L43" s="2" t="s">
        <v>42</v>
      </c>
    </row>
    <row r="44" spans="1:12" x14ac:dyDescent="0.25">
      <c r="A44" s="2" t="s">
        <v>73</v>
      </c>
      <c r="B44" s="2">
        <v>1</v>
      </c>
      <c r="C44" s="2" t="s">
        <v>69</v>
      </c>
      <c r="D44" s="2" t="s">
        <v>72</v>
      </c>
      <c r="E44" s="8" t="s">
        <v>51</v>
      </c>
      <c r="G44" s="2">
        <v>317.60000000000002</v>
      </c>
      <c r="H44" s="2">
        <f t="shared" si="1"/>
        <v>0</v>
      </c>
      <c r="L44" s="2" t="s">
        <v>42</v>
      </c>
    </row>
    <row r="45" spans="1:12" x14ac:dyDescent="0.25">
      <c r="A45" s="2" t="s">
        <v>73</v>
      </c>
      <c r="B45" s="2">
        <v>1</v>
      </c>
      <c r="C45" s="2" t="s">
        <v>69</v>
      </c>
      <c r="D45" s="2" t="s">
        <v>72</v>
      </c>
      <c r="E45" s="8" t="s">
        <v>9</v>
      </c>
      <c r="G45" s="2">
        <v>327.9</v>
      </c>
      <c r="H45" s="2">
        <f t="shared" si="1"/>
        <v>0</v>
      </c>
      <c r="L45" s="2" t="s">
        <v>42</v>
      </c>
    </row>
    <row r="46" spans="1:12" x14ac:dyDescent="0.25">
      <c r="A46" s="2" t="s">
        <v>73</v>
      </c>
      <c r="B46" s="2">
        <v>1</v>
      </c>
      <c r="C46" s="2" t="s">
        <v>69</v>
      </c>
      <c r="D46" s="2" t="s">
        <v>72</v>
      </c>
      <c r="E46" s="8" t="s">
        <v>10</v>
      </c>
      <c r="G46" s="2">
        <v>29.8</v>
      </c>
      <c r="H46" s="2">
        <f t="shared" si="1"/>
        <v>0</v>
      </c>
      <c r="L46" s="2" t="s">
        <v>42</v>
      </c>
    </row>
    <row r="47" spans="1:12" x14ac:dyDescent="0.25">
      <c r="A47" s="2" t="s">
        <v>73</v>
      </c>
      <c r="B47" s="2">
        <v>1</v>
      </c>
      <c r="C47" s="2" t="s">
        <v>69</v>
      </c>
      <c r="D47" s="2" t="s">
        <v>72</v>
      </c>
      <c r="E47" s="8" t="s">
        <v>11</v>
      </c>
      <c r="G47" s="2">
        <v>77.900000000000006</v>
      </c>
      <c r="H47" s="2">
        <f t="shared" si="1"/>
        <v>0</v>
      </c>
      <c r="L47" s="2" t="s">
        <v>42</v>
      </c>
    </row>
    <row r="48" spans="1:12" x14ac:dyDescent="0.25">
      <c r="A48" s="2" t="s">
        <v>73</v>
      </c>
      <c r="B48" s="2">
        <v>1</v>
      </c>
      <c r="C48" s="2" t="s">
        <v>69</v>
      </c>
      <c r="D48" s="2" t="s">
        <v>72</v>
      </c>
      <c r="E48" s="8" t="s">
        <v>12</v>
      </c>
      <c r="G48" s="2">
        <v>359.7</v>
      </c>
      <c r="H48" s="2">
        <f t="shared" si="1"/>
        <v>0</v>
      </c>
      <c r="L48" s="2" t="s">
        <v>42</v>
      </c>
    </row>
    <row r="49" spans="1:12" x14ac:dyDescent="0.25">
      <c r="A49" s="2" t="s">
        <v>73</v>
      </c>
      <c r="B49" s="2">
        <v>1</v>
      </c>
      <c r="C49" s="2" t="s">
        <v>69</v>
      </c>
      <c r="D49" s="2" t="s">
        <v>72</v>
      </c>
      <c r="E49" s="8" t="s">
        <v>13</v>
      </c>
      <c r="G49" s="2">
        <v>193.3</v>
      </c>
      <c r="H49" s="2">
        <f t="shared" si="1"/>
        <v>0</v>
      </c>
      <c r="L49" s="2" t="s">
        <v>42</v>
      </c>
    </row>
    <row r="50" spans="1:12" x14ac:dyDescent="0.25">
      <c r="A50" s="2" t="s">
        <v>73</v>
      </c>
      <c r="B50" s="2">
        <v>1</v>
      </c>
      <c r="C50" s="2" t="s">
        <v>71</v>
      </c>
      <c r="D50" s="2" t="s">
        <v>70</v>
      </c>
      <c r="E50" s="8" t="s">
        <v>50</v>
      </c>
      <c r="G50" s="2">
        <v>40.200000000000003</v>
      </c>
      <c r="H50" s="2">
        <f t="shared" si="1"/>
        <v>0</v>
      </c>
      <c r="L50" s="2" t="s">
        <v>44</v>
      </c>
    </row>
    <row r="51" spans="1:12" x14ac:dyDescent="0.25">
      <c r="A51" s="2" t="s">
        <v>73</v>
      </c>
      <c r="B51" s="2">
        <v>1</v>
      </c>
      <c r="C51" s="2" t="s">
        <v>71</v>
      </c>
      <c r="D51" s="2" t="s">
        <v>70</v>
      </c>
      <c r="E51" s="8" t="s">
        <v>7</v>
      </c>
      <c r="G51" s="2">
        <v>317.60000000000002</v>
      </c>
      <c r="H51" s="2">
        <f t="shared" si="1"/>
        <v>0</v>
      </c>
      <c r="L51" s="2" t="s">
        <v>44</v>
      </c>
    </row>
    <row r="52" spans="1:12" x14ac:dyDescent="0.25">
      <c r="A52" s="2" t="s">
        <v>73</v>
      </c>
      <c r="B52" s="2">
        <v>1</v>
      </c>
      <c r="C52" s="2" t="s">
        <v>71</v>
      </c>
      <c r="D52" s="2" t="s">
        <v>70</v>
      </c>
      <c r="E52" s="8" t="s">
        <v>51</v>
      </c>
      <c r="G52" s="2">
        <v>327.9</v>
      </c>
      <c r="H52" s="2">
        <f t="shared" si="1"/>
        <v>0</v>
      </c>
      <c r="L52" s="2" t="s">
        <v>44</v>
      </c>
    </row>
    <row r="53" spans="1:12" x14ac:dyDescent="0.25">
      <c r="A53" s="2" t="s">
        <v>73</v>
      </c>
      <c r="B53" s="2">
        <v>1</v>
      </c>
      <c r="C53" s="2" t="s">
        <v>71</v>
      </c>
      <c r="D53" s="2" t="s">
        <v>70</v>
      </c>
      <c r="E53" s="8" t="s">
        <v>9</v>
      </c>
      <c r="G53" s="2">
        <v>29.8</v>
      </c>
      <c r="H53" s="2">
        <f t="shared" si="1"/>
        <v>0</v>
      </c>
      <c r="L53" s="2" t="s">
        <v>44</v>
      </c>
    </row>
    <row r="54" spans="1:12" x14ac:dyDescent="0.25">
      <c r="A54" s="2" t="s">
        <v>73</v>
      </c>
      <c r="B54" s="2">
        <v>1</v>
      </c>
      <c r="C54" s="2" t="s">
        <v>71</v>
      </c>
      <c r="D54" s="2" t="s">
        <v>70</v>
      </c>
      <c r="E54" s="8" t="s">
        <v>10</v>
      </c>
      <c r="G54" s="2">
        <v>77.900000000000006</v>
      </c>
      <c r="H54" s="2">
        <f t="shared" si="1"/>
        <v>0</v>
      </c>
      <c r="L54" s="2" t="s">
        <v>44</v>
      </c>
    </row>
    <row r="55" spans="1:12" x14ac:dyDescent="0.25">
      <c r="A55" s="2" t="s">
        <v>73</v>
      </c>
      <c r="B55" s="2">
        <v>1</v>
      </c>
      <c r="C55" s="2" t="s">
        <v>71</v>
      </c>
      <c r="D55" s="2" t="s">
        <v>70</v>
      </c>
      <c r="E55" s="8" t="s">
        <v>11</v>
      </c>
      <c r="G55" s="2">
        <v>359.7</v>
      </c>
      <c r="H55" s="2">
        <f t="shared" si="1"/>
        <v>0</v>
      </c>
      <c r="L55" s="2" t="s">
        <v>44</v>
      </c>
    </row>
    <row r="56" spans="1:12" x14ac:dyDescent="0.25">
      <c r="A56" s="2" t="s">
        <v>73</v>
      </c>
      <c r="B56" s="2">
        <v>1</v>
      </c>
      <c r="C56" s="2" t="s">
        <v>71</v>
      </c>
      <c r="D56" s="2" t="s">
        <v>70</v>
      </c>
      <c r="E56" s="8" t="s">
        <v>12</v>
      </c>
      <c r="G56" s="2">
        <v>193.3</v>
      </c>
      <c r="H56" s="2">
        <f t="shared" si="1"/>
        <v>0</v>
      </c>
      <c r="L56" s="2" t="s">
        <v>44</v>
      </c>
    </row>
    <row r="57" spans="1:12" x14ac:dyDescent="0.25">
      <c r="A57" s="2" t="s">
        <v>73</v>
      </c>
      <c r="B57" s="2">
        <v>1</v>
      </c>
      <c r="C57" s="2" t="s">
        <v>71</v>
      </c>
      <c r="D57" s="2" t="s">
        <v>70</v>
      </c>
      <c r="E57" s="8" t="s">
        <v>13</v>
      </c>
      <c r="G57" s="2">
        <v>40.200000000000003</v>
      </c>
      <c r="H57" s="2">
        <f t="shared" si="1"/>
        <v>0</v>
      </c>
      <c r="L57" s="2" t="s">
        <v>44</v>
      </c>
    </row>
    <row r="58" spans="1:12" x14ac:dyDescent="0.25">
      <c r="A58" s="2" t="s">
        <v>73</v>
      </c>
      <c r="B58" s="2">
        <v>1</v>
      </c>
      <c r="C58" s="2" t="s">
        <v>71</v>
      </c>
      <c r="D58" s="2" t="s">
        <v>72</v>
      </c>
      <c r="E58" s="8" t="s">
        <v>50</v>
      </c>
      <c r="G58" s="2">
        <v>317.60000000000002</v>
      </c>
      <c r="H58" s="2">
        <f t="shared" si="1"/>
        <v>0</v>
      </c>
    </row>
    <row r="59" spans="1:12" x14ac:dyDescent="0.25">
      <c r="A59" s="2" t="s">
        <v>73</v>
      </c>
      <c r="B59" s="2">
        <v>1</v>
      </c>
      <c r="C59" s="2" t="s">
        <v>71</v>
      </c>
      <c r="D59" s="2" t="s">
        <v>72</v>
      </c>
      <c r="E59" s="8" t="s">
        <v>7</v>
      </c>
      <c r="G59" s="2">
        <v>327.9</v>
      </c>
      <c r="H59" s="2">
        <f t="shared" si="1"/>
        <v>0</v>
      </c>
    </row>
    <row r="60" spans="1:12" x14ac:dyDescent="0.25">
      <c r="A60" s="2" t="s">
        <v>73</v>
      </c>
      <c r="B60" s="2">
        <v>1</v>
      </c>
      <c r="C60" s="2" t="s">
        <v>71</v>
      </c>
      <c r="D60" s="2" t="s">
        <v>72</v>
      </c>
      <c r="E60" s="8" t="s">
        <v>51</v>
      </c>
      <c r="G60" s="2">
        <v>29.8</v>
      </c>
      <c r="H60" s="2">
        <f t="shared" si="1"/>
        <v>0</v>
      </c>
    </row>
    <row r="61" spans="1:12" x14ac:dyDescent="0.25">
      <c r="A61" s="2" t="s">
        <v>73</v>
      </c>
      <c r="B61" s="2">
        <v>1</v>
      </c>
      <c r="C61" s="2" t="s">
        <v>71</v>
      </c>
      <c r="D61" s="2" t="s">
        <v>72</v>
      </c>
      <c r="E61" s="8" t="s">
        <v>9</v>
      </c>
      <c r="G61" s="2">
        <v>77.900000000000006</v>
      </c>
      <c r="H61" s="2">
        <f t="shared" si="1"/>
        <v>0</v>
      </c>
    </row>
    <row r="62" spans="1:12" x14ac:dyDescent="0.25">
      <c r="A62" s="2" t="s">
        <v>73</v>
      </c>
      <c r="B62" s="2">
        <v>1</v>
      </c>
      <c r="C62" s="2" t="s">
        <v>71</v>
      </c>
      <c r="D62" s="2" t="s">
        <v>72</v>
      </c>
      <c r="E62" s="8" t="s">
        <v>10</v>
      </c>
      <c r="G62" s="2">
        <v>77.900000000000006</v>
      </c>
      <c r="H62" s="2">
        <f t="shared" si="1"/>
        <v>0</v>
      </c>
    </row>
    <row r="63" spans="1:12" x14ac:dyDescent="0.25">
      <c r="A63" s="2" t="s">
        <v>73</v>
      </c>
      <c r="B63" s="2">
        <v>1</v>
      </c>
      <c r="C63" s="2" t="s">
        <v>71</v>
      </c>
      <c r="D63" s="2" t="s">
        <v>72</v>
      </c>
      <c r="E63" s="8" t="s">
        <v>11</v>
      </c>
      <c r="G63" s="2">
        <v>77.900000000000006</v>
      </c>
      <c r="H63" s="2">
        <f t="shared" si="1"/>
        <v>0</v>
      </c>
    </row>
    <row r="64" spans="1:12" x14ac:dyDescent="0.25">
      <c r="A64" s="2" t="s">
        <v>73</v>
      </c>
      <c r="B64" s="2">
        <v>1</v>
      </c>
      <c r="C64" s="2" t="s">
        <v>71</v>
      </c>
      <c r="D64" s="2" t="s">
        <v>72</v>
      </c>
      <c r="E64" s="8" t="s">
        <v>12</v>
      </c>
      <c r="G64" s="2">
        <v>77.900000000000006</v>
      </c>
      <c r="H64" s="2">
        <f t="shared" si="1"/>
        <v>0</v>
      </c>
    </row>
    <row r="65" spans="1:12" x14ac:dyDescent="0.25">
      <c r="A65" s="2" t="s">
        <v>73</v>
      </c>
      <c r="B65" s="2">
        <v>1</v>
      </c>
      <c r="C65" s="2" t="s">
        <v>71</v>
      </c>
      <c r="D65" s="2" t="s">
        <v>72</v>
      </c>
      <c r="E65" s="8" t="s">
        <v>13</v>
      </c>
      <c r="G65" s="2">
        <v>77.900000000000006</v>
      </c>
      <c r="H65" s="2">
        <f t="shared" si="1"/>
        <v>0</v>
      </c>
    </row>
    <row r="66" spans="1:12" x14ac:dyDescent="0.25">
      <c r="A66" s="2" t="s">
        <v>74</v>
      </c>
      <c r="B66" s="2" t="s">
        <v>75</v>
      </c>
      <c r="C66" s="2" t="s">
        <v>69</v>
      </c>
      <c r="D66" s="2" t="s">
        <v>70</v>
      </c>
      <c r="E66" s="8" t="s">
        <v>50</v>
      </c>
      <c r="G66" s="2">
        <v>193.3</v>
      </c>
      <c r="H66" s="2">
        <f>(F66/100)*G66</f>
        <v>0</v>
      </c>
      <c r="L66" s="2" t="s">
        <v>43</v>
      </c>
    </row>
    <row r="67" spans="1:12" ht="17.25" customHeight="1" x14ac:dyDescent="0.25">
      <c r="A67" s="2" t="s">
        <v>74</v>
      </c>
      <c r="B67" s="2" t="s">
        <v>76</v>
      </c>
      <c r="C67" s="2" t="s">
        <v>69</v>
      </c>
      <c r="D67" s="2" t="s">
        <v>70</v>
      </c>
      <c r="E67" s="8" t="s">
        <v>7</v>
      </c>
      <c r="G67" s="2">
        <v>40.200000000000003</v>
      </c>
      <c r="H67" s="2">
        <f t="shared" ref="H67:H97" si="2">(F67/100)*G67</f>
        <v>0</v>
      </c>
      <c r="L67" s="2" t="s">
        <v>43</v>
      </c>
    </row>
    <row r="68" spans="1:12" ht="17.25" customHeight="1" x14ac:dyDescent="0.25">
      <c r="A68" s="2" t="s">
        <v>74</v>
      </c>
      <c r="B68" s="2" t="s">
        <v>77</v>
      </c>
      <c r="C68" s="2" t="s">
        <v>69</v>
      </c>
      <c r="D68" s="2" t="s">
        <v>70</v>
      </c>
      <c r="E68" s="8" t="s">
        <v>51</v>
      </c>
      <c r="G68" s="2">
        <v>40.200000000000003</v>
      </c>
      <c r="H68" s="2">
        <f t="shared" si="2"/>
        <v>0</v>
      </c>
      <c r="L68" s="2" t="s">
        <v>43</v>
      </c>
    </row>
    <row r="69" spans="1:12" x14ac:dyDescent="0.25">
      <c r="A69" s="2" t="s">
        <v>74</v>
      </c>
      <c r="B69" s="2" t="s">
        <v>78</v>
      </c>
      <c r="C69" s="2" t="s">
        <v>69</v>
      </c>
      <c r="D69" s="2" t="s">
        <v>70</v>
      </c>
      <c r="E69" s="8" t="s">
        <v>9</v>
      </c>
      <c r="G69" s="2">
        <v>317.60000000000002</v>
      </c>
      <c r="H69" s="2">
        <f t="shared" si="2"/>
        <v>0</v>
      </c>
      <c r="L69" s="2" t="s">
        <v>43</v>
      </c>
    </row>
    <row r="70" spans="1:12" x14ac:dyDescent="0.25">
      <c r="A70" s="2" t="s">
        <v>74</v>
      </c>
      <c r="B70" s="2" t="s">
        <v>79</v>
      </c>
      <c r="C70" s="2" t="s">
        <v>69</v>
      </c>
      <c r="D70" s="2" t="s">
        <v>70</v>
      </c>
      <c r="E70" s="8" t="s">
        <v>10</v>
      </c>
      <c r="G70" s="2">
        <v>327.9</v>
      </c>
      <c r="H70" s="2">
        <f t="shared" si="2"/>
        <v>0</v>
      </c>
      <c r="L70" s="2" t="s">
        <v>43</v>
      </c>
    </row>
    <row r="71" spans="1:12" x14ac:dyDescent="0.25">
      <c r="A71" s="2" t="s">
        <v>74</v>
      </c>
      <c r="B71" s="2" t="s">
        <v>80</v>
      </c>
      <c r="C71" s="2" t="s">
        <v>69</v>
      </c>
      <c r="D71" s="2" t="s">
        <v>70</v>
      </c>
      <c r="E71" s="8" t="s">
        <v>11</v>
      </c>
      <c r="G71" s="2">
        <v>29.8</v>
      </c>
      <c r="H71" s="2">
        <f t="shared" si="2"/>
        <v>0</v>
      </c>
      <c r="L71" s="2" t="s">
        <v>43</v>
      </c>
    </row>
    <row r="72" spans="1:12" x14ac:dyDescent="0.25">
      <c r="A72" s="2" t="s">
        <v>74</v>
      </c>
      <c r="B72" s="2" t="s">
        <v>81</v>
      </c>
      <c r="C72" s="2" t="s">
        <v>69</v>
      </c>
      <c r="D72" s="2" t="s">
        <v>70</v>
      </c>
      <c r="E72" s="8" t="s">
        <v>12</v>
      </c>
      <c r="G72" s="2">
        <v>77.900000000000006</v>
      </c>
      <c r="H72" s="2">
        <f t="shared" si="2"/>
        <v>0</v>
      </c>
      <c r="L72" s="2" t="s">
        <v>43</v>
      </c>
    </row>
    <row r="73" spans="1:12" x14ac:dyDescent="0.25">
      <c r="A73" s="2" t="s">
        <v>74</v>
      </c>
      <c r="B73" s="2" t="s">
        <v>82</v>
      </c>
      <c r="C73" s="2" t="s">
        <v>69</v>
      </c>
      <c r="D73" s="2" t="s">
        <v>70</v>
      </c>
      <c r="E73" s="8" t="s">
        <v>13</v>
      </c>
      <c r="G73" s="2">
        <v>359.7</v>
      </c>
      <c r="H73" s="2">
        <f t="shared" si="2"/>
        <v>0</v>
      </c>
      <c r="L73" s="2" t="s">
        <v>43</v>
      </c>
    </row>
    <row r="74" spans="1:12" x14ac:dyDescent="0.25">
      <c r="A74" s="2" t="s">
        <v>74</v>
      </c>
      <c r="B74" s="2" t="s">
        <v>83</v>
      </c>
      <c r="C74" s="2" t="s">
        <v>69</v>
      </c>
      <c r="D74" s="2" t="s">
        <v>72</v>
      </c>
      <c r="E74" s="8" t="s">
        <v>50</v>
      </c>
      <c r="G74" s="2">
        <v>193.3</v>
      </c>
      <c r="H74" s="2">
        <f t="shared" si="2"/>
        <v>0</v>
      </c>
      <c r="L74" s="2" t="s">
        <v>42</v>
      </c>
    </row>
    <row r="75" spans="1:12" x14ac:dyDescent="0.25">
      <c r="A75" s="2" t="s">
        <v>74</v>
      </c>
      <c r="B75" s="2" t="s">
        <v>84</v>
      </c>
      <c r="C75" s="2" t="s">
        <v>69</v>
      </c>
      <c r="D75" s="2" t="s">
        <v>72</v>
      </c>
      <c r="E75" s="8" t="s">
        <v>7</v>
      </c>
      <c r="G75" s="2">
        <v>40.200000000000003</v>
      </c>
      <c r="H75" s="2">
        <f t="shared" si="2"/>
        <v>0</v>
      </c>
      <c r="L75" s="2" t="s">
        <v>42</v>
      </c>
    </row>
    <row r="76" spans="1:12" x14ac:dyDescent="0.25">
      <c r="A76" s="2" t="s">
        <v>74</v>
      </c>
      <c r="B76" s="2" t="s">
        <v>85</v>
      </c>
      <c r="C76" s="2" t="s">
        <v>69</v>
      </c>
      <c r="D76" s="2" t="s">
        <v>72</v>
      </c>
      <c r="E76" s="8" t="s">
        <v>51</v>
      </c>
      <c r="G76" s="2">
        <v>317.60000000000002</v>
      </c>
      <c r="H76" s="2">
        <f t="shared" si="2"/>
        <v>0</v>
      </c>
      <c r="L76" s="2" t="s">
        <v>42</v>
      </c>
    </row>
    <row r="77" spans="1:12" x14ac:dyDescent="0.25">
      <c r="A77" s="2" t="s">
        <v>74</v>
      </c>
      <c r="B77" s="2" t="s">
        <v>86</v>
      </c>
      <c r="C77" s="2" t="s">
        <v>69</v>
      </c>
      <c r="D77" s="2" t="s">
        <v>72</v>
      </c>
      <c r="E77" s="8" t="s">
        <v>9</v>
      </c>
      <c r="G77" s="2">
        <v>327.9</v>
      </c>
      <c r="H77" s="2">
        <f t="shared" si="2"/>
        <v>0</v>
      </c>
      <c r="L77" s="2" t="s">
        <v>42</v>
      </c>
    </row>
    <row r="78" spans="1:12" x14ac:dyDescent="0.25">
      <c r="A78" s="2" t="s">
        <v>74</v>
      </c>
      <c r="B78" s="2" t="s">
        <v>87</v>
      </c>
      <c r="C78" s="2" t="s">
        <v>69</v>
      </c>
      <c r="D78" s="2" t="s">
        <v>72</v>
      </c>
      <c r="E78" s="8" t="s">
        <v>10</v>
      </c>
      <c r="G78" s="2">
        <v>29.8</v>
      </c>
      <c r="H78" s="2">
        <f t="shared" si="2"/>
        <v>0</v>
      </c>
      <c r="L78" s="2" t="s">
        <v>42</v>
      </c>
    </row>
    <row r="79" spans="1:12" x14ac:dyDescent="0.25">
      <c r="A79" s="2" t="s">
        <v>74</v>
      </c>
      <c r="B79" s="2" t="s">
        <v>88</v>
      </c>
      <c r="C79" s="2" t="s">
        <v>69</v>
      </c>
      <c r="D79" s="2" t="s">
        <v>72</v>
      </c>
      <c r="E79" s="8" t="s">
        <v>11</v>
      </c>
      <c r="G79" s="2">
        <v>77.900000000000006</v>
      </c>
      <c r="H79" s="2">
        <f t="shared" si="2"/>
        <v>0</v>
      </c>
      <c r="L79" s="2" t="s">
        <v>42</v>
      </c>
    </row>
    <row r="80" spans="1:12" x14ac:dyDescent="0.25">
      <c r="A80" s="2" t="s">
        <v>74</v>
      </c>
      <c r="B80" s="2" t="s">
        <v>89</v>
      </c>
      <c r="C80" s="2" t="s">
        <v>69</v>
      </c>
      <c r="D80" s="2" t="s">
        <v>72</v>
      </c>
      <c r="E80" s="8" t="s">
        <v>12</v>
      </c>
      <c r="G80" s="2">
        <v>359.7</v>
      </c>
      <c r="H80" s="2">
        <f t="shared" si="2"/>
        <v>0</v>
      </c>
      <c r="L80" s="2" t="s">
        <v>42</v>
      </c>
    </row>
    <row r="81" spans="1:12" x14ac:dyDescent="0.25">
      <c r="A81" s="2" t="s">
        <v>74</v>
      </c>
      <c r="B81" s="2" t="s">
        <v>90</v>
      </c>
      <c r="C81" s="2" t="s">
        <v>69</v>
      </c>
      <c r="D81" s="2" t="s">
        <v>72</v>
      </c>
      <c r="E81" s="8" t="s">
        <v>13</v>
      </c>
      <c r="G81" s="2">
        <v>193.3</v>
      </c>
      <c r="H81" s="2">
        <f t="shared" si="2"/>
        <v>0</v>
      </c>
      <c r="L81" s="2" t="s">
        <v>42</v>
      </c>
    </row>
    <row r="82" spans="1:12" x14ac:dyDescent="0.25">
      <c r="A82" s="2" t="s">
        <v>74</v>
      </c>
      <c r="B82" s="2" t="s">
        <v>91</v>
      </c>
      <c r="C82" s="2" t="s">
        <v>71</v>
      </c>
      <c r="D82" s="2" t="s">
        <v>70</v>
      </c>
      <c r="E82" s="8" t="s">
        <v>50</v>
      </c>
      <c r="G82" s="2">
        <v>40.200000000000003</v>
      </c>
      <c r="H82" s="2">
        <f t="shared" si="2"/>
        <v>0</v>
      </c>
      <c r="L82" s="2" t="s">
        <v>44</v>
      </c>
    </row>
    <row r="83" spans="1:12" x14ac:dyDescent="0.25">
      <c r="A83" s="2" t="s">
        <v>74</v>
      </c>
      <c r="B83" s="2" t="s">
        <v>92</v>
      </c>
      <c r="C83" s="2" t="s">
        <v>71</v>
      </c>
      <c r="D83" s="2" t="s">
        <v>70</v>
      </c>
      <c r="E83" s="8" t="s">
        <v>7</v>
      </c>
      <c r="G83" s="2">
        <v>317.60000000000002</v>
      </c>
      <c r="H83" s="2">
        <f t="shared" si="2"/>
        <v>0</v>
      </c>
      <c r="L83" s="2" t="s">
        <v>44</v>
      </c>
    </row>
    <row r="84" spans="1:12" x14ac:dyDescent="0.25">
      <c r="A84" s="2" t="s">
        <v>74</v>
      </c>
      <c r="B84" s="2" t="s">
        <v>93</v>
      </c>
      <c r="C84" s="2" t="s">
        <v>71</v>
      </c>
      <c r="D84" s="2" t="s">
        <v>70</v>
      </c>
      <c r="E84" s="8" t="s">
        <v>51</v>
      </c>
      <c r="G84" s="2">
        <v>327.9</v>
      </c>
      <c r="H84" s="2">
        <f t="shared" si="2"/>
        <v>0</v>
      </c>
      <c r="L84" s="2" t="s">
        <v>44</v>
      </c>
    </row>
    <row r="85" spans="1:12" x14ac:dyDescent="0.25">
      <c r="A85" s="2" t="s">
        <v>74</v>
      </c>
      <c r="B85" s="2" t="s">
        <v>94</v>
      </c>
      <c r="C85" s="2" t="s">
        <v>71</v>
      </c>
      <c r="D85" s="2" t="s">
        <v>70</v>
      </c>
      <c r="E85" s="8" t="s">
        <v>9</v>
      </c>
      <c r="G85" s="2">
        <v>29.8</v>
      </c>
      <c r="H85" s="2">
        <f t="shared" si="2"/>
        <v>0</v>
      </c>
      <c r="L85" s="2" t="s">
        <v>44</v>
      </c>
    </row>
    <row r="86" spans="1:12" x14ac:dyDescent="0.25">
      <c r="A86" s="2" t="s">
        <v>74</v>
      </c>
      <c r="B86" s="2" t="s">
        <v>95</v>
      </c>
      <c r="C86" s="2" t="s">
        <v>71</v>
      </c>
      <c r="D86" s="2" t="s">
        <v>70</v>
      </c>
      <c r="E86" s="8" t="s">
        <v>10</v>
      </c>
      <c r="G86" s="2">
        <v>77.900000000000006</v>
      </c>
      <c r="H86" s="2">
        <f t="shared" si="2"/>
        <v>0</v>
      </c>
      <c r="L86" s="2" t="s">
        <v>44</v>
      </c>
    </row>
    <row r="87" spans="1:12" x14ac:dyDescent="0.25">
      <c r="A87" s="2" t="s">
        <v>74</v>
      </c>
      <c r="B87" s="2" t="s">
        <v>96</v>
      </c>
      <c r="C87" s="2" t="s">
        <v>71</v>
      </c>
      <c r="D87" s="2" t="s">
        <v>70</v>
      </c>
      <c r="E87" s="8" t="s">
        <v>11</v>
      </c>
      <c r="G87" s="2">
        <v>359.7</v>
      </c>
      <c r="H87" s="2">
        <f t="shared" si="2"/>
        <v>0</v>
      </c>
      <c r="L87" s="2" t="s">
        <v>44</v>
      </c>
    </row>
    <row r="88" spans="1:12" x14ac:dyDescent="0.25">
      <c r="A88" s="2" t="s">
        <v>74</v>
      </c>
      <c r="B88" s="2" t="s">
        <v>97</v>
      </c>
      <c r="C88" s="2" t="s">
        <v>71</v>
      </c>
      <c r="D88" s="2" t="s">
        <v>70</v>
      </c>
      <c r="E88" s="8" t="s">
        <v>12</v>
      </c>
      <c r="G88" s="2">
        <v>193.3</v>
      </c>
      <c r="H88" s="2">
        <f t="shared" si="2"/>
        <v>0</v>
      </c>
      <c r="L88" s="2" t="s">
        <v>44</v>
      </c>
    </row>
    <row r="89" spans="1:12" x14ac:dyDescent="0.25">
      <c r="A89" s="2" t="s">
        <v>74</v>
      </c>
      <c r="B89" s="2" t="s">
        <v>98</v>
      </c>
      <c r="C89" s="2" t="s">
        <v>71</v>
      </c>
      <c r="D89" s="2" t="s">
        <v>70</v>
      </c>
      <c r="E89" s="8" t="s">
        <v>13</v>
      </c>
      <c r="G89" s="2">
        <v>40.200000000000003</v>
      </c>
      <c r="H89" s="2">
        <f t="shared" si="2"/>
        <v>0</v>
      </c>
      <c r="L89" s="2" t="s">
        <v>44</v>
      </c>
    </row>
    <row r="90" spans="1:12" x14ac:dyDescent="0.25">
      <c r="A90" s="2" t="s">
        <v>74</v>
      </c>
      <c r="B90" s="2" t="s">
        <v>99</v>
      </c>
      <c r="C90" s="2" t="s">
        <v>71</v>
      </c>
      <c r="D90" s="2" t="s">
        <v>72</v>
      </c>
      <c r="E90" s="8" t="s">
        <v>50</v>
      </c>
      <c r="G90" s="2">
        <v>317.60000000000002</v>
      </c>
      <c r="H90" s="2">
        <f t="shared" si="2"/>
        <v>0</v>
      </c>
    </row>
    <row r="91" spans="1:12" x14ac:dyDescent="0.25">
      <c r="A91" s="2" t="s">
        <v>74</v>
      </c>
      <c r="B91" s="2" t="s">
        <v>100</v>
      </c>
      <c r="C91" s="2" t="s">
        <v>71</v>
      </c>
      <c r="D91" s="2" t="s">
        <v>72</v>
      </c>
      <c r="E91" s="8" t="s">
        <v>7</v>
      </c>
      <c r="G91" s="2">
        <v>327.9</v>
      </c>
      <c r="H91" s="2">
        <f t="shared" si="2"/>
        <v>0</v>
      </c>
    </row>
    <row r="92" spans="1:12" x14ac:dyDescent="0.25">
      <c r="A92" s="2" t="s">
        <v>74</v>
      </c>
      <c r="B92" s="2" t="s">
        <v>101</v>
      </c>
      <c r="C92" s="2" t="s">
        <v>71</v>
      </c>
      <c r="D92" s="2" t="s">
        <v>72</v>
      </c>
      <c r="E92" s="8" t="s">
        <v>51</v>
      </c>
      <c r="G92" s="2">
        <v>29.8</v>
      </c>
      <c r="H92" s="2">
        <f t="shared" si="2"/>
        <v>0</v>
      </c>
    </row>
    <row r="93" spans="1:12" x14ac:dyDescent="0.25">
      <c r="A93" s="2" t="s">
        <v>74</v>
      </c>
      <c r="B93" s="2" t="s">
        <v>102</v>
      </c>
      <c r="C93" s="2" t="s">
        <v>71</v>
      </c>
      <c r="D93" s="2" t="s">
        <v>72</v>
      </c>
      <c r="E93" s="8" t="s">
        <v>9</v>
      </c>
      <c r="G93" s="2">
        <v>77.900000000000006</v>
      </c>
      <c r="H93" s="2">
        <f t="shared" si="2"/>
        <v>0</v>
      </c>
    </row>
    <row r="94" spans="1:12" x14ac:dyDescent="0.25">
      <c r="A94" s="2" t="s">
        <v>74</v>
      </c>
      <c r="B94" s="2" t="s">
        <v>103</v>
      </c>
      <c r="C94" s="2" t="s">
        <v>71</v>
      </c>
      <c r="D94" s="2" t="s">
        <v>72</v>
      </c>
      <c r="E94" s="8" t="s">
        <v>10</v>
      </c>
      <c r="G94" s="2">
        <v>77.900000000000006</v>
      </c>
      <c r="H94" s="2">
        <f t="shared" si="2"/>
        <v>0</v>
      </c>
    </row>
    <row r="95" spans="1:12" x14ac:dyDescent="0.25">
      <c r="A95" s="2" t="s">
        <v>74</v>
      </c>
      <c r="B95" s="2" t="s">
        <v>104</v>
      </c>
      <c r="C95" s="2" t="s">
        <v>71</v>
      </c>
      <c r="D95" s="2" t="s">
        <v>72</v>
      </c>
      <c r="E95" s="8" t="s">
        <v>11</v>
      </c>
      <c r="G95" s="2">
        <v>77.900000000000006</v>
      </c>
      <c r="H95" s="2">
        <f t="shared" si="2"/>
        <v>0</v>
      </c>
    </row>
    <row r="96" spans="1:12" x14ac:dyDescent="0.25">
      <c r="A96" s="2" t="s">
        <v>74</v>
      </c>
      <c r="B96" s="2" t="s">
        <v>105</v>
      </c>
      <c r="C96" s="2" t="s">
        <v>71</v>
      </c>
      <c r="D96" s="2" t="s">
        <v>72</v>
      </c>
      <c r="E96" s="8" t="s">
        <v>12</v>
      </c>
      <c r="G96" s="2">
        <v>77.900000000000006</v>
      </c>
      <c r="H96" s="2">
        <f t="shared" si="2"/>
        <v>0</v>
      </c>
    </row>
    <row r="97" spans="1:8" x14ac:dyDescent="0.25">
      <c r="A97" s="2" t="s">
        <v>74</v>
      </c>
      <c r="B97" s="2" t="s">
        <v>106</v>
      </c>
      <c r="C97" s="2" t="s">
        <v>71</v>
      </c>
      <c r="D97" s="2" t="s">
        <v>72</v>
      </c>
      <c r="E97" s="8" t="s">
        <v>13</v>
      </c>
      <c r="G97" s="2">
        <v>77.900000000000006</v>
      </c>
      <c r="H97" s="2">
        <f t="shared" si="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1C2B-BD73-42AC-AC67-21D124D1371A}">
  <dimension ref="A1:P35"/>
  <sheetViews>
    <sheetView zoomScale="85" zoomScaleNormal="85" workbookViewId="0">
      <selection sqref="A1:XFD1"/>
    </sheetView>
  </sheetViews>
  <sheetFormatPr defaultRowHeight="15" x14ac:dyDescent="0.25"/>
  <cols>
    <col min="1" max="1" width="18" style="2" bestFit="1" customWidth="1"/>
    <col min="2" max="2" width="18" style="2" customWidth="1"/>
    <col min="3" max="3" width="23.85546875" style="2" bestFit="1" customWidth="1"/>
    <col min="4" max="4" width="22.42578125" style="2" bestFit="1" customWidth="1"/>
    <col min="5" max="5" width="36.85546875" style="2" bestFit="1" customWidth="1"/>
    <col min="6" max="6" width="18" style="2" bestFit="1" customWidth="1"/>
    <col min="7" max="7" width="51" style="2" bestFit="1" customWidth="1"/>
    <col min="8" max="8" width="43.42578125" style="2" bestFit="1" customWidth="1"/>
    <col min="9" max="9" width="49.140625" style="2" bestFit="1" customWidth="1"/>
    <col min="10" max="10" width="41.42578125" style="2" bestFit="1" customWidth="1"/>
    <col min="11" max="16384" width="9.140625" style="2"/>
  </cols>
  <sheetData>
    <row r="1" spans="1:16" s="7" customFormat="1" ht="67.5" customHeight="1" thickBot="1" x14ac:dyDescent="0.3">
      <c r="A1" s="6" t="s">
        <v>1</v>
      </c>
      <c r="B1" s="6" t="s">
        <v>19</v>
      </c>
      <c r="C1" s="6" t="s">
        <v>20</v>
      </c>
      <c r="D1" s="6" t="s">
        <v>0</v>
      </c>
      <c r="E1" s="6" t="s">
        <v>2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6</v>
      </c>
      <c r="K1" s="6" t="s">
        <v>41</v>
      </c>
      <c r="L1" s="6" t="s">
        <v>45</v>
      </c>
      <c r="M1" s="6" t="s">
        <v>46</v>
      </c>
      <c r="N1" s="6" t="s">
        <v>47</v>
      </c>
      <c r="O1" s="6" t="s">
        <v>49</v>
      </c>
      <c r="P1" s="6" t="s">
        <v>48</v>
      </c>
    </row>
    <row r="2" spans="1:16" ht="15.75" thickTop="1" x14ac:dyDescent="0.25">
      <c r="A2" s="2" t="s">
        <v>52</v>
      </c>
      <c r="B2" s="2">
        <v>1.9</v>
      </c>
      <c r="C2" s="2" t="s">
        <v>60</v>
      </c>
      <c r="D2" s="2" t="s">
        <v>7</v>
      </c>
      <c r="E2" s="2">
        <v>9.1999999999999993</v>
      </c>
      <c r="F2" s="2">
        <v>193.3</v>
      </c>
      <c r="G2" s="2">
        <f>(E2/100)*F2</f>
        <v>17.7836</v>
      </c>
      <c r="H2" s="2">
        <v>0.11799999999999999</v>
      </c>
      <c r="I2" s="2">
        <v>0.44</v>
      </c>
      <c r="J2" s="2">
        <v>0.151</v>
      </c>
    </row>
    <row r="3" spans="1:16" x14ac:dyDescent="0.25">
      <c r="A3" s="2" t="s">
        <v>52</v>
      </c>
      <c r="B3" s="2">
        <v>1.9</v>
      </c>
      <c r="C3" s="2" t="s">
        <v>60</v>
      </c>
      <c r="D3" s="2" t="s">
        <v>8</v>
      </c>
      <c r="E3" s="2">
        <v>9.3000000000000007</v>
      </c>
      <c r="F3" s="2">
        <v>40.200000000000003</v>
      </c>
      <c r="G3" s="2">
        <f t="shared" ref="G3:G29" si="0">(E3/100)*F3</f>
        <v>3.7386000000000008</v>
      </c>
      <c r="H3" s="2">
        <v>0.24199999999999999</v>
      </c>
      <c r="I3" s="2">
        <v>0.995</v>
      </c>
      <c r="J3" s="2">
        <v>0.24199999999999999</v>
      </c>
    </row>
    <row r="4" spans="1:16" x14ac:dyDescent="0.25">
      <c r="A4" s="2" t="s">
        <v>52</v>
      </c>
      <c r="B4" s="2">
        <v>1.9</v>
      </c>
      <c r="C4" s="2" t="s">
        <v>60</v>
      </c>
      <c r="D4" s="2" t="s">
        <v>9</v>
      </c>
      <c r="E4" s="2">
        <v>10.199999999999999</v>
      </c>
      <c r="F4" s="2">
        <v>317.60000000000002</v>
      </c>
      <c r="G4" s="2">
        <f t="shared" si="0"/>
        <v>32.395200000000003</v>
      </c>
      <c r="H4" s="2">
        <v>0.126</v>
      </c>
      <c r="I4" s="2">
        <v>0.49</v>
      </c>
      <c r="J4" s="2">
        <v>0.113</v>
      </c>
    </row>
    <row r="5" spans="1:16" x14ac:dyDescent="0.25">
      <c r="A5" s="2" t="s">
        <v>52</v>
      </c>
      <c r="B5" s="2">
        <v>1.9</v>
      </c>
      <c r="C5" s="2" t="s">
        <v>60</v>
      </c>
      <c r="D5" s="2" t="s">
        <v>10</v>
      </c>
      <c r="E5" s="2">
        <v>10.5</v>
      </c>
      <c r="F5" s="2">
        <v>327.9</v>
      </c>
      <c r="G5" s="2">
        <f t="shared" si="0"/>
        <v>34.429499999999997</v>
      </c>
      <c r="H5" s="2">
        <v>0.126</v>
      </c>
      <c r="I5" s="2">
        <v>0.49</v>
      </c>
      <c r="J5" s="2">
        <v>0.112</v>
      </c>
    </row>
    <row r="6" spans="1:16" x14ac:dyDescent="0.25">
      <c r="A6" s="2" t="s">
        <v>52</v>
      </c>
      <c r="B6" s="2">
        <v>1.9</v>
      </c>
      <c r="C6" s="2" t="s">
        <v>60</v>
      </c>
      <c r="D6" s="2" t="s">
        <v>11</v>
      </c>
      <c r="E6" s="2">
        <v>13.4</v>
      </c>
      <c r="F6" s="2">
        <v>29.8</v>
      </c>
      <c r="G6" s="2">
        <f t="shared" si="0"/>
        <v>3.9932000000000003</v>
      </c>
      <c r="H6" s="2">
        <v>0.316</v>
      </c>
      <c r="I6" s="2">
        <v>1.4379999999999999</v>
      </c>
      <c r="J6" s="2">
        <v>0.14699999999999999</v>
      </c>
    </row>
    <row r="7" spans="1:16" x14ac:dyDescent="0.25">
      <c r="A7" s="2" t="s">
        <v>52</v>
      </c>
      <c r="B7" s="2">
        <v>1.9</v>
      </c>
      <c r="C7" s="2" t="s">
        <v>60</v>
      </c>
      <c r="D7" s="2" t="s">
        <v>12</v>
      </c>
      <c r="E7" s="2">
        <v>21.2</v>
      </c>
      <c r="F7" s="2">
        <v>77.900000000000006</v>
      </c>
      <c r="G7" s="2">
        <f t="shared" si="0"/>
        <v>16.514800000000001</v>
      </c>
      <c r="H7" s="2">
        <v>0.38500000000000001</v>
      </c>
      <c r="I7" s="2">
        <v>1.65</v>
      </c>
      <c r="J7" s="2">
        <v>0.23699999999999999</v>
      </c>
    </row>
    <row r="8" spans="1:16" x14ac:dyDescent="0.25">
      <c r="A8" s="2" t="s">
        <v>52</v>
      </c>
      <c r="B8" s="2">
        <v>1.9</v>
      </c>
      <c r="C8" s="2" t="s">
        <v>60</v>
      </c>
      <c r="D8" s="2" t="s">
        <v>13</v>
      </c>
      <c r="E8" s="2">
        <v>10.9</v>
      </c>
      <c r="F8" s="2">
        <v>359.7</v>
      </c>
      <c r="G8" s="2">
        <f t="shared" si="0"/>
        <v>39.207299999999996</v>
      </c>
      <c r="H8" s="2">
        <v>0.128</v>
      </c>
      <c r="I8" s="2">
        <v>0.48499999999999999</v>
      </c>
      <c r="J8" s="2">
        <v>0.124</v>
      </c>
    </row>
    <row r="9" spans="1:16" x14ac:dyDescent="0.25">
      <c r="A9" s="2" t="s">
        <v>53</v>
      </c>
      <c r="B9" s="2">
        <v>3</v>
      </c>
      <c r="C9" s="2" t="s">
        <v>60</v>
      </c>
      <c r="D9" s="2" t="s">
        <v>7</v>
      </c>
      <c r="E9" s="2">
        <v>11.7</v>
      </c>
      <c r="F9" s="2">
        <v>193.3</v>
      </c>
      <c r="G9" s="2">
        <f t="shared" si="0"/>
        <v>22.616099999999999</v>
      </c>
      <c r="H9" s="2">
        <v>0.16900000000000001</v>
      </c>
      <c r="I9" s="2">
        <v>0.61799999999999999</v>
      </c>
      <c r="J9" s="2">
        <v>0.156</v>
      </c>
    </row>
    <row r="10" spans="1:16" x14ac:dyDescent="0.25">
      <c r="A10" s="2" t="s">
        <v>53</v>
      </c>
      <c r="B10" s="2">
        <v>3</v>
      </c>
      <c r="C10" s="2" t="s">
        <v>60</v>
      </c>
      <c r="D10" s="2" t="s">
        <v>8</v>
      </c>
      <c r="E10" s="2">
        <v>11.5</v>
      </c>
      <c r="F10" s="2">
        <v>40.200000000000003</v>
      </c>
      <c r="G10" s="2">
        <f t="shared" si="0"/>
        <v>4.6230000000000002</v>
      </c>
      <c r="H10" s="2">
        <v>0.39</v>
      </c>
      <c r="I10" s="2">
        <v>1.516</v>
      </c>
      <c r="J10" s="2">
        <v>0.26600000000000001</v>
      </c>
    </row>
    <row r="11" spans="1:16" x14ac:dyDescent="0.25">
      <c r="A11" s="2" t="s">
        <v>53</v>
      </c>
      <c r="B11" s="2">
        <v>3</v>
      </c>
      <c r="C11" s="2" t="s">
        <v>60</v>
      </c>
      <c r="D11" s="2" t="s">
        <v>9</v>
      </c>
      <c r="E11" s="2">
        <v>14.7</v>
      </c>
      <c r="F11" s="2">
        <v>317.60000000000002</v>
      </c>
      <c r="G11" s="2">
        <f t="shared" si="0"/>
        <v>46.687200000000004</v>
      </c>
      <c r="H11" s="2">
        <v>0.17100000000000001</v>
      </c>
      <c r="I11" s="2">
        <v>0.63500000000000001</v>
      </c>
      <c r="J11" s="2">
        <v>0.121</v>
      </c>
    </row>
    <row r="12" spans="1:16" x14ac:dyDescent="0.25">
      <c r="A12" s="2" t="s">
        <v>53</v>
      </c>
      <c r="B12" s="2">
        <v>3</v>
      </c>
      <c r="C12" s="2" t="s">
        <v>60</v>
      </c>
      <c r="D12" s="2" t="s">
        <v>10</v>
      </c>
      <c r="E12" s="2">
        <v>14.9</v>
      </c>
      <c r="F12" s="2">
        <v>327.9</v>
      </c>
      <c r="G12" s="2">
        <f t="shared" si="0"/>
        <v>48.857099999999996</v>
      </c>
      <c r="H12" s="2">
        <v>0.17100000000000001</v>
      </c>
      <c r="I12" s="2">
        <v>0.63200000000000001</v>
      </c>
      <c r="J12" s="2">
        <v>0.13300000000000001</v>
      </c>
    </row>
    <row r="13" spans="1:16" x14ac:dyDescent="0.25">
      <c r="A13" s="2" t="s">
        <v>53</v>
      </c>
      <c r="B13" s="2">
        <v>3</v>
      </c>
      <c r="C13" s="2" t="s">
        <v>60</v>
      </c>
      <c r="D13" s="2" t="s">
        <v>11</v>
      </c>
      <c r="E13" s="2">
        <v>21.1</v>
      </c>
      <c r="F13" s="2">
        <v>29.8</v>
      </c>
      <c r="G13" s="2">
        <f t="shared" si="0"/>
        <v>6.2878000000000007</v>
      </c>
      <c r="H13" s="2">
        <v>0.51200000000000001</v>
      </c>
      <c r="I13" s="2">
        <v>2.1669999999999998</v>
      </c>
      <c r="J13" s="2">
        <v>0.192</v>
      </c>
    </row>
    <row r="14" spans="1:16" x14ac:dyDescent="0.25">
      <c r="A14" s="2" t="s">
        <v>53</v>
      </c>
      <c r="B14" s="2">
        <v>3</v>
      </c>
      <c r="C14" s="2" t="s">
        <v>60</v>
      </c>
      <c r="D14" s="2" t="s">
        <v>12</v>
      </c>
      <c r="E14" s="2">
        <v>37.6</v>
      </c>
      <c r="F14" s="2">
        <v>77.900000000000006</v>
      </c>
      <c r="G14" s="2">
        <f t="shared" si="0"/>
        <v>29.290400000000002</v>
      </c>
      <c r="H14" s="2">
        <v>0.59299999999999997</v>
      </c>
      <c r="I14" s="2">
        <v>2.448</v>
      </c>
      <c r="J14" s="2">
        <v>0.432</v>
      </c>
    </row>
    <row r="15" spans="1:16" x14ac:dyDescent="0.25">
      <c r="A15" s="2" t="s">
        <v>53</v>
      </c>
      <c r="B15" s="2">
        <v>3</v>
      </c>
      <c r="C15" s="2" t="s">
        <v>60</v>
      </c>
      <c r="D15" s="2" t="s">
        <v>13</v>
      </c>
      <c r="E15" s="2">
        <v>17.899999999999999</v>
      </c>
      <c r="F15" s="2">
        <v>359.7</v>
      </c>
      <c r="G15" s="2">
        <f t="shared" si="0"/>
        <v>64.386299999999991</v>
      </c>
      <c r="H15" s="2">
        <v>0.19400000000000001</v>
      </c>
      <c r="I15" s="2">
        <v>0.69199999999999995</v>
      </c>
      <c r="J15" s="2">
        <v>0.183</v>
      </c>
    </row>
    <row r="16" spans="1:16" x14ac:dyDescent="0.25">
      <c r="A16" s="2" t="s">
        <v>54</v>
      </c>
      <c r="B16" s="2">
        <v>1.5</v>
      </c>
      <c r="C16" s="2" t="s">
        <v>60</v>
      </c>
      <c r="D16" s="2" t="s">
        <v>7</v>
      </c>
      <c r="E16" s="2">
        <v>7.9</v>
      </c>
      <c r="F16" s="2">
        <v>193.3</v>
      </c>
      <c r="G16" s="2">
        <f t="shared" si="0"/>
        <v>15.270700000000001</v>
      </c>
      <c r="H16" s="2">
        <v>9.4000000000000004E-3</v>
      </c>
      <c r="I16" s="2">
        <v>0.34100000000000003</v>
      </c>
      <c r="J16" s="2">
        <v>0.14399999999999999</v>
      </c>
    </row>
    <row r="17" spans="1:10" x14ac:dyDescent="0.25">
      <c r="A17" s="2" t="s">
        <v>54</v>
      </c>
      <c r="B17" s="2">
        <v>1.5</v>
      </c>
      <c r="C17" s="2" t="s">
        <v>60</v>
      </c>
      <c r="D17" s="2" t="s">
        <v>8</v>
      </c>
      <c r="E17" s="2">
        <v>8.1</v>
      </c>
      <c r="F17" s="2">
        <v>40.200000000000003</v>
      </c>
      <c r="G17" s="2">
        <f t="shared" si="0"/>
        <v>3.2562000000000002</v>
      </c>
      <c r="H17" s="2">
        <v>0.17</v>
      </c>
      <c r="I17" s="2">
        <v>0.67800000000000005</v>
      </c>
      <c r="J17" s="2">
        <v>0.20399999999999999</v>
      </c>
    </row>
    <row r="18" spans="1:10" x14ac:dyDescent="0.25">
      <c r="A18" s="2" t="s">
        <v>54</v>
      </c>
      <c r="B18" s="2">
        <v>1.5</v>
      </c>
      <c r="C18" s="2" t="s">
        <v>60</v>
      </c>
      <c r="D18" s="2" t="s">
        <v>9</v>
      </c>
      <c r="E18" s="2">
        <v>8.5</v>
      </c>
      <c r="F18" s="2">
        <v>317.60000000000002</v>
      </c>
      <c r="G18" s="2">
        <f t="shared" si="0"/>
        <v>26.996000000000002</v>
      </c>
      <c r="H18" s="2">
        <v>8.7999999999999995E-2</v>
      </c>
      <c r="I18" s="2">
        <v>0.315</v>
      </c>
      <c r="J18" s="2">
        <v>0.112</v>
      </c>
    </row>
    <row r="19" spans="1:10" x14ac:dyDescent="0.25">
      <c r="A19" s="2" t="s">
        <v>54</v>
      </c>
      <c r="B19" s="2">
        <v>1.5</v>
      </c>
      <c r="C19" s="2" t="s">
        <v>60</v>
      </c>
      <c r="D19" s="2" t="s">
        <v>10</v>
      </c>
      <c r="E19" s="2">
        <v>8.9</v>
      </c>
      <c r="F19" s="2">
        <v>327.9</v>
      </c>
      <c r="G19" s="2">
        <f t="shared" si="0"/>
        <v>29.1831</v>
      </c>
      <c r="H19" s="2">
        <v>0.09</v>
      </c>
      <c r="I19" s="2">
        <v>0.32</v>
      </c>
      <c r="J19" s="2">
        <v>0.11899999999999999</v>
      </c>
    </row>
    <row r="20" spans="1:10" x14ac:dyDescent="0.25">
      <c r="A20" s="2" t="s">
        <v>54</v>
      </c>
      <c r="B20" s="2">
        <v>1.5</v>
      </c>
      <c r="C20" s="2" t="s">
        <v>60</v>
      </c>
      <c r="D20" s="2" t="s">
        <v>11</v>
      </c>
      <c r="E20" s="2">
        <v>10.3</v>
      </c>
      <c r="F20" s="2">
        <v>29.8</v>
      </c>
      <c r="G20" s="2">
        <f t="shared" si="0"/>
        <v>3.0694000000000004</v>
      </c>
      <c r="H20" s="2">
        <v>0.19500000000000001</v>
      </c>
      <c r="I20" s="2">
        <v>0.82499999999999996</v>
      </c>
      <c r="J20" s="2">
        <v>0.13400000000000001</v>
      </c>
    </row>
    <row r="21" spans="1:10" x14ac:dyDescent="0.25">
      <c r="A21" s="2" t="s">
        <v>54</v>
      </c>
      <c r="B21" s="2">
        <v>1.5</v>
      </c>
      <c r="C21" s="2" t="s">
        <v>60</v>
      </c>
      <c r="D21" s="2" t="s">
        <v>12</v>
      </c>
      <c r="E21" s="2">
        <v>16.8</v>
      </c>
      <c r="F21" s="2">
        <v>77.900000000000006</v>
      </c>
      <c r="G21" s="2">
        <f t="shared" si="0"/>
        <v>13.087200000000001</v>
      </c>
      <c r="H21" s="2">
        <v>0.24</v>
      </c>
      <c r="I21" s="2">
        <v>0.98199999999999998</v>
      </c>
      <c r="J21" s="2">
        <v>0.222</v>
      </c>
    </row>
    <row r="22" spans="1:10" x14ac:dyDescent="0.25">
      <c r="A22" s="2" t="s">
        <v>54</v>
      </c>
      <c r="B22" s="2">
        <v>1.5</v>
      </c>
      <c r="C22" s="2" t="s">
        <v>60</v>
      </c>
      <c r="D22" s="2" t="s">
        <v>13</v>
      </c>
      <c r="E22" s="2">
        <v>9</v>
      </c>
      <c r="F22" s="2">
        <v>359.7</v>
      </c>
      <c r="G22" s="2">
        <f t="shared" si="0"/>
        <v>32.372999999999998</v>
      </c>
      <c r="H22" s="2">
        <v>9.1999999999999998E-2</v>
      </c>
      <c r="I22" s="2">
        <v>0.32400000000000001</v>
      </c>
      <c r="J22" s="2">
        <v>0.11899999999999999</v>
      </c>
    </row>
    <row r="23" spans="1:10" x14ac:dyDescent="0.25">
      <c r="A23" s="2" t="s">
        <v>55</v>
      </c>
      <c r="B23" s="2">
        <v>1</v>
      </c>
      <c r="C23" s="2" t="s">
        <v>60</v>
      </c>
      <c r="D23" s="2" t="s">
        <v>7</v>
      </c>
      <c r="E23" s="2">
        <v>7.8</v>
      </c>
      <c r="F23" s="2">
        <v>193.3</v>
      </c>
      <c r="G23" s="2">
        <f t="shared" si="0"/>
        <v>15.077400000000001</v>
      </c>
      <c r="H23" s="2">
        <v>9.1999999999999998E-2</v>
      </c>
      <c r="I23" s="2">
        <v>0.33100000000000002</v>
      </c>
      <c r="J23" s="2">
        <v>0.14399999999999999</v>
      </c>
    </row>
    <row r="24" spans="1:10" x14ac:dyDescent="0.25">
      <c r="A24" s="2" t="s">
        <v>55</v>
      </c>
      <c r="B24" s="2">
        <v>1</v>
      </c>
      <c r="C24" s="2" t="s">
        <v>60</v>
      </c>
      <c r="D24" s="2" t="s">
        <v>8</v>
      </c>
      <c r="E24" s="2">
        <v>7.9</v>
      </c>
      <c r="F24" s="2">
        <v>40.200000000000003</v>
      </c>
      <c r="G24" s="2">
        <f t="shared" si="0"/>
        <v>3.1758000000000002</v>
      </c>
      <c r="H24" s="2">
        <v>0.16200000000000001</v>
      </c>
      <c r="I24" s="2">
        <v>0.64700000000000002</v>
      </c>
      <c r="J24" s="2">
        <v>0.20100000000000001</v>
      </c>
    </row>
    <row r="25" spans="1:10" x14ac:dyDescent="0.25">
      <c r="A25" s="2" t="s">
        <v>55</v>
      </c>
      <c r="B25" s="2">
        <v>1</v>
      </c>
      <c r="C25" s="2" t="s">
        <v>60</v>
      </c>
      <c r="D25" s="2" t="s">
        <v>9</v>
      </c>
      <c r="E25" s="2">
        <v>8.3000000000000007</v>
      </c>
      <c r="F25" s="2">
        <v>317.60000000000002</v>
      </c>
      <c r="G25" s="2">
        <f t="shared" si="0"/>
        <v>26.360800000000005</v>
      </c>
      <c r="H25" s="2">
        <v>8.5000000000000006E-2</v>
      </c>
      <c r="I25" s="2">
        <v>0.30599999999999999</v>
      </c>
      <c r="J25" s="2">
        <v>0.112</v>
      </c>
    </row>
    <row r="26" spans="1:10" x14ac:dyDescent="0.25">
      <c r="A26" s="2" t="s">
        <v>55</v>
      </c>
      <c r="B26" s="2">
        <v>1</v>
      </c>
      <c r="C26" s="2" t="s">
        <v>60</v>
      </c>
      <c r="D26" s="2" t="s">
        <v>10</v>
      </c>
      <c r="E26" s="2">
        <v>8.6999999999999993</v>
      </c>
      <c r="F26" s="2">
        <v>327.9</v>
      </c>
      <c r="G26" s="2">
        <f t="shared" si="0"/>
        <v>28.527299999999997</v>
      </c>
      <c r="H26" s="2">
        <v>8.6999999999999994E-2</v>
      </c>
      <c r="I26" s="2">
        <v>0.31</v>
      </c>
      <c r="J26" s="2">
        <v>0.12</v>
      </c>
    </row>
    <row r="27" spans="1:10" x14ac:dyDescent="0.25">
      <c r="A27" s="2" t="s">
        <v>55</v>
      </c>
      <c r="B27" s="2">
        <v>1</v>
      </c>
      <c r="C27" s="2" t="s">
        <v>60</v>
      </c>
      <c r="D27" s="2" t="s">
        <v>11</v>
      </c>
      <c r="E27" s="2">
        <v>9.9</v>
      </c>
      <c r="F27" s="2">
        <v>29.8</v>
      </c>
      <c r="G27" s="2">
        <f t="shared" si="0"/>
        <v>2.9502000000000002</v>
      </c>
      <c r="H27" s="2">
        <v>0.186</v>
      </c>
      <c r="I27" s="2">
        <v>0.78800000000000003</v>
      </c>
      <c r="J27" s="2">
        <v>0.13500000000000001</v>
      </c>
    </row>
    <row r="28" spans="1:10" x14ac:dyDescent="0.25">
      <c r="A28" s="2" t="s">
        <v>55</v>
      </c>
      <c r="B28" s="2">
        <v>1</v>
      </c>
      <c r="C28" s="2" t="s">
        <v>60</v>
      </c>
      <c r="D28" s="2" t="s">
        <v>12</v>
      </c>
      <c r="E28" s="2">
        <v>16.3</v>
      </c>
      <c r="F28" s="2">
        <v>77.900000000000006</v>
      </c>
      <c r="G28" s="2">
        <f t="shared" si="0"/>
        <v>12.697700000000001</v>
      </c>
      <c r="H28" s="2">
        <v>0.23200000000000001</v>
      </c>
      <c r="I28" s="2">
        <v>0.95099999999999996</v>
      </c>
      <c r="J28" s="2">
        <v>0.223</v>
      </c>
    </row>
    <row r="29" spans="1:10" x14ac:dyDescent="0.25">
      <c r="A29" s="2" t="s">
        <v>55</v>
      </c>
      <c r="B29" s="2">
        <v>1</v>
      </c>
      <c r="C29" s="2" t="s">
        <v>60</v>
      </c>
      <c r="D29" s="2" t="s">
        <v>13</v>
      </c>
      <c r="E29" s="2">
        <v>8.8000000000000007</v>
      </c>
      <c r="F29" s="2">
        <v>359.7</v>
      </c>
      <c r="G29" s="2">
        <f t="shared" si="0"/>
        <v>31.653600000000001</v>
      </c>
      <c r="H29" s="2">
        <v>8.8999999999999996E-2</v>
      </c>
      <c r="I29" s="2">
        <v>0.315</v>
      </c>
      <c r="J29" s="2">
        <v>0.12</v>
      </c>
    </row>
    <row r="31" spans="1:10" s="1" customFormat="1" ht="20.25" thickBot="1" x14ac:dyDescent="0.3">
      <c r="C31" s="1" t="s">
        <v>25</v>
      </c>
      <c r="E31" s="1" t="s">
        <v>24</v>
      </c>
      <c r="G31" s="1" t="s">
        <v>26</v>
      </c>
      <c r="H31" s="1" t="s">
        <v>27</v>
      </c>
      <c r="I31" s="1" t="s">
        <v>28</v>
      </c>
      <c r="J31" s="1" t="s">
        <v>34</v>
      </c>
    </row>
    <row r="32" spans="1:10" ht="15.75" thickTop="1" x14ac:dyDescent="0.25">
      <c r="C32" s="2" t="s">
        <v>31</v>
      </c>
      <c r="E32" s="2">
        <f>AVERAGE(E2:E8)</f>
        <v>12.1</v>
      </c>
      <c r="F32" s="2">
        <f t="shared" ref="F32:J32" si="1">AVERAGE(F2:F8)</f>
        <v>192.34285714285713</v>
      </c>
      <c r="G32" s="2">
        <f t="shared" si="1"/>
        <v>21.15174285714286</v>
      </c>
      <c r="H32" s="2">
        <f t="shared" si="1"/>
        <v>0.20585714285714282</v>
      </c>
      <c r="I32" s="2">
        <f t="shared" si="1"/>
        <v>0.85542857142857154</v>
      </c>
      <c r="J32" s="2">
        <f t="shared" si="1"/>
        <v>0.16085714285714284</v>
      </c>
    </row>
    <row r="33" spans="3:10" x14ac:dyDescent="0.25">
      <c r="C33" s="2" t="s">
        <v>35</v>
      </c>
      <c r="E33" s="2">
        <f>AVERAGE(E9:E15)</f>
        <v>18.485714285714288</v>
      </c>
      <c r="F33" s="2">
        <f t="shared" ref="F33:J33" si="2">AVERAGE(F9:F15)</f>
        <v>192.34285714285713</v>
      </c>
      <c r="G33" s="2">
        <f t="shared" si="2"/>
        <v>31.821128571428574</v>
      </c>
      <c r="H33" s="2">
        <f t="shared" si="2"/>
        <v>0.31428571428571433</v>
      </c>
      <c r="I33" s="2">
        <f t="shared" si="2"/>
        <v>1.244</v>
      </c>
      <c r="J33" s="2">
        <f t="shared" si="2"/>
        <v>0.21185714285714288</v>
      </c>
    </row>
    <row r="34" spans="3:10" x14ac:dyDescent="0.25">
      <c r="C34" s="2" t="s">
        <v>36</v>
      </c>
      <c r="E34" s="2">
        <f>AVERAGE(E16:E22)</f>
        <v>9.9285714285714288</v>
      </c>
      <c r="F34" s="2">
        <f t="shared" ref="F34:J34" si="3">AVERAGE(F16:F22)</f>
        <v>192.34285714285713</v>
      </c>
      <c r="G34" s="2">
        <f t="shared" si="3"/>
        <v>17.605085714285714</v>
      </c>
      <c r="H34" s="2">
        <f t="shared" si="3"/>
        <v>0.12634285714285715</v>
      </c>
      <c r="I34" s="2">
        <f t="shared" si="3"/>
        <v>0.5407142857142857</v>
      </c>
      <c r="J34" s="2">
        <f t="shared" si="3"/>
        <v>0.15057142857142855</v>
      </c>
    </row>
    <row r="35" spans="3:10" x14ac:dyDescent="0.25">
      <c r="C35" s="2" t="s">
        <v>33</v>
      </c>
      <c r="E35" s="2">
        <f>AVERAGE(E23:E29)</f>
        <v>9.6714285714285726</v>
      </c>
      <c r="F35" s="2">
        <f t="shared" ref="F35:J35" si="4">AVERAGE(F23:F29)</f>
        <v>192.34285714285713</v>
      </c>
      <c r="G35" s="2">
        <f t="shared" si="4"/>
        <v>17.206114285714285</v>
      </c>
      <c r="H35" s="2">
        <f t="shared" si="4"/>
        <v>0.13328571428571429</v>
      </c>
      <c r="I35" s="2">
        <f t="shared" si="4"/>
        <v>0.52114285714285713</v>
      </c>
      <c r="J35" s="2">
        <f t="shared" si="4"/>
        <v>0.15071428571428572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Conventional ICE</vt:lpstr>
      <vt:lpstr>Series</vt:lpstr>
      <vt:lpstr>Parallel (3)</vt:lpstr>
      <vt:lpstr>SeriesParallel</vt:lpstr>
      <vt:lpstr>Sheet1</vt:lpstr>
      <vt:lpstr>Sheet9</vt:lpstr>
      <vt:lpstr>Sheet10</vt:lpstr>
      <vt:lpstr>Parallel_oLD</vt:lpstr>
      <vt:lpstr>Parallel (2)</vt:lpstr>
      <vt:lpstr>Parallel</vt:lpstr>
    </vt:vector>
  </TitlesOfParts>
  <Company>Smiths Manufacturing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KeeganG</dc:creator>
  <cp:lastModifiedBy>Keegan Govender</cp:lastModifiedBy>
  <dcterms:created xsi:type="dcterms:W3CDTF">2023-08-30T18:23:03Z</dcterms:created>
  <dcterms:modified xsi:type="dcterms:W3CDTF">2023-10-27T18:10:12Z</dcterms:modified>
</cp:coreProperties>
</file>