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gh\Documents\Orbtronics_Agri_Sensor\DRL_Test_Algorithms\tmp\"/>
    </mc:Choice>
  </mc:AlternateContent>
  <xr:revisionPtr revIDLastSave="0" documentId="13_ncr:1_{59A311D2-EAD4-4221-8D38-5B59B192A2D6}" xr6:coauthVersionLast="47" xr6:coauthVersionMax="47" xr10:uidLastSave="{00000000-0000-0000-0000-000000000000}"/>
  <bookViews>
    <workbookView xWindow="-96" yWindow="-96" windowWidth="23232" windowHeight="12432" xr2:uid="{17F4CDA2-B093-4A4B-98F4-B8A36F5A5F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" i="1" l="1"/>
  <c r="I51" i="1"/>
  <c r="I52" i="1"/>
  <c r="I26" i="1"/>
  <c r="I25" i="1"/>
  <c r="I24" i="1"/>
  <c r="I22" i="1"/>
  <c r="I20" i="1"/>
  <c r="I19" i="1"/>
  <c r="I18" i="1"/>
  <c r="I17" i="1"/>
  <c r="I16" i="1"/>
  <c r="I14" i="1"/>
  <c r="I13" i="1"/>
  <c r="I9" i="1"/>
  <c r="I12" i="1"/>
  <c r="I11" i="1"/>
  <c r="I10" i="1"/>
  <c r="I8" i="1"/>
  <c r="I7" i="1"/>
  <c r="I6" i="1"/>
  <c r="I5" i="1"/>
</calcChain>
</file>

<file path=xl/sharedStrings.xml><?xml version="1.0" encoding="utf-8"?>
<sst xmlns="http://schemas.openxmlformats.org/spreadsheetml/2006/main" count="115" uniqueCount="104">
  <si>
    <t>Machine Learning Model Performance</t>
  </si>
  <si>
    <t>HyperParameters</t>
  </si>
  <si>
    <t>Alpha</t>
  </si>
  <si>
    <t>Beta</t>
  </si>
  <si>
    <t>Input Dims</t>
  </si>
  <si>
    <t>Tau</t>
  </si>
  <si>
    <t>Batch Size</t>
  </si>
  <si>
    <t>Layer 1 Size</t>
  </si>
  <si>
    <t>Layer 2 Size</t>
  </si>
  <si>
    <t>Data Set Size</t>
  </si>
  <si>
    <t xml:space="preserve">Accuracy Score </t>
  </si>
  <si>
    <t xml:space="preserve">Model No </t>
  </si>
  <si>
    <t>Link to RPM vs Predictions Graph</t>
  </si>
  <si>
    <t>C:\Users\keegh\Documents\Orbtronics_Agri_Sensor\DRL_Test_Algorithms\tmp\Model 1\RPM and Predicted RPMs.png</t>
  </si>
  <si>
    <t>C:\Users\keegh\Documents\Orbtronics_Agri_Sensor\DRL_Test_Algorithms\tmp\Model 1\DDPG Training_Avg Error vs Time .png</t>
  </si>
  <si>
    <t>Link to Avg Error vs Time Graph</t>
  </si>
  <si>
    <t>C:\Users\keegh\Documents\Orbtronics_Agri_Sensor\DRL_Test_Algorithms\tmp\Model 2\RPM and Predicted RPMs.png</t>
  </si>
  <si>
    <t>C:\Users\keegh\Documents\Orbtronics_Agri_Sensor\DRL_Test_Algorithms\tmp\Model 2\DDPG Training_Avg Error vs Time .png</t>
  </si>
  <si>
    <t>C:\Users\keegh\Documents\Orbtronics_Agri_Sensor\DRL_Test_Algorithms\tmp\Model 3\RPM and Predicted RPMs.png</t>
  </si>
  <si>
    <t>C:\Users\keegh\Documents\Orbtronics_Agri_Sensor\DRL_Test_Algorithms\tmp\Model 3\DDPG Training_Avg Error vs Time .png</t>
  </si>
  <si>
    <t>C:\Users\keegh\Documents\Orbtronics_Agri_Sensor\DRL_Test_Algorithms\tmp\Model 4\RPM and Predicted RPMs.png</t>
  </si>
  <si>
    <t>C:\Users\keegh\Documents\Orbtronics_Agri_Sensor\DRL_Test_Algorithms\tmp\Model 4\DDPG Training_Avg Error vs Time .png</t>
  </si>
  <si>
    <t>Training Time (mins)</t>
  </si>
  <si>
    <t xml:space="preserve">Data Set </t>
  </si>
  <si>
    <t>Sinusoidal Data with Varying Frequency</t>
  </si>
  <si>
    <t>C:\Users\keegh\Documents\Orbtronics_Agri_Sensor\DRL_Test_Algorithms\tmp\Model 5\RPM and Predicted RPMs.png</t>
  </si>
  <si>
    <t>C:\Users\keegh\Documents\Orbtronics_Agri_Sensor\DRL_Test_Algorithms\tmp\Model 5\DDPG Training_Avg Error vs Time .png</t>
  </si>
  <si>
    <t>C:\Users\keegh\Documents\Orbtronics_Agri_Sensor\DRL_Test_Algorithms\tmp\Model 6\RPM and Predicted RPMs.png</t>
  </si>
  <si>
    <t>C:\Users\keegh\Documents\Orbtronics_Agri_Sensor\DRL_Test_Algorithms\tmp\Model 6\DDPG Training_Avg Error vs Time .png</t>
  </si>
  <si>
    <t>C:\Users\keegh\Documents\Orbtronics_Agri_Sensor\DRL_Test_Algorithms\tmp\Model 7\RPM and Predicted RPMs.png</t>
  </si>
  <si>
    <t>C:\Users\keegh\Documents\Orbtronics_Agri_Sensor\DRL_Test_Algorithms\tmp\Model 7\DDPG Training_Avg Error vs Time .png</t>
  </si>
  <si>
    <t>C:\Users\keegh\Documents\Orbtronics_Agri_Sensor\DRL_Test_Algorithms\tmp\Model 8\RPM and Predicted RPMs.png</t>
  </si>
  <si>
    <t>C:\Users\keegh\Documents\Orbtronics_Agri_Sensor\DRL_Test_Algorithms\tmp\Model 8\DDPG Training_Avg Error vs Time .png</t>
  </si>
  <si>
    <t>C:\Users\keegh\Documents\Orbtronics_Agri_Sensor\DRL_Test_Algorithms\tmp\Model 9\RPM and Predicted RPMs.png</t>
  </si>
  <si>
    <t>C:\Users\keegh\Documents\Orbtronics_Agri_Sensor\DRL_Test_Algorithms\tmp\Model 9\DDPG Training_Avg Error vs Time .png</t>
  </si>
  <si>
    <t>Epoch</t>
  </si>
  <si>
    <t>C:\Users\keegh\Documents\Orbtronics_Agri_Sensor\DRL_Test_Algorithms\tmp\Model 10\RPM and Predicted RPMs.png</t>
  </si>
  <si>
    <t>C:\Users\keegh\Documents\Orbtronics_Agri_Sensor\DRL_Test_Algorithms\tmp\Model 10\DDPG Training_Avg Error vs Time .png</t>
  </si>
  <si>
    <t>Multiple failed trials</t>
  </si>
  <si>
    <t>C:\Users\keegh\Documents\Orbtronics_Agri_Sensor\DRL_Test_Algorithms\tmp\Model 11\RPM and Predicted RPMs.png</t>
  </si>
  <si>
    <t>C:\Users\keegh\Documents\Orbtronics_Agri_Sensor\DRL_Test_Algorithms\tmp\Model 11\DDPG Training_Avg Error vs Time .png</t>
  </si>
  <si>
    <t>C:\Users\keegh\Documents\Orbtronics_Agri_Sensor\DRL_Test_Algorithms\tmp\Model 12\RPM and Predicted RPMs.png</t>
  </si>
  <si>
    <t>C:\Users\keegh\Documents\Orbtronics_Agri_Sensor\DRL_Test_Algorithms\tmp\Model 12\DDPG Training_Avg Error vs Time .png</t>
  </si>
  <si>
    <t>C:\Users\keegh\Documents\Orbtronics_Agri_Sensor\DRL_Test_Algorithms\tmp\Model 13\RPM and Predicted RPMs.png</t>
  </si>
  <si>
    <t>C:\Users\keegh\Documents\Orbtronics_Agri_Sensor\DRL_Test_Algorithms\tmp\Model 13\DDPG Training_Avg Error vs Time .png</t>
  </si>
  <si>
    <t>C:\Users\keegh\Documents\Orbtronics_Agri_Sensor\DRL_Test_Algorithms\tmp\Model 14\RPM and Predicted RPMs.png</t>
  </si>
  <si>
    <t>C:\Users\keegh\Documents\Orbtronics_Agri_Sensor\DRL_Test_Algorithms\tmp\Model 14\DDPG Training_Avg Error vs Time .png</t>
  </si>
  <si>
    <t xml:space="preserve">Changed action mapping function </t>
  </si>
  <si>
    <t>C:\Users\keegh\Documents\Orbtronics_Agri_Sensor\DRL_Test_Algorithms\tmp\Model 15\RPM and Predicted RPMs.png</t>
  </si>
  <si>
    <t>C:\Users\keegh\Documents\Orbtronics_Agri_Sensor\DRL_Test_Algorithms\tmp\Model 15\DDPG Training_Avg Error vs Time .png</t>
  </si>
  <si>
    <t>C:\Users\keegh\Documents\Orbtronics_Agri_Sensor\DRL_Test_Algorithms\tmp\Model 16\RPM and Predicted RPMs.png</t>
  </si>
  <si>
    <t>C:\Users\keegh\Documents\Orbtronics_Agri_Sensor\DRL_Test_Algorithms\tmp\Model 16\DDPG Training_Avg Error vs Time .png</t>
  </si>
  <si>
    <t>C:\Users\keegh\Documents\Orbtronics_Agri_Sensor\DRL_Test_Algorithms\tmp\Model 17\RPM and Predicted RPMs.png</t>
  </si>
  <si>
    <t>C:\Users\keegh\Documents\Orbtronics_Agri_Sensor\DRL_Test_Algorithms\tmp\Model 17\DDPG Training_Avg Error vs Time .png</t>
  </si>
  <si>
    <t>C:\Users\keegh\Documents\Orbtronics_Agri_Sensor\DRL_Test_Algorithms\tmp\Model 18\RPM and Predicted RPMs.png</t>
  </si>
  <si>
    <t>C:\Users\keegh\Documents\Orbtronics_Agri_Sensor\DRL_Test_Algorithms\tmp\Model 18\DDPG Training_Avg Error vs Time .png</t>
  </si>
  <si>
    <t>C:\Users\keegh\Documents\Orbtronics_Agri_Sensor\DRL_Test_Algorithms\tmp\Model 19\RPM and Predicted RPMs.png</t>
  </si>
  <si>
    <t>C:\Users\keegh\Documents\Orbtronics_Agri_Sensor\DRL_Test_Algorithms\tmp\Model 19\DDPG Training_Avg Error vs Time .png</t>
  </si>
  <si>
    <t>Changing action boundary function</t>
  </si>
  <si>
    <t>C:\Users\keegh\Documents\Orbtronics_Agri_Sensor\DRL_Test_Algorithms\tmp\Model 20\RPM and Predicted RPMs.png</t>
  </si>
  <si>
    <t>C:\Users\keegh\Documents\Orbtronics_Agri_Sensor\DRL_Test_Algorithms\tmp\Model 20\DDPG Training_Avg Error vs Time .png</t>
  </si>
  <si>
    <t>C:\Users\keegh\Documents\Orbtronics_Agri_Sensor\DRL_Test_Algorithms\tmp\Model 21\RPM and Predicted RPMs.png</t>
  </si>
  <si>
    <t>C:\Users\keegh\Documents\Orbtronics_Agri_Sensor\DRL_Test_Algorithms\tmp\Model 21\DDPG Training_Avg Error vs Time .png</t>
  </si>
  <si>
    <t>Chripy Data with Varying Frequency</t>
  </si>
  <si>
    <t>C:\Users\keegh\Documents\Orbtronics_Agri_Sensor\DRL_Test_Algorithms\tmp\Model 22\RPM and Predicted RPMs.png</t>
  </si>
  <si>
    <t>C:\Users\keegh\Documents\Orbtronics_Agri_Sensor\DRL_Test_Algorithms\tmp\Model 22\DDPG Training_Avg Error vs Time .png</t>
  </si>
  <si>
    <t>Random Step with Varying Frequency</t>
  </si>
  <si>
    <t>C:\Users\keegh\Documents\Orbtronics_Agri_Sensor\DRL_Test_Algorithms\tmp\Model 23\RPM and Predicted RPMs.png</t>
  </si>
  <si>
    <t>C:\Users\keegh\Documents\Orbtronics_Agri_Sensor\DRL_Test_Algorithms\tmp\Model 23\DDPG Training_Avg Error vs Time .png</t>
  </si>
  <si>
    <t>Building on Trial 1 of Model 23</t>
  </si>
  <si>
    <t>Trial 2</t>
  </si>
  <si>
    <t>C:\Users\keegh\Documents\Orbtronics_Agri_Sensor\DRL_Test_Algorithms\tmp\Model 24\RPM and Predicted RPMs_Trial 1.png</t>
  </si>
  <si>
    <t>C:\Users\keegh\Documents\Orbtronics_Agri_Sensor\DRL_Test_Algorithms\tmp\Model 24\DDPG Training_Avg Error vs Time _Trial 1.png</t>
  </si>
  <si>
    <t>C:\Users\keegh\Documents\Orbtronics_Agri_Sensor\DRL_Test_Algorithms\tmp\Model 24\RPM and Predicted RPMs_Trial 2.png</t>
  </si>
  <si>
    <t>C:\Users\keegh\Documents\Orbtronics_Agri_Sensor\DRL_Test_Algorithms\tmp\Model 24\DDPG Training_Avg Error vs Time _Trial 2.png</t>
  </si>
  <si>
    <t xml:space="preserve">Deleting previous model and learning from 0 </t>
  </si>
  <si>
    <t>C:\Users\keegh\Documents\Orbtronics_Agri_Sensor\DRL_Test_Algorithms\tmp\Model 24\RPM and Predicted RPMs_Trial 3.png</t>
  </si>
  <si>
    <t>C:\Users\keegh\Documents\Orbtronics_Agri_Sensor\DRL_Test_Algorithms\tmp\Model 24\DDPG Training_Avg Error vs Time _Trial 3.png</t>
  </si>
  <si>
    <t xml:space="preserve">Training on Sinusoid data set </t>
  </si>
  <si>
    <t xml:space="preserve">Testing on Random step data set </t>
  </si>
  <si>
    <t>batch size</t>
  </si>
  <si>
    <t xml:space="preserve">computation time </t>
  </si>
  <si>
    <t>0.04-0.002</t>
  </si>
  <si>
    <t>0.09-0.058</t>
  </si>
  <si>
    <t>C:\Users\keegh\Documents\Orbtronics_Agri_Sensor\DRL_Test_Algorithms\tmp\Model 25\RPM and Predicted RPMs_Trial 1.png</t>
  </si>
  <si>
    <t>C:\Users\keegh\Documents\Orbtronics_Agri_Sensor\DRL_Test_Algorithms\tmp\Model 25\DDPG Training_Avg Error vs Time _Trial 1.png</t>
  </si>
  <si>
    <t>C:\Users\keegh\Documents\Orbtronics_Agri_Sensor\DRL_Test_Algorithms\tmp\Model 25\RPM and Predicted RPMs_Trial 2.png</t>
  </si>
  <si>
    <t>C:\Users\keegh\Documents\Orbtronics_Agri_Sensor\DRL_Test_Algorithms\tmp\Model 25\DDPG Training_Avg Error vs Time _Trial 2.png</t>
  </si>
  <si>
    <t>C:\Users\keegh\Documents\Orbtronics_Agri_Sensor\DRL_Test_Algorithms\tmp\Model 26\RPM and Predicted RPMs_Trial 2.png</t>
  </si>
  <si>
    <t>C:\Users\keegh\Documents\Orbtronics_Agri_Sensor\DRL_Test_Algorithms\tmp\Model 26\DDPG Training_Avg Error vs Time _Trial 2.png</t>
  </si>
  <si>
    <t>Trial 1</t>
  </si>
  <si>
    <t>C:\Users\keegh\Documents\Orbtronics_Agri_Sensor\DRL_Test_Algorithms\tmp\Model 27\RPM and Predicted RPMs_Trial 1.png</t>
  </si>
  <si>
    <t>C:\Users\keegh\Documents\Orbtronics_Agri_Sensor\DRL_Test_Algorithms\tmp\Model 27\DDPG Training_Avg Error vs Time_Trial 1.png</t>
  </si>
  <si>
    <t>New sinuisodal data using new Fred hardware</t>
  </si>
  <si>
    <t>C:\Users\keegh\Documents\Orbtronics_Agri_Sensor\DRL_Test_Algorithms\tmp\Model 27\RPM and Predicted RPMs_Trial 2.png</t>
  </si>
  <si>
    <t>C:\Users\keegh\Documents\Orbtronics_Agri_Sensor\DRL_Test_Algorithms\tmp\Model 27\DDPG Training_Avg Error vs Time_Trial 2.png</t>
  </si>
  <si>
    <t>Trial 3</t>
  </si>
  <si>
    <t>C:\Users\keegh\Documents\Orbtronics_Agri_Sensor\DRL_Test_Algorithms\tmp\Model 27\RPM and Predicted RPMs_Trial 3.png</t>
  </si>
  <si>
    <t>C:\Users\keegh\Documents\Orbtronics_Agri_Sensor\DRL_Test_Algorithms\tmp\Model 27\DDPG Training_Avg Error vs Time_Trial 3.png</t>
  </si>
  <si>
    <t>Retraining on Sinusoidal data</t>
  </si>
  <si>
    <t xml:space="preserve">Might delete </t>
  </si>
  <si>
    <t>Trial 4</t>
  </si>
  <si>
    <t>C:\Users\keegh\Documents\Orbtronics_Agri_Sensor\DRL_Test_Algorithms\tmp\Model 28\RPM and Predicted RPMs.png</t>
  </si>
  <si>
    <t>C:\Users\keegh\Documents\Orbtronics_Agri_Sensor\DRL_Test_Algorithms\tmp\Model 28\RPM and Predicted RPMs_Test on Random Step Data.png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</si>
</sst>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0" fontId="0" fillId="0" borderId="0" xfId="0" applyNumberFormat="1"/>
    <xf numFmtId="0" fontId="2" fillId="0" borderId="0" xfId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odel%204/RPM%20and%20Predicted%20RPMs.png" TargetMode="External"/><Relationship Id="rId18" Type="http://schemas.openxmlformats.org/officeDocument/2006/relationships/hyperlink" Target="Model%204/DDPG%20Training_Avg%20Error%20vs%20Time%20.png" TargetMode="External"/><Relationship Id="rId26" Type="http://schemas.openxmlformats.org/officeDocument/2006/relationships/hyperlink" Target="Model%204/DDPG%20Training_Avg%20Error%20vs%20Time%20.png" TargetMode="External"/><Relationship Id="rId39" Type="http://schemas.openxmlformats.org/officeDocument/2006/relationships/hyperlink" Target="Model%204/RPM%20and%20Predicted%20RPMs.png" TargetMode="External"/><Relationship Id="rId21" Type="http://schemas.openxmlformats.org/officeDocument/2006/relationships/hyperlink" Target="Model%204/RPM%20and%20Predicted%20RPMs.png" TargetMode="External"/><Relationship Id="rId34" Type="http://schemas.openxmlformats.org/officeDocument/2006/relationships/hyperlink" Target="Model%204/DDPG%20Training_Avg%20Error%20vs%20Time%20.png" TargetMode="External"/><Relationship Id="rId42" Type="http://schemas.openxmlformats.org/officeDocument/2006/relationships/hyperlink" Target="Model%204/DDPG%20Training_Avg%20Error%20vs%20Time%20.png" TargetMode="External"/><Relationship Id="rId47" Type="http://schemas.openxmlformats.org/officeDocument/2006/relationships/hyperlink" Target="Model%2027/RPM%20and%20Predicted%20RPMs_Trial%201.png" TargetMode="External"/><Relationship Id="rId50" Type="http://schemas.openxmlformats.org/officeDocument/2006/relationships/hyperlink" Target="Model%2027/DDPG%20Training_Avg%20Error%20vs%20Time_Trial%202.png" TargetMode="External"/><Relationship Id="rId7" Type="http://schemas.openxmlformats.org/officeDocument/2006/relationships/hyperlink" Target="Model%204/RPM%20and%20Predicted%20RPMs.png" TargetMode="External"/><Relationship Id="rId2" Type="http://schemas.openxmlformats.org/officeDocument/2006/relationships/hyperlink" Target="Model%201/DDPG%20Training_Avg%20Error%20vs%20Time%20.png" TargetMode="External"/><Relationship Id="rId16" Type="http://schemas.openxmlformats.org/officeDocument/2006/relationships/hyperlink" Target="Model%204/DDPG%20Training_Avg%20Error%20vs%20Time%20.png" TargetMode="External"/><Relationship Id="rId29" Type="http://schemas.openxmlformats.org/officeDocument/2006/relationships/hyperlink" Target="Model%204/RPM%20and%20Predicted%20RPMs.png" TargetMode="External"/><Relationship Id="rId11" Type="http://schemas.openxmlformats.org/officeDocument/2006/relationships/hyperlink" Target="Model%204/RPM%20and%20Predicted%20RPMs.png" TargetMode="External"/><Relationship Id="rId24" Type="http://schemas.openxmlformats.org/officeDocument/2006/relationships/hyperlink" Target="Model%204/DDPG%20Training_Avg%20Error%20vs%20Time%20.png" TargetMode="External"/><Relationship Id="rId32" Type="http://schemas.openxmlformats.org/officeDocument/2006/relationships/hyperlink" Target="Model%204/DDPG%20Training_Avg%20Error%20vs%20Time%20.png" TargetMode="External"/><Relationship Id="rId37" Type="http://schemas.openxmlformats.org/officeDocument/2006/relationships/hyperlink" Target="Model%204/RPM%20and%20Predicted%20RPMs.png" TargetMode="External"/><Relationship Id="rId40" Type="http://schemas.openxmlformats.org/officeDocument/2006/relationships/hyperlink" Target="Model%204/DDPG%20Training_Avg%20Error%20vs%20Time%20.png" TargetMode="External"/><Relationship Id="rId45" Type="http://schemas.openxmlformats.org/officeDocument/2006/relationships/hyperlink" Target="Model%204/RPM%20and%20Predicted%20RPMs.png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Model%203/RPM%20and%20Predicted%20RPMs.png" TargetMode="External"/><Relationship Id="rId10" Type="http://schemas.openxmlformats.org/officeDocument/2006/relationships/hyperlink" Target="Model%204/DDPG%20Training_Avg%20Error%20vs%20Time%20.png" TargetMode="External"/><Relationship Id="rId19" Type="http://schemas.openxmlformats.org/officeDocument/2006/relationships/hyperlink" Target="Model%204/RPM%20and%20Predicted%20RPMs.png" TargetMode="External"/><Relationship Id="rId31" Type="http://schemas.openxmlformats.org/officeDocument/2006/relationships/hyperlink" Target="Model%204/RPM%20and%20Predicted%20RPMs.png" TargetMode="External"/><Relationship Id="rId44" Type="http://schemas.openxmlformats.org/officeDocument/2006/relationships/hyperlink" Target="Model%204/DDPG%20Training_Avg%20Error%20vs%20Time%20.png" TargetMode="External"/><Relationship Id="rId52" Type="http://schemas.openxmlformats.org/officeDocument/2006/relationships/hyperlink" Target="Model%2027/DDPG%20Training_Avg%20Error%20vs%20Time_Trial%202.png" TargetMode="External"/><Relationship Id="rId4" Type="http://schemas.openxmlformats.org/officeDocument/2006/relationships/hyperlink" Target="Model%202/DDPG%20Training_Avg%20Error%20vs%20Time%20.png" TargetMode="External"/><Relationship Id="rId9" Type="http://schemas.openxmlformats.org/officeDocument/2006/relationships/hyperlink" Target="Model%204/RPM%20and%20Predicted%20RPMs.png" TargetMode="External"/><Relationship Id="rId14" Type="http://schemas.openxmlformats.org/officeDocument/2006/relationships/hyperlink" Target="Model%204/DDPG%20Training_Avg%20Error%20vs%20Time%20.png" TargetMode="External"/><Relationship Id="rId22" Type="http://schemas.openxmlformats.org/officeDocument/2006/relationships/hyperlink" Target="Model%204/DDPG%20Training_Avg%20Error%20vs%20Time%20.png" TargetMode="External"/><Relationship Id="rId27" Type="http://schemas.openxmlformats.org/officeDocument/2006/relationships/hyperlink" Target="Model%204/RPM%20and%20Predicted%20RPMs.png" TargetMode="External"/><Relationship Id="rId30" Type="http://schemas.openxmlformats.org/officeDocument/2006/relationships/hyperlink" Target="Model%204/DDPG%20Training_Avg%20Error%20vs%20Time%20.png" TargetMode="External"/><Relationship Id="rId35" Type="http://schemas.openxmlformats.org/officeDocument/2006/relationships/hyperlink" Target="Model%204/RPM%20and%20Predicted%20RPMs.png" TargetMode="External"/><Relationship Id="rId43" Type="http://schemas.openxmlformats.org/officeDocument/2006/relationships/hyperlink" Target="Model%204/RPM%20and%20Predicted%20RPMs.png" TargetMode="External"/><Relationship Id="rId48" Type="http://schemas.openxmlformats.org/officeDocument/2006/relationships/hyperlink" Target="Model%2027/DDPG%20Training_Avg%20Error%20vs%20Time_Trial%201.png" TargetMode="External"/><Relationship Id="rId8" Type="http://schemas.openxmlformats.org/officeDocument/2006/relationships/hyperlink" Target="Model%204/DDPG%20Training_Avg%20Error%20vs%20Time%20.png" TargetMode="External"/><Relationship Id="rId51" Type="http://schemas.openxmlformats.org/officeDocument/2006/relationships/hyperlink" Target="Model%2027/RPM%20and%20Predicted%20RPMs_Trial%202.png" TargetMode="External"/><Relationship Id="rId3" Type="http://schemas.openxmlformats.org/officeDocument/2006/relationships/hyperlink" Target="Model%202/RPM%20and%20Predicted%20RPMs.png" TargetMode="External"/><Relationship Id="rId12" Type="http://schemas.openxmlformats.org/officeDocument/2006/relationships/hyperlink" Target="Model%204/DDPG%20Training_Avg%20Error%20vs%20Time%20.png" TargetMode="External"/><Relationship Id="rId17" Type="http://schemas.openxmlformats.org/officeDocument/2006/relationships/hyperlink" Target="Model%204/RPM%20and%20Predicted%20RPMs.png" TargetMode="External"/><Relationship Id="rId25" Type="http://schemas.openxmlformats.org/officeDocument/2006/relationships/hyperlink" Target="Model%204/RPM%20and%20Predicted%20RPMs.png" TargetMode="External"/><Relationship Id="rId33" Type="http://schemas.openxmlformats.org/officeDocument/2006/relationships/hyperlink" Target="Model%204/RPM%20and%20Predicted%20RPMs.png" TargetMode="External"/><Relationship Id="rId38" Type="http://schemas.openxmlformats.org/officeDocument/2006/relationships/hyperlink" Target="Model%204/DDPG%20Training_Avg%20Error%20vs%20Time%20.png" TargetMode="External"/><Relationship Id="rId46" Type="http://schemas.openxmlformats.org/officeDocument/2006/relationships/hyperlink" Target="Model%204/DDPG%20Training_Avg%20Error%20vs%20Time%20.png" TargetMode="External"/><Relationship Id="rId20" Type="http://schemas.openxmlformats.org/officeDocument/2006/relationships/hyperlink" Target="Model%204/DDPG%20Training_Avg%20Error%20vs%20Time%20.png" TargetMode="External"/><Relationship Id="rId41" Type="http://schemas.openxmlformats.org/officeDocument/2006/relationships/hyperlink" Target="Model%204/RPM%20and%20Predicted%20RPMs.png" TargetMode="External"/><Relationship Id="rId1" Type="http://schemas.openxmlformats.org/officeDocument/2006/relationships/hyperlink" Target="Model%201/RPM%20and%20Predicted%20RPMs.png" TargetMode="External"/><Relationship Id="rId6" Type="http://schemas.openxmlformats.org/officeDocument/2006/relationships/hyperlink" Target="Model%203/DDPG%20Training_Avg%20Error%20vs%20Time%20.png" TargetMode="External"/><Relationship Id="rId15" Type="http://schemas.openxmlformats.org/officeDocument/2006/relationships/hyperlink" Target="Model%204/RPM%20and%20Predicted%20RPMs.png" TargetMode="External"/><Relationship Id="rId23" Type="http://schemas.openxmlformats.org/officeDocument/2006/relationships/hyperlink" Target="Model%204/RPM%20and%20Predicted%20RPMs.png" TargetMode="External"/><Relationship Id="rId28" Type="http://schemas.openxmlformats.org/officeDocument/2006/relationships/hyperlink" Target="Model%204/DDPG%20Training_Avg%20Error%20vs%20Time%20.png" TargetMode="External"/><Relationship Id="rId36" Type="http://schemas.openxmlformats.org/officeDocument/2006/relationships/hyperlink" Target="Model%204/DDPG%20Training_Avg%20Error%20vs%20Time%20.png" TargetMode="External"/><Relationship Id="rId49" Type="http://schemas.openxmlformats.org/officeDocument/2006/relationships/hyperlink" Target="Model%2027/RPM%20and%20Predicted%20RPMs_Trial%20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B8E59-C7FE-4C75-81DB-E5142DDE989B}">
  <dimension ref="A1:Q62"/>
  <sheetViews>
    <sheetView tabSelected="1" topLeftCell="A43" workbookViewId="0">
      <selection activeCell="N63" sqref="N63"/>
    </sheetView>
  </sheetViews>
  <sheetFormatPr defaultRowHeight="14.4" x14ac:dyDescent="0.3"/>
  <cols>
    <col min="1" max="1" width="9.88671875" bestFit="1" customWidth="1"/>
    <col min="2" max="2" width="10" bestFit="1" customWidth="1"/>
    <col min="4" max="4" width="10.21875" bestFit="1" customWidth="1"/>
    <col min="5" max="5" width="8.33203125" customWidth="1"/>
    <col min="6" max="6" width="9.5546875" bestFit="1" customWidth="1"/>
    <col min="7" max="8" width="10.77734375" bestFit="1" customWidth="1"/>
    <col min="9" max="9" width="11.88671875" bestFit="1" customWidth="1"/>
    <col min="10" max="10" width="11.88671875" customWidth="1"/>
    <col min="11" max="11" width="18.88671875" bestFit="1" customWidth="1"/>
    <col min="12" max="12" width="11.6640625" bestFit="1" customWidth="1"/>
    <col min="13" max="13" width="14.109375" bestFit="1" customWidth="1"/>
    <col min="14" max="14" width="29.5546875" bestFit="1" customWidth="1"/>
    <col min="15" max="15" width="24.88671875" bestFit="1" customWidth="1"/>
    <col min="16" max="16" width="10.6640625" customWidth="1"/>
    <col min="17" max="17" width="10.44140625" customWidth="1"/>
  </cols>
  <sheetData>
    <row r="1" spans="1:17" x14ac:dyDescent="0.3"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O1" t="s">
        <v>80</v>
      </c>
      <c r="P1">
        <v>120</v>
      </c>
      <c r="Q1">
        <v>1050</v>
      </c>
    </row>
    <row r="2" spans="1:17" x14ac:dyDescent="0.3">
      <c r="A2" s="7" t="s">
        <v>23</v>
      </c>
      <c r="B2" s="9" t="s">
        <v>24</v>
      </c>
      <c r="C2" s="9"/>
      <c r="D2" s="9"/>
      <c r="E2" s="9"/>
      <c r="O2" t="s">
        <v>81</v>
      </c>
      <c r="P2" t="s">
        <v>82</v>
      </c>
      <c r="Q2" t="s">
        <v>83</v>
      </c>
    </row>
    <row r="3" spans="1:17" x14ac:dyDescent="0.3">
      <c r="B3" s="10" t="s">
        <v>1</v>
      </c>
      <c r="C3" s="10"/>
      <c r="D3" s="10"/>
      <c r="E3" s="10"/>
      <c r="F3" s="10"/>
      <c r="G3" s="10"/>
      <c r="H3" s="10"/>
    </row>
    <row r="4" spans="1:17" x14ac:dyDescent="0.3">
      <c r="A4" s="7" t="s">
        <v>11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35</v>
      </c>
      <c r="K4" s="7" t="s">
        <v>22</v>
      </c>
      <c r="L4" s="7"/>
      <c r="M4" s="7" t="s">
        <v>10</v>
      </c>
      <c r="N4" s="7" t="s">
        <v>12</v>
      </c>
      <c r="O4" s="7" t="s">
        <v>15</v>
      </c>
    </row>
    <row r="5" spans="1:17" x14ac:dyDescent="0.3">
      <c r="A5">
        <v>1</v>
      </c>
      <c r="B5" s="5">
        <v>0.01</v>
      </c>
      <c r="C5" s="4">
        <v>0.01</v>
      </c>
      <c r="D5" s="4">
        <v>2</v>
      </c>
      <c r="E5" s="4">
        <v>0.05</v>
      </c>
      <c r="F5" s="4">
        <v>64</v>
      </c>
      <c r="G5" s="4">
        <v>600</v>
      </c>
      <c r="H5" s="4">
        <v>400</v>
      </c>
      <c r="I5" s="4">
        <f t="shared" ref="I5:I14" si="0">10*9</f>
        <v>90</v>
      </c>
      <c r="J5" s="4">
        <v>20</v>
      </c>
      <c r="K5" s="4">
        <v>0.4</v>
      </c>
      <c r="M5" s="1">
        <v>7.0000000000000001E-3</v>
      </c>
      <c r="N5" s="2" t="s">
        <v>13</v>
      </c>
      <c r="O5" s="2" t="s">
        <v>14</v>
      </c>
    </row>
    <row r="6" spans="1:17" x14ac:dyDescent="0.3">
      <c r="A6">
        <v>2</v>
      </c>
      <c r="B6" s="6">
        <v>1E-3</v>
      </c>
      <c r="C6" s="4">
        <v>0.01</v>
      </c>
      <c r="D6" s="4">
        <v>2</v>
      </c>
      <c r="E6" s="4">
        <v>0.05</v>
      </c>
      <c r="F6" s="4">
        <v>64</v>
      </c>
      <c r="G6" s="4">
        <v>600</v>
      </c>
      <c r="H6" s="4">
        <v>400</v>
      </c>
      <c r="I6" s="4">
        <f t="shared" si="0"/>
        <v>90</v>
      </c>
      <c r="J6" s="4">
        <v>20</v>
      </c>
      <c r="K6" s="4">
        <v>0.4</v>
      </c>
      <c r="M6" s="1">
        <v>0.21970000000000001</v>
      </c>
      <c r="N6" s="2" t="s">
        <v>16</v>
      </c>
      <c r="O6" s="2" t="s">
        <v>17</v>
      </c>
    </row>
    <row r="7" spans="1:17" x14ac:dyDescent="0.3">
      <c r="A7">
        <v>3</v>
      </c>
      <c r="B7" s="5">
        <v>1E-4</v>
      </c>
      <c r="C7" s="4">
        <v>0.01</v>
      </c>
      <c r="D7" s="4">
        <v>2</v>
      </c>
      <c r="E7" s="4">
        <v>0.05</v>
      </c>
      <c r="F7" s="4">
        <v>64</v>
      </c>
      <c r="G7" s="4">
        <v>600</v>
      </c>
      <c r="H7" s="4">
        <v>400</v>
      </c>
      <c r="I7" s="4">
        <f t="shared" si="0"/>
        <v>90</v>
      </c>
      <c r="J7" s="4">
        <v>20</v>
      </c>
      <c r="K7" s="4">
        <v>0.4</v>
      </c>
      <c r="M7" s="3">
        <v>0</v>
      </c>
      <c r="N7" s="2" t="s">
        <v>18</v>
      </c>
      <c r="O7" s="2" t="s">
        <v>19</v>
      </c>
    </row>
    <row r="8" spans="1:17" x14ac:dyDescent="0.3">
      <c r="A8">
        <v>4</v>
      </c>
      <c r="B8" s="5">
        <v>1.0000000000000001E-5</v>
      </c>
      <c r="C8" s="4">
        <v>0.01</v>
      </c>
      <c r="D8" s="4">
        <v>2</v>
      </c>
      <c r="E8" s="4">
        <v>0.05</v>
      </c>
      <c r="F8" s="4">
        <v>64</v>
      </c>
      <c r="G8" s="4">
        <v>600</v>
      </c>
      <c r="H8" s="4">
        <v>400</v>
      </c>
      <c r="I8" s="4">
        <f t="shared" si="0"/>
        <v>90</v>
      </c>
      <c r="J8" s="4">
        <v>20</v>
      </c>
      <c r="K8" s="4">
        <v>0.4</v>
      </c>
      <c r="M8" s="1">
        <v>0.18659999999999999</v>
      </c>
      <c r="N8" s="2" t="s">
        <v>20</v>
      </c>
      <c r="O8" s="2" t="s">
        <v>21</v>
      </c>
    </row>
    <row r="9" spans="1:17" x14ac:dyDescent="0.3">
      <c r="A9">
        <v>5</v>
      </c>
      <c r="B9" s="4">
        <v>1E-3</v>
      </c>
      <c r="C9" s="5">
        <v>0.01</v>
      </c>
      <c r="D9" s="4">
        <v>2</v>
      </c>
      <c r="E9" s="4">
        <v>0.05</v>
      </c>
      <c r="F9" s="4">
        <v>64</v>
      </c>
      <c r="G9" s="4">
        <v>600</v>
      </c>
      <c r="H9" s="4">
        <v>400</v>
      </c>
      <c r="I9" s="4">
        <f t="shared" si="0"/>
        <v>90</v>
      </c>
      <c r="J9" s="4">
        <v>20</v>
      </c>
      <c r="K9" s="4">
        <v>0.4</v>
      </c>
      <c r="M9" s="1">
        <v>3.1699999999999999E-2</v>
      </c>
      <c r="N9" s="2" t="s">
        <v>25</v>
      </c>
      <c r="O9" s="2" t="s">
        <v>26</v>
      </c>
    </row>
    <row r="10" spans="1:17" x14ac:dyDescent="0.3">
      <c r="A10">
        <v>6</v>
      </c>
      <c r="B10" s="4">
        <v>1E-3</v>
      </c>
      <c r="C10" s="6">
        <v>1E-3</v>
      </c>
      <c r="D10" s="4">
        <v>2</v>
      </c>
      <c r="E10" s="4">
        <v>0.05</v>
      </c>
      <c r="F10" s="4">
        <v>64</v>
      </c>
      <c r="G10" s="4">
        <v>600</v>
      </c>
      <c r="H10" s="4">
        <v>400</v>
      </c>
      <c r="I10" s="4">
        <f t="shared" si="0"/>
        <v>90</v>
      </c>
      <c r="J10" s="4">
        <v>20</v>
      </c>
      <c r="K10" s="4">
        <v>0.4</v>
      </c>
      <c r="M10" s="1">
        <v>0.107</v>
      </c>
      <c r="N10" s="2" t="s">
        <v>27</v>
      </c>
      <c r="O10" s="2" t="s">
        <v>28</v>
      </c>
    </row>
    <row r="11" spans="1:17" x14ac:dyDescent="0.3">
      <c r="A11">
        <v>7</v>
      </c>
      <c r="B11" s="4">
        <v>1E-3</v>
      </c>
      <c r="C11" s="5">
        <v>1E-4</v>
      </c>
      <c r="D11" s="4">
        <v>2</v>
      </c>
      <c r="E11" s="4">
        <v>0.05</v>
      </c>
      <c r="F11" s="4">
        <v>64</v>
      </c>
      <c r="G11" s="4">
        <v>600</v>
      </c>
      <c r="H11" s="4">
        <v>400</v>
      </c>
      <c r="I11" s="4">
        <f t="shared" si="0"/>
        <v>90</v>
      </c>
      <c r="J11" s="4">
        <v>20</v>
      </c>
      <c r="K11" s="4">
        <v>0.4</v>
      </c>
      <c r="M11" s="1">
        <v>6.7599999999999993E-2</v>
      </c>
      <c r="N11" s="2" t="s">
        <v>29</v>
      </c>
      <c r="O11" s="2" t="s">
        <v>30</v>
      </c>
    </row>
    <row r="12" spans="1:17" x14ac:dyDescent="0.3">
      <c r="A12">
        <v>8</v>
      </c>
      <c r="B12" s="4">
        <v>1E-3</v>
      </c>
      <c r="C12" s="5">
        <v>1.0000000000000001E-5</v>
      </c>
      <c r="D12" s="4">
        <v>2</v>
      </c>
      <c r="E12" s="4">
        <v>0.05</v>
      </c>
      <c r="F12" s="4">
        <v>64</v>
      </c>
      <c r="G12" s="4">
        <v>600</v>
      </c>
      <c r="H12" s="4">
        <v>400</v>
      </c>
      <c r="I12" s="4">
        <f t="shared" si="0"/>
        <v>90</v>
      </c>
      <c r="J12" s="4">
        <v>20</v>
      </c>
      <c r="K12" s="4">
        <v>0.4</v>
      </c>
      <c r="M12" s="1">
        <v>7.0400000000000004E-2</v>
      </c>
      <c r="N12" s="2" t="s">
        <v>31</v>
      </c>
      <c r="O12" s="2" t="s">
        <v>32</v>
      </c>
    </row>
    <row r="13" spans="1:17" x14ac:dyDescent="0.3">
      <c r="A13">
        <v>9</v>
      </c>
      <c r="B13" s="4">
        <v>1E-3</v>
      </c>
      <c r="C13" s="8">
        <v>1E-3</v>
      </c>
      <c r="D13" s="4">
        <v>2</v>
      </c>
      <c r="E13" s="5">
        <v>5.0000000000000001E-3</v>
      </c>
      <c r="F13" s="4">
        <v>64</v>
      </c>
      <c r="G13" s="4">
        <v>600</v>
      </c>
      <c r="H13" s="4">
        <v>400</v>
      </c>
      <c r="I13" s="4">
        <f t="shared" si="0"/>
        <v>90</v>
      </c>
      <c r="J13" s="4">
        <v>20</v>
      </c>
      <c r="K13" s="4">
        <v>0.4</v>
      </c>
      <c r="M13" s="1">
        <v>6.4100000000000004E-2</v>
      </c>
      <c r="N13" s="2" t="s">
        <v>33</v>
      </c>
      <c r="O13" s="2" t="s">
        <v>34</v>
      </c>
    </row>
    <row r="14" spans="1:17" x14ac:dyDescent="0.3">
      <c r="A14">
        <v>10</v>
      </c>
      <c r="B14" s="4">
        <v>1E-3</v>
      </c>
      <c r="C14" s="8">
        <v>1E-3</v>
      </c>
      <c r="D14" s="4">
        <v>2</v>
      </c>
      <c r="E14" s="5">
        <v>5.0000000000000001E-4</v>
      </c>
      <c r="F14" s="4">
        <v>64</v>
      </c>
      <c r="G14" s="4">
        <v>600</v>
      </c>
      <c r="H14" s="4">
        <v>400</v>
      </c>
      <c r="I14" s="4">
        <f t="shared" si="0"/>
        <v>90</v>
      </c>
      <c r="J14" s="4">
        <v>20</v>
      </c>
      <c r="K14" s="4">
        <v>0.4</v>
      </c>
      <c r="M14" s="1">
        <v>6.2700000000000006E-2</v>
      </c>
      <c r="N14" s="2" t="s">
        <v>36</v>
      </c>
      <c r="O14" s="2" t="s">
        <v>37</v>
      </c>
    </row>
    <row r="15" spans="1:17" x14ac:dyDescent="0.3">
      <c r="B15" s="9" t="s">
        <v>38</v>
      </c>
      <c r="C15" s="9"/>
      <c r="D15" s="9"/>
      <c r="E15" s="9"/>
      <c r="F15" s="9"/>
      <c r="G15" s="9"/>
      <c r="H15" s="9"/>
      <c r="I15" s="9"/>
      <c r="J15" s="9"/>
      <c r="K15" s="9"/>
    </row>
    <row r="16" spans="1:17" x14ac:dyDescent="0.3">
      <c r="A16">
        <v>11</v>
      </c>
      <c r="B16" s="6">
        <v>9.9999999999999995E-7</v>
      </c>
      <c r="C16" s="4">
        <v>1E-4</v>
      </c>
      <c r="D16" s="4">
        <v>2</v>
      </c>
      <c r="E16" s="4">
        <v>5.0000000000000001E-4</v>
      </c>
      <c r="F16" s="4">
        <v>64</v>
      </c>
      <c r="G16" s="4">
        <v>600</v>
      </c>
      <c r="H16" s="4">
        <v>400</v>
      </c>
      <c r="I16" s="4">
        <f>50*9</f>
        <v>450</v>
      </c>
      <c r="J16" s="4">
        <v>20</v>
      </c>
      <c r="K16" s="4">
        <v>2.2999999999999998</v>
      </c>
      <c r="M16" s="1">
        <v>8.6999999999999994E-2</v>
      </c>
      <c r="N16" s="2" t="s">
        <v>39</v>
      </c>
      <c r="O16" s="2" t="s">
        <v>40</v>
      </c>
    </row>
    <row r="17" spans="1:15" x14ac:dyDescent="0.3">
      <c r="A17">
        <v>12</v>
      </c>
      <c r="B17" s="5">
        <v>9.9999999999999995E-8</v>
      </c>
      <c r="C17" s="4">
        <v>1E-4</v>
      </c>
      <c r="D17" s="4">
        <v>2</v>
      </c>
      <c r="E17" s="4">
        <v>5.0000000000000001E-4</v>
      </c>
      <c r="F17" s="4">
        <v>64</v>
      </c>
      <c r="G17" s="4">
        <v>600</v>
      </c>
      <c r="H17" s="4">
        <v>400</v>
      </c>
      <c r="I17" s="4">
        <f>50*9</f>
        <v>450</v>
      </c>
      <c r="J17" s="4">
        <v>20</v>
      </c>
      <c r="K17" s="4">
        <v>2.2999999999999998</v>
      </c>
      <c r="M17" s="1">
        <v>8.1699999999999995E-2</v>
      </c>
      <c r="N17" s="2" t="s">
        <v>41</v>
      </c>
      <c r="O17" s="2" t="s">
        <v>42</v>
      </c>
    </row>
    <row r="18" spans="1:15" x14ac:dyDescent="0.3">
      <c r="A18">
        <v>13</v>
      </c>
      <c r="B18" s="6">
        <v>9.9999999999999995E-7</v>
      </c>
      <c r="C18" s="6">
        <v>1.0000000000000001E-5</v>
      </c>
      <c r="D18" s="4">
        <v>2</v>
      </c>
      <c r="E18" s="4">
        <v>5.0000000000000001E-4</v>
      </c>
      <c r="F18" s="4">
        <v>64</v>
      </c>
      <c r="G18" s="4">
        <v>600</v>
      </c>
      <c r="H18" s="4">
        <v>400</v>
      </c>
      <c r="I18" s="4">
        <f>50*9</f>
        <v>450</v>
      </c>
      <c r="J18" s="4">
        <v>20</v>
      </c>
      <c r="K18" s="4">
        <v>2.2999999999999998</v>
      </c>
      <c r="M18" s="1">
        <v>9.8299999999999998E-2</v>
      </c>
      <c r="N18" s="2" t="s">
        <v>43</v>
      </c>
      <c r="O18" s="2" t="s">
        <v>44</v>
      </c>
    </row>
    <row r="19" spans="1:15" x14ac:dyDescent="0.3">
      <c r="A19">
        <v>14</v>
      </c>
      <c r="B19" s="6">
        <v>9.9999999999999995E-7</v>
      </c>
      <c r="C19" s="6">
        <v>1.0000000000000001E-5</v>
      </c>
      <c r="D19" s="4">
        <v>2</v>
      </c>
      <c r="E19" s="6">
        <v>5.0000000000000001E-3</v>
      </c>
      <c r="F19" s="4">
        <v>64</v>
      </c>
      <c r="G19" s="4">
        <v>600</v>
      </c>
      <c r="H19" s="4">
        <v>400</v>
      </c>
      <c r="I19" s="4">
        <f>50*9</f>
        <v>450</v>
      </c>
      <c r="J19" s="4">
        <v>20</v>
      </c>
      <c r="K19" s="4">
        <v>2.2999999999999998</v>
      </c>
      <c r="M19" s="1">
        <v>0.11210000000000001</v>
      </c>
      <c r="N19" s="2" t="s">
        <v>45</v>
      </c>
      <c r="O19" s="2" t="s">
        <v>46</v>
      </c>
    </row>
    <row r="20" spans="1:15" x14ac:dyDescent="0.3">
      <c r="A20">
        <v>15</v>
      </c>
      <c r="B20" s="6">
        <v>9.9999999999999995E-7</v>
      </c>
      <c r="C20" s="6">
        <v>1.0000000000000001E-5</v>
      </c>
      <c r="D20" s="4">
        <v>2</v>
      </c>
      <c r="E20" s="5">
        <v>5.0000000000000001E-4</v>
      </c>
      <c r="F20" s="4">
        <v>64</v>
      </c>
      <c r="G20" s="4">
        <v>600</v>
      </c>
      <c r="H20" s="4">
        <v>400</v>
      </c>
      <c r="I20" s="4">
        <f>50*9</f>
        <v>450</v>
      </c>
      <c r="J20" s="4">
        <v>20</v>
      </c>
      <c r="K20" s="4">
        <v>2.2999999999999998</v>
      </c>
      <c r="M20" s="1">
        <v>9.9599999999999994E-2</v>
      </c>
      <c r="N20" s="2" t="s">
        <v>48</v>
      </c>
      <c r="O20" s="2" t="s">
        <v>49</v>
      </c>
    </row>
    <row r="21" spans="1:15" x14ac:dyDescent="0.3">
      <c r="B21" s="9" t="s">
        <v>47</v>
      </c>
      <c r="C21" s="9"/>
      <c r="D21" s="9"/>
      <c r="E21" s="9"/>
      <c r="F21" s="9"/>
      <c r="G21" s="9"/>
      <c r="H21" s="9"/>
      <c r="I21" s="9"/>
      <c r="J21" s="9"/>
      <c r="K21" s="9"/>
    </row>
    <row r="22" spans="1:15" x14ac:dyDescent="0.3">
      <c r="A22">
        <v>16</v>
      </c>
      <c r="B22" s="6">
        <v>9.9999999999999995E-7</v>
      </c>
      <c r="C22" s="6">
        <v>1.0000000000000001E-5</v>
      </c>
      <c r="D22" s="4">
        <v>2</v>
      </c>
      <c r="E22" s="6">
        <v>5.0000000000000001E-3</v>
      </c>
      <c r="F22" s="4">
        <v>64</v>
      </c>
      <c r="G22" s="4">
        <v>600</v>
      </c>
      <c r="H22" s="4">
        <v>400</v>
      </c>
      <c r="I22" s="4">
        <f>50*9</f>
        <v>450</v>
      </c>
      <c r="J22" s="4">
        <v>20</v>
      </c>
      <c r="K22" s="4">
        <v>2.2999999999999998</v>
      </c>
      <c r="M22" s="1">
        <v>0.1449</v>
      </c>
      <c r="N22" s="2" t="s">
        <v>50</v>
      </c>
      <c r="O22" s="2" t="s">
        <v>51</v>
      </c>
    </row>
    <row r="23" spans="1:15" x14ac:dyDescent="0.3">
      <c r="B23" s="9" t="s">
        <v>47</v>
      </c>
      <c r="C23" s="9"/>
      <c r="D23" s="9"/>
      <c r="E23" s="9"/>
      <c r="F23" s="9"/>
      <c r="G23" s="9"/>
      <c r="H23" s="9"/>
      <c r="I23" s="9"/>
      <c r="J23" s="9"/>
      <c r="K23" s="9"/>
    </row>
    <row r="24" spans="1:15" x14ac:dyDescent="0.3">
      <c r="A24">
        <v>17</v>
      </c>
      <c r="B24" s="6">
        <v>9.9999999999999995E-7</v>
      </c>
      <c r="C24" s="6">
        <v>1.0000000000000001E-5</v>
      </c>
      <c r="D24" s="4">
        <v>2</v>
      </c>
      <c r="E24" s="6">
        <v>5.0000000000000001E-3</v>
      </c>
      <c r="F24" s="4">
        <v>64</v>
      </c>
      <c r="G24" s="4">
        <v>600</v>
      </c>
      <c r="H24" s="4">
        <v>400</v>
      </c>
      <c r="I24" s="4">
        <f>50*9</f>
        <v>450</v>
      </c>
      <c r="J24" s="4">
        <v>20</v>
      </c>
      <c r="K24" s="4">
        <v>2.2999999999999998</v>
      </c>
      <c r="M24" s="3">
        <v>0.18</v>
      </c>
      <c r="N24" s="2" t="s">
        <v>52</v>
      </c>
      <c r="O24" s="2" t="s">
        <v>53</v>
      </c>
    </row>
    <row r="25" spans="1:15" x14ac:dyDescent="0.3">
      <c r="A25">
        <v>18</v>
      </c>
      <c r="B25" s="6">
        <v>9.9999999999999995E-7</v>
      </c>
      <c r="C25" s="6">
        <v>1.0000000000000001E-5</v>
      </c>
      <c r="D25" s="4">
        <v>2</v>
      </c>
      <c r="E25" s="6">
        <v>5.0000000000000001E-3</v>
      </c>
      <c r="F25" s="4">
        <v>64</v>
      </c>
      <c r="G25" s="6">
        <v>800</v>
      </c>
      <c r="H25" s="6">
        <v>600</v>
      </c>
      <c r="I25" s="4">
        <f>50*9</f>
        <v>450</v>
      </c>
      <c r="J25" s="4">
        <v>20</v>
      </c>
      <c r="K25" s="4">
        <v>2.2999999999999998</v>
      </c>
      <c r="M25" s="1">
        <v>0.1961</v>
      </c>
      <c r="N25" s="2" t="s">
        <v>54</v>
      </c>
      <c r="O25" s="2" t="s">
        <v>55</v>
      </c>
    </row>
    <row r="26" spans="1:15" x14ac:dyDescent="0.3">
      <c r="A26">
        <v>19</v>
      </c>
      <c r="B26" s="6">
        <v>9.9999999999999995E-7</v>
      </c>
      <c r="C26" s="6">
        <v>1.0000000000000001E-5</v>
      </c>
      <c r="D26" s="4">
        <v>2</v>
      </c>
      <c r="E26" s="6">
        <v>5.0000000000000001E-3</v>
      </c>
      <c r="F26" s="4">
        <v>64</v>
      </c>
      <c r="G26" s="5">
        <v>1000</v>
      </c>
      <c r="H26" s="5">
        <v>800</v>
      </c>
      <c r="I26" s="4">
        <f>50*9</f>
        <v>450</v>
      </c>
      <c r="J26" s="4">
        <v>20</v>
      </c>
      <c r="K26" s="4">
        <v>3.6</v>
      </c>
      <c r="M26" s="1">
        <v>0.1946</v>
      </c>
      <c r="N26" s="2" t="s">
        <v>56</v>
      </c>
      <c r="O26" s="2" t="s">
        <v>57</v>
      </c>
    </row>
    <row r="27" spans="1:15" x14ac:dyDescent="0.3"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5" x14ac:dyDescent="0.3">
      <c r="A28">
        <v>20</v>
      </c>
      <c r="B28" s="6">
        <v>9.9999999999999995E-7</v>
      </c>
      <c r="C28" s="6">
        <v>1.0000000000000001E-5</v>
      </c>
      <c r="D28" s="4">
        <v>2</v>
      </c>
      <c r="E28" s="6">
        <v>5.0000000000000001E-3</v>
      </c>
      <c r="F28" s="4">
        <v>64</v>
      </c>
      <c r="G28" s="6">
        <v>800</v>
      </c>
      <c r="H28" s="6">
        <v>600</v>
      </c>
      <c r="I28" s="4">
        <v>900</v>
      </c>
      <c r="J28" s="4">
        <v>20</v>
      </c>
      <c r="K28" s="4">
        <v>7.4</v>
      </c>
      <c r="M28" s="1">
        <v>0.1474</v>
      </c>
      <c r="N28" s="2" t="s">
        <v>59</v>
      </c>
      <c r="O28" s="2" t="s">
        <v>60</v>
      </c>
    </row>
    <row r="29" spans="1:15" x14ac:dyDescent="0.3">
      <c r="B29" s="9" t="s">
        <v>58</v>
      </c>
      <c r="C29" s="9"/>
      <c r="D29" s="9"/>
      <c r="E29" s="9"/>
      <c r="F29" s="9"/>
      <c r="G29" s="9"/>
      <c r="H29" s="9"/>
      <c r="I29" s="9"/>
      <c r="J29" s="9"/>
      <c r="K29" s="9"/>
    </row>
    <row r="30" spans="1:15" x14ac:dyDescent="0.3">
      <c r="A30">
        <v>21</v>
      </c>
      <c r="B30" s="6">
        <v>9.9999999999999995E-7</v>
      </c>
      <c r="C30" s="6">
        <v>1.0000000000000001E-5</v>
      </c>
      <c r="D30" s="4">
        <v>2</v>
      </c>
      <c r="E30" s="6">
        <v>5.0000000000000001E-3</v>
      </c>
      <c r="F30" s="4">
        <v>120</v>
      </c>
      <c r="G30" s="6">
        <v>800</v>
      </c>
      <c r="H30" s="6">
        <v>600</v>
      </c>
      <c r="I30" s="4">
        <v>900</v>
      </c>
      <c r="J30" s="4">
        <v>20</v>
      </c>
      <c r="K30" s="4">
        <v>2.2999999999999998</v>
      </c>
      <c r="M30" s="1">
        <v>0.14710000000000001</v>
      </c>
      <c r="N30" s="2" t="s">
        <v>61</v>
      </c>
      <c r="O30" s="2" t="s">
        <v>62</v>
      </c>
    </row>
    <row r="32" spans="1:15" x14ac:dyDescent="0.3">
      <c r="A32" t="s">
        <v>23</v>
      </c>
      <c r="B32" t="s">
        <v>63</v>
      </c>
    </row>
    <row r="33" spans="1:15" x14ac:dyDescent="0.3">
      <c r="A33">
        <v>22</v>
      </c>
      <c r="B33" s="6">
        <v>9.9999999999999995E-7</v>
      </c>
      <c r="C33" s="6">
        <v>1.0000000000000001E-5</v>
      </c>
      <c r="D33" s="4">
        <v>2</v>
      </c>
      <c r="E33" s="6">
        <v>5.0000000000000001E-3</v>
      </c>
      <c r="F33" s="4">
        <v>120</v>
      </c>
      <c r="G33" s="6">
        <v>800</v>
      </c>
      <c r="H33" s="6">
        <v>600</v>
      </c>
      <c r="I33" s="4">
        <v>200</v>
      </c>
      <c r="J33" s="4">
        <v>20</v>
      </c>
      <c r="K33" s="4">
        <v>1.7</v>
      </c>
      <c r="M33" s="1">
        <v>0.74980000000000002</v>
      </c>
      <c r="N33" s="2" t="s">
        <v>64</v>
      </c>
      <c r="O33" s="2" t="s">
        <v>65</v>
      </c>
    </row>
    <row r="35" spans="1:15" x14ac:dyDescent="0.3">
      <c r="A35" t="s">
        <v>23</v>
      </c>
      <c r="B35" t="s">
        <v>66</v>
      </c>
    </row>
    <row r="36" spans="1:15" x14ac:dyDescent="0.3">
      <c r="A36">
        <v>23</v>
      </c>
      <c r="B36" s="6">
        <v>9.9999999999999995E-7</v>
      </c>
      <c r="C36" s="6">
        <v>1.0000000000000001E-5</v>
      </c>
      <c r="D36" s="4">
        <v>2</v>
      </c>
      <c r="E36" s="6">
        <v>5.0000000000000001E-3</v>
      </c>
      <c r="F36" s="4">
        <v>120</v>
      </c>
      <c r="G36" s="6">
        <v>800</v>
      </c>
      <c r="H36" s="6">
        <v>600</v>
      </c>
      <c r="I36" s="4">
        <v>200</v>
      </c>
      <c r="J36" s="4">
        <v>20</v>
      </c>
      <c r="K36" s="4"/>
      <c r="M36" s="3">
        <v>1</v>
      </c>
      <c r="N36" s="2" t="s">
        <v>67</v>
      </c>
      <c r="O36" s="2" t="s">
        <v>68</v>
      </c>
    </row>
    <row r="37" spans="1:15" x14ac:dyDescent="0.3">
      <c r="A37">
        <v>24</v>
      </c>
      <c r="B37" s="6">
        <v>9.9999999999999995E-7</v>
      </c>
      <c r="C37" s="6">
        <v>1.0000000000000001E-5</v>
      </c>
      <c r="D37" s="4">
        <v>2</v>
      </c>
      <c r="E37" s="6">
        <v>5.0000000000000001E-3</v>
      </c>
      <c r="F37" s="4">
        <v>120</v>
      </c>
      <c r="G37" s="6">
        <v>800</v>
      </c>
      <c r="H37" s="6">
        <v>600</v>
      </c>
      <c r="I37" s="4">
        <v>14000</v>
      </c>
      <c r="J37" s="4">
        <v>20</v>
      </c>
      <c r="K37" s="4">
        <v>114.7</v>
      </c>
      <c r="M37" s="1">
        <v>0.20960000000000001</v>
      </c>
      <c r="N37" s="2" t="s">
        <v>71</v>
      </c>
      <c r="O37" s="2" t="s">
        <v>72</v>
      </c>
    </row>
    <row r="38" spans="1:15" x14ac:dyDescent="0.3">
      <c r="B38" s="9" t="s">
        <v>69</v>
      </c>
      <c r="C38" s="9"/>
      <c r="D38" s="9"/>
      <c r="E38" s="9"/>
      <c r="F38" s="9"/>
      <c r="G38" s="9"/>
      <c r="H38" s="9"/>
      <c r="I38" s="9"/>
      <c r="J38" s="9"/>
      <c r="K38" s="9"/>
    </row>
    <row r="39" spans="1:15" x14ac:dyDescent="0.3">
      <c r="A39">
        <v>24</v>
      </c>
      <c r="B39" s="6">
        <v>9.9999999999999995E-7</v>
      </c>
      <c r="C39" s="6">
        <v>1.0000000000000001E-5</v>
      </c>
      <c r="D39" s="4">
        <v>2</v>
      </c>
      <c r="E39" s="6">
        <v>5.0000000000000001E-3</v>
      </c>
      <c r="F39" s="4">
        <v>120</v>
      </c>
      <c r="G39" s="6">
        <v>800</v>
      </c>
      <c r="H39" s="6">
        <v>600</v>
      </c>
      <c r="I39" s="4">
        <v>14000</v>
      </c>
      <c r="J39" s="4">
        <v>20</v>
      </c>
      <c r="K39" s="4">
        <v>114.7</v>
      </c>
      <c r="L39" t="s">
        <v>70</v>
      </c>
      <c r="M39" s="1">
        <v>0.111</v>
      </c>
      <c r="N39" s="2" t="s">
        <v>73</v>
      </c>
      <c r="O39" s="2" t="s">
        <v>74</v>
      </c>
    </row>
    <row r="40" spans="1:15" x14ac:dyDescent="0.3">
      <c r="B40" s="9" t="s">
        <v>75</v>
      </c>
      <c r="C40" s="9"/>
      <c r="D40" s="9"/>
      <c r="E40" s="9"/>
      <c r="F40" s="9"/>
      <c r="G40" s="9"/>
      <c r="H40" s="9"/>
      <c r="I40" s="9"/>
      <c r="J40" s="9"/>
      <c r="K40" s="9"/>
    </row>
    <row r="41" spans="1:15" x14ac:dyDescent="0.3">
      <c r="A41">
        <v>24</v>
      </c>
      <c r="B41" s="6">
        <v>9.9999999999999995E-7</v>
      </c>
      <c r="C41" s="6">
        <v>1.0000000000000001E-5</v>
      </c>
      <c r="D41" s="4">
        <v>2</v>
      </c>
      <c r="E41" s="6">
        <v>5.0000000000000001E-3</v>
      </c>
      <c r="F41" s="4">
        <v>120</v>
      </c>
      <c r="G41" s="6">
        <v>800</v>
      </c>
      <c r="H41" s="6">
        <v>600</v>
      </c>
      <c r="I41" s="4">
        <v>14000</v>
      </c>
      <c r="J41" s="4">
        <v>50</v>
      </c>
      <c r="K41" s="4">
        <v>313.89999999999998</v>
      </c>
      <c r="M41" s="1">
        <v>0.17630000000000001</v>
      </c>
      <c r="N41" s="2" t="s">
        <v>76</v>
      </c>
      <c r="O41" s="2" t="s">
        <v>77</v>
      </c>
    </row>
    <row r="42" spans="1:15" x14ac:dyDescent="0.3">
      <c r="B42" s="9" t="s">
        <v>78</v>
      </c>
      <c r="C42" s="9"/>
      <c r="D42" s="9"/>
      <c r="E42" s="9"/>
      <c r="F42" s="9"/>
      <c r="G42" s="9"/>
      <c r="H42" s="9"/>
      <c r="I42" s="9"/>
      <c r="J42" s="9"/>
      <c r="K42" s="9"/>
    </row>
    <row r="43" spans="1:15" x14ac:dyDescent="0.3">
      <c r="A43">
        <v>25</v>
      </c>
      <c r="B43" s="6">
        <v>9.9999999999999995E-7</v>
      </c>
      <c r="C43" s="6">
        <v>1.0000000000000001E-5</v>
      </c>
      <c r="D43" s="4">
        <v>2</v>
      </c>
      <c r="E43" s="6">
        <v>5.0000000000000001E-3</v>
      </c>
      <c r="F43" s="4">
        <v>120</v>
      </c>
      <c r="G43" s="6">
        <v>800</v>
      </c>
      <c r="H43" s="6">
        <v>600</v>
      </c>
      <c r="I43" s="4">
        <v>2000</v>
      </c>
      <c r="J43" s="4">
        <v>10</v>
      </c>
      <c r="K43" s="4">
        <v>8.3000000000000007</v>
      </c>
      <c r="M43" s="1">
        <v>0.18390000000000001</v>
      </c>
      <c r="N43" s="2" t="s">
        <v>84</v>
      </c>
      <c r="O43" s="2" t="s">
        <v>85</v>
      </c>
    </row>
    <row r="44" spans="1:15" x14ac:dyDescent="0.3">
      <c r="B44" s="9" t="s">
        <v>79</v>
      </c>
      <c r="C44" s="9"/>
      <c r="D44" s="9"/>
      <c r="E44" s="9"/>
      <c r="F44" s="9"/>
      <c r="G44" s="9"/>
      <c r="H44" s="9"/>
      <c r="I44" s="9"/>
      <c r="J44" s="9"/>
      <c r="K44" s="9"/>
    </row>
    <row r="45" spans="1:15" x14ac:dyDescent="0.3">
      <c r="A45">
        <v>25</v>
      </c>
      <c r="B45" s="6">
        <v>9.9999999999999995E-7</v>
      </c>
      <c r="C45" s="6">
        <v>1.0000000000000001E-5</v>
      </c>
      <c r="D45" s="4">
        <v>2</v>
      </c>
      <c r="E45" s="6">
        <v>5.0000000000000001E-3</v>
      </c>
      <c r="F45" s="4">
        <v>120</v>
      </c>
      <c r="G45" s="6">
        <v>800</v>
      </c>
      <c r="H45" s="6">
        <v>600</v>
      </c>
      <c r="I45" s="4">
        <v>4000</v>
      </c>
      <c r="J45" s="4">
        <v>5</v>
      </c>
      <c r="K45" s="4">
        <v>8.3000000000000007</v>
      </c>
      <c r="M45" s="1">
        <v>0.49819999999999998</v>
      </c>
      <c r="N45" s="2" t="s">
        <v>86</v>
      </c>
      <c r="O45" s="2" t="s">
        <v>87</v>
      </c>
    </row>
    <row r="46" spans="1:15" x14ac:dyDescent="0.3">
      <c r="B46" s="9" t="s">
        <v>78</v>
      </c>
      <c r="C46" s="9"/>
      <c r="D46" s="9"/>
      <c r="E46" s="9"/>
      <c r="F46" s="9"/>
      <c r="G46" s="9"/>
      <c r="H46" s="9"/>
      <c r="I46" s="9"/>
      <c r="J46" s="9"/>
      <c r="K46" s="9"/>
    </row>
    <row r="47" spans="1:15" x14ac:dyDescent="0.3">
      <c r="A47">
        <v>26</v>
      </c>
      <c r="B47" s="6">
        <v>9.9999999999999995E-7</v>
      </c>
      <c r="C47" s="6">
        <v>1.0000000000000001E-5</v>
      </c>
      <c r="D47" s="4">
        <v>2</v>
      </c>
      <c r="E47" s="6">
        <v>5.0000000000000001E-3</v>
      </c>
      <c r="F47" s="4">
        <v>1050</v>
      </c>
      <c r="G47" s="6">
        <v>800</v>
      </c>
      <c r="H47" s="6">
        <v>600</v>
      </c>
      <c r="I47" s="4">
        <v>13000</v>
      </c>
      <c r="J47" s="4">
        <v>10</v>
      </c>
      <c r="K47" s="4">
        <v>478.9</v>
      </c>
      <c r="M47" s="1">
        <v>0.21629999999999999</v>
      </c>
      <c r="N47" s="2" t="s">
        <v>88</v>
      </c>
      <c r="O47" s="2" t="s">
        <v>89</v>
      </c>
    </row>
    <row r="48" spans="1:15" x14ac:dyDescent="0.3">
      <c r="B48" s="9" t="s">
        <v>79</v>
      </c>
      <c r="C48" s="9"/>
      <c r="D48" s="9"/>
      <c r="E48" s="9"/>
      <c r="F48" s="9"/>
      <c r="G48" s="9"/>
      <c r="H48" s="9"/>
      <c r="I48" s="9"/>
      <c r="J48" s="9"/>
      <c r="K48" s="9"/>
    </row>
    <row r="49" spans="1:15" x14ac:dyDescent="0.3">
      <c r="A49">
        <v>26</v>
      </c>
      <c r="B49" s="6">
        <v>9.9999999999999995E-7</v>
      </c>
      <c r="C49" s="6">
        <v>1.0000000000000001E-5</v>
      </c>
      <c r="D49" s="4">
        <v>2</v>
      </c>
      <c r="E49" s="6">
        <v>5.0000000000000001E-3</v>
      </c>
      <c r="F49" s="4">
        <v>1050</v>
      </c>
      <c r="G49" s="6">
        <v>800</v>
      </c>
      <c r="H49" s="6">
        <v>600</v>
      </c>
      <c r="I49" s="4">
        <v>5500</v>
      </c>
      <c r="J49" s="4">
        <v>10</v>
      </c>
      <c r="K49" s="4">
        <v>133.30000000000001</v>
      </c>
      <c r="M49" s="1">
        <v>0.32390000000000002</v>
      </c>
      <c r="N49" s="2" t="s">
        <v>88</v>
      </c>
      <c r="O49" s="2" t="s">
        <v>89</v>
      </c>
    </row>
    <row r="50" spans="1:15" x14ac:dyDescent="0.3">
      <c r="B50" s="9" t="s">
        <v>93</v>
      </c>
      <c r="C50" s="9"/>
      <c r="D50" s="9"/>
      <c r="E50" s="9"/>
      <c r="F50" s="9"/>
      <c r="G50" s="9"/>
      <c r="H50" s="9"/>
      <c r="I50" s="9"/>
      <c r="J50" s="9"/>
      <c r="K50" s="9"/>
    </row>
    <row r="51" spans="1:15" x14ac:dyDescent="0.3">
      <c r="A51">
        <v>27</v>
      </c>
      <c r="B51" s="6">
        <v>9.9999999999999995E-7</v>
      </c>
      <c r="C51" s="6">
        <v>1.0000000000000001E-5</v>
      </c>
      <c r="D51" s="4">
        <v>2</v>
      </c>
      <c r="E51" s="6">
        <v>5.0000000000000001E-3</v>
      </c>
      <c r="F51" s="4">
        <v>120</v>
      </c>
      <c r="G51" s="6">
        <v>800</v>
      </c>
      <c r="H51" s="6">
        <v>600</v>
      </c>
      <c r="I51" s="4">
        <f>7000*3</f>
        <v>21000</v>
      </c>
      <c r="J51" s="4">
        <v>10</v>
      </c>
      <c r="K51" s="4">
        <v>78.3</v>
      </c>
      <c r="L51" t="s">
        <v>90</v>
      </c>
      <c r="M51" s="1">
        <v>0.10050000000000001</v>
      </c>
      <c r="N51" s="2" t="s">
        <v>91</v>
      </c>
      <c r="O51" s="2" t="s">
        <v>92</v>
      </c>
    </row>
    <row r="52" spans="1:15" x14ac:dyDescent="0.3">
      <c r="A52">
        <v>27</v>
      </c>
      <c r="B52" s="6">
        <v>9.9999999999999995E-7</v>
      </c>
      <c r="C52" s="6">
        <v>1.0000000000000001E-5</v>
      </c>
      <c r="D52" s="4">
        <v>2</v>
      </c>
      <c r="E52" s="6">
        <v>5.0000000000000001E-3</v>
      </c>
      <c r="F52" s="4">
        <v>120</v>
      </c>
      <c r="G52" s="6">
        <v>800</v>
      </c>
      <c r="H52" s="6">
        <v>600</v>
      </c>
      <c r="I52" s="4">
        <f>15000*3</f>
        <v>45000</v>
      </c>
      <c r="J52" s="4">
        <v>10</v>
      </c>
      <c r="K52" s="4">
        <v>187.4</v>
      </c>
      <c r="L52" t="s">
        <v>70</v>
      </c>
      <c r="M52" s="1">
        <v>9.3399999999999997E-2</v>
      </c>
      <c r="N52" s="2" t="s">
        <v>94</v>
      </c>
      <c r="O52" s="2" t="s">
        <v>95</v>
      </c>
    </row>
    <row r="53" spans="1:15" x14ac:dyDescent="0.3">
      <c r="A53">
        <v>27</v>
      </c>
      <c r="B53" s="6">
        <v>9.9999999999999995E-7</v>
      </c>
      <c r="C53" s="6">
        <v>1.0000000000000001E-5</v>
      </c>
      <c r="D53" s="4">
        <v>2</v>
      </c>
      <c r="E53" s="6">
        <v>5.0000000000000001E-3</v>
      </c>
      <c r="F53" s="4">
        <v>120</v>
      </c>
      <c r="G53" s="6">
        <v>800</v>
      </c>
      <c r="H53" s="6">
        <v>600</v>
      </c>
      <c r="I53" s="4">
        <v>60000</v>
      </c>
      <c r="J53" s="4">
        <v>10</v>
      </c>
      <c r="K53" s="4">
        <v>243.1</v>
      </c>
      <c r="L53" t="s">
        <v>96</v>
      </c>
      <c r="N53" s="2" t="s">
        <v>97</v>
      </c>
      <c r="O53" s="2" t="s">
        <v>98</v>
      </c>
    </row>
    <row r="54" spans="1:15" x14ac:dyDescent="0.3">
      <c r="B54" s="9" t="s">
        <v>99</v>
      </c>
      <c r="C54" s="9"/>
      <c r="D54" s="9"/>
      <c r="E54" s="9"/>
      <c r="F54" s="9"/>
      <c r="G54" s="9"/>
      <c r="H54" s="9"/>
      <c r="I54" s="9"/>
      <c r="J54" s="9"/>
      <c r="K54" s="9"/>
    </row>
    <row r="55" spans="1:15" x14ac:dyDescent="0.3">
      <c r="A55">
        <v>27</v>
      </c>
      <c r="B55" s="6">
        <v>9.9999999999999995E-7</v>
      </c>
      <c r="C55" s="6">
        <v>1.0000000000000001E-5</v>
      </c>
      <c r="D55" s="4">
        <v>2</v>
      </c>
      <c r="E55" s="6">
        <v>5.0000000000000001E-3</v>
      </c>
      <c r="F55" s="4">
        <v>120</v>
      </c>
      <c r="G55" s="6">
        <v>800</v>
      </c>
      <c r="H55" s="6">
        <v>600</v>
      </c>
      <c r="I55" s="4">
        <v>10000</v>
      </c>
      <c r="J55" s="4">
        <v>5</v>
      </c>
      <c r="K55" s="4">
        <v>20.5</v>
      </c>
      <c r="L55" t="s">
        <v>100</v>
      </c>
      <c r="M55" s="3">
        <v>0.09</v>
      </c>
    </row>
    <row r="56" spans="1:15" x14ac:dyDescent="0.3">
      <c r="A56">
        <v>27</v>
      </c>
      <c r="B56" s="6">
        <v>9.9999999999999995E-7</v>
      </c>
      <c r="C56" s="6">
        <v>1.0000000000000001E-5</v>
      </c>
      <c r="D56" s="4">
        <v>2</v>
      </c>
      <c r="E56" s="6">
        <v>5.0000000000000001E-3</v>
      </c>
      <c r="F56" s="4">
        <v>120</v>
      </c>
      <c r="G56" s="6">
        <v>800</v>
      </c>
      <c r="H56" s="6">
        <v>600</v>
      </c>
      <c r="I56" s="4">
        <v>60000</v>
      </c>
      <c r="J56" s="4">
        <v>1</v>
      </c>
      <c r="K56" s="4">
        <v>23.1</v>
      </c>
      <c r="L56" t="s">
        <v>101</v>
      </c>
      <c r="M56" s="1">
        <v>0.1069</v>
      </c>
    </row>
    <row r="57" spans="1:15" x14ac:dyDescent="0.3">
      <c r="B57" s="9" t="s">
        <v>79</v>
      </c>
      <c r="C57" s="9"/>
      <c r="D57" s="9"/>
      <c r="E57" s="9"/>
      <c r="F57" s="9"/>
      <c r="G57" s="9"/>
      <c r="H57" s="9"/>
      <c r="I57" s="9"/>
      <c r="J57" s="9"/>
      <c r="K57" s="9"/>
    </row>
    <row r="58" spans="1:15" x14ac:dyDescent="0.3">
      <c r="A58">
        <v>27</v>
      </c>
      <c r="B58" s="6">
        <v>9.9999999999999995E-7</v>
      </c>
      <c r="C58" s="6">
        <v>1.0000000000000001E-5</v>
      </c>
      <c r="D58" s="4">
        <v>2</v>
      </c>
      <c r="E58" s="6">
        <v>5.0000000000000001E-3</v>
      </c>
      <c r="F58" s="4">
        <v>120</v>
      </c>
      <c r="G58" s="6">
        <v>800</v>
      </c>
      <c r="H58" s="6">
        <v>600</v>
      </c>
      <c r="I58" s="4">
        <v>60000</v>
      </c>
      <c r="J58" s="4">
        <v>1</v>
      </c>
      <c r="K58" s="4"/>
    </row>
    <row r="59" spans="1:15" x14ac:dyDescent="0.3">
      <c r="B59" s="11" t="s">
        <v>78</v>
      </c>
      <c r="C59" s="11"/>
      <c r="D59" s="11"/>
      <c r="E59" s="11"/>
      <c r="F59" s="11"/>
      <c r="G59" s="11"/>
      <c r="H59" s="11"/>
      <c r="I59" s="11"/>
      <c r="J59" s="11"/>
      <c r="K59" s="11"/>
    </row>
    <row r="60" spans="1:15" x14ac:dyDescent="0.3">
      <c r="A60">
        <v>28</v>
      </c>
      <c r="B60" s="6">
        <v>9.9999999999999995E-7</v>
      </c>
      <c r="C60" s="6">
        <v>1.0000000000000001E-5</v>
      </c>
      <c r="D60" s="4">
        <v>2</v>
      </c>
      <c r="E60" s="6">
        <v>5.0000000000000001E-3</v>
      </c>
      <c r="F60" s="4">
        <v>120</v>
      </c>
      <c r="G60" s="6">
        <v>800</v>
      </c>
      <c r="H60" s="6">
        <v>600</v>
      </c>
      <c r="I60" s="4">
        <f>40000*3</f>
        <v>120000</v>
      </c>
      <c r="J60" s="4">
        <v>1</v>
      </c>
      <c r="K60" s="4">
        <v>43</v>
      </c>
      <c r="M60" s="12">
        <v>0.1007</v>
      </c>
      <c r="N60" t="s">
        <v>102</v>
      </c>
    </row>
    <row r="61" spans="1:15" x14ac:dyDescent="0.3">
      <c r="B61" s="9" t="s">
        <v>79</v>
      </c>
      <c r="C61" s="9"/>
      <c r="D61" s="9"/>
      <c r="E61" s="9"/>
      <c r="F61" s="9"/>
      <c r="G61" s="9"/>
      <c r="H61" s="9"/>
      <c r="I61" s="9"/>
      <c r="J61" s="9"/>
      <c r="K61" s="9"/>
    </row>
    <row r="62" spans="1:15" x14ac:dyDescent="0.3">
      <c r="A62">
        <v>28</v>
      </c>
      <c r="B62" s="6">
        <v>9.9999999999999995E-7</v>
      </c>
      <c r="C62" s="6">
        <v>1.0000000000000001E-5</v>
      </c>
      <c r="D62" s="4">
        <v>2</v>
      </c>
      <c r="E62" s="6">
        <v>5.0000000000000001E-3</v>
      </c>
      <c r="F62" s="4">
        <v>120</v>
      </c>
      <c r="G62" s="6">
        <v>800</v>
      </c>
      <c r="H62" s="6">
        <v>600</v>
      </c>
      <c r="I62" s="4">
        <v>60000</v>
      </c>
      <c r="J62" s="4">
        <v>1</v>
      </c>
      <c r="K62" s="4">
        <v>5</v>
      </c>
      <c r="M62" s="1">
        <v>0.1043</v>
      </c>
      <c r="N62" t="s">
        <v>103</v>
      </c>
    </row>
  </sheetData>
  <mergeCells count="19">
    <mergeCell ref="B59:K59"/>
    <mergeCell ref="B61:K61"/>
    <mergeCell ref="B1:M1"/>
    <mergeCell ref="B3:H3"/>
    <mergeCell ref="B2:E2"/>
    <mergeCell ref="B15:K15"/>
    <mergeCell ref="B21:K21"/>
    <mergeCell ref="B54:K54"/>
    <mergeCell ref="B57:K57"/>
    <mergeCell ref="B50:K50"/>
    <mergeCell ref="B23:K23"/>
    <mergeCell ref="B46:K46"/>
    <mergeCell ref="B48:K48"/>
    <mergeCell ref="B38:K38"/>
    <mergeCell ref="B40:K40"/>
    <mergeCell ref="B42:K42"/>
    <mergeCell ref="B44:K44"/>
    <mergeCell ref="B27:K27"/>
    <mergeCell ref="B29:K29"/>
  </mergeCells>
  <hyperlinks>
    <hyperlink ref="N5" r:id="rId1" xr:uid="{61EF0AD1-F529-4E4E-9434-D62C49FF4068}"/>
    <hyperlink ref="O5" r:id="rId2" xr:uid="{36ED3395-6B56-471F-A874-60A0F978D59C}"/>
    <hyperlink ref="N6" r:id="rId3" xr:uid="{9BDC6789-B2D4-4D4D-B107-3AC103E76BD7}"/>
    <hyperlink ref="O6" r:id="rId4" xr:uid="{3491E19F-883C-4420-85F1-05FF986C6E95}"/>
    <hyperlink ref="N7" r:id="rId5" xr:uid="{7A0EDCDF-5799-4118-A6FA-90598830EEAF}"/>
    <hyperlink ref="O7" r:id="rId6" xr:uid="{2C3FE87B-ABAA-4DD0-B059-E2427F5D09CE}"/>
    <hyperlink ref="N8" r:id="rId7" xr:uid="{B93ABBA5-F054-4B9E-8971-09D38AD0A185}"/>
    <hyperlink ref="O8" r:id="rId8" xr:uid="{B3AFA4C7-0EBE-413A-AAC3-61E85DE73FD6}"/>
    <hyperlink ref="N10" r:id="rId9" display="C:\Users\keegh\Documents\Orbtronics_Agri_Sensor\DRL_Test_Algorithms\tmp\Model 4\RPM and Predicted RPMs.png" xr:uid="{C215179F-53B7-4399-BF85-965E3F32C6DD}"/>
    <hyperlink ref="O10" r:id="rId10" display="C:\Users\keegh\Documents\Orbtronics_Agri_Sensor\DRL_Test_Algorithms\tmp\Model 4\DDPG Training_Avg Error vs Time .png" xr:uid="{A5D6DF4C-6CD5-425A-AB9A-D5EE7DB684C7}"/>
    <hyperlink ref="N11" r:id="rId11" display="C:\Users\keegh\Documents\Orbtronics_Agri_Sensor\DRL_Test_Algorithms\tmp\Model 4\RPM and Predicted RPMs.png" xr:uid="{ED3EB4BB-9562-4EF8-B732-A05D20D857F2}"/>
    <hyperlink ref="O11" r:id="rId12" display="C:\Users\keegh\Documents\Orbtronics_Agri_Sensor\DRL_Test_Algorithms\tmp\Model 4\DDPG Training_Avg Error vs Time .png" xr:uid="{D4D58CCA-25C4-4D6C-9B72-E72BBAA07F31}"/>
    <hyperlink ref="N9" r:id="rId13" display="C:\Users\keegh\Documents\Orbtronics_Agri_Sensor\DRL_Test_Algorithms\tmp\Model 4\RPM and Predicted RPMs.png" xr:uid="{CA0F8600-99E2-4CF2-87F6-1B29D208AF6D}"/>
    <hyperlink ref="O9" r:id="rId14" display="C:\Users\keegh\Documents\Orbtronics_Agri_Sensor\DRL_Test_Algorithms\tmp\Model 4\DDPG Training_Avg Error vs Time .png" xr:uid="{E81123D6-1362-41FB-A304-4885B393875B}"/>
    <hyperlink ref="N12" r:id="rId15" display="C:\Users\keegh\Documents\Orbtronics_Agri_Sensor\DRL_Test_Algorithms\tmp\Model 4\RPM and Predicted RPMs.png" xr:uid="{D28D0AA7-D857-49C1-8879-99E6E9F1EE02}"/>
    <hyperlink ref="O12" r:id="rId16" display="C:\Users\keegh\Documents\Orbtronics_Agri_Sensor\DRL_Test_Algorithms\tmp\Model 4\DDPG Training_Avg Error vs Time .png" xr:uid="{213E1237-CDC3-4012-BA86-76F6F4601109}"/>
    <hyperlink ref="N13" r:id="rId17" display="C:\Users\keegh\Documents\Orbtronics_Agri_Sensor\DRL_Test_Algorithms\tmp\Model 4\RPM and Predicted RPMs.png" xr:uid="{A0250C90-1704-4EF3-B6EA-A78E99E0CCB8}"/>
    <hyperlink ref="O13" r:id="rId18" display="C:\Users\keegh\Documents\Orbtronics_Agri_Sensor\DRL_Test_Algorithms\tmp\Model 4\DDPG Training_Avg Error vs Time .png" xr:uid="{262C16FA-63F1-4772-9D0F-02EE9C40EA96}"/>
    <hyperlink ref="N14" r:id="rId19" display="C:\Users\keegh\Documents\Orbtronics_Agri_Sensor\DRL_Test_Algorithms\tmp\Model 4\RPM and Predicted RPMs.png" xr:uid="{801535A6-6090-4ABB-95A7-DEF711BFB5A1}"/>
    <hyperlink ref="O14" r:id="rId20" display="C:\Users\keegh\Documents\Orbtronics_Agri_Sensor\DRL_Test_Algorithms\tmp\Model 4\DDPG Training_Avg Error vs Time .png" xr:uid="{5494A10B-A4E9-433B-9F6F-00C02C772704}"/>
    <hyperlink ref="N16" r:id="rId21" display="C:\Users\keegh\Documents\Orbtronics_Agri_Sensor\DRL_Test_Algorithms\tmp\Model 4\RPM and Predicted RPMs.png" xr:uid="{32B6980F-7929-4BBE-82A5-E41616C3969C}"/>
    <hyperlink ref="O16" r:id="rId22" display="C:\Users\keegh\Documents\Orbtronics_Agri_Sensor\DRL_Test_Algorithms\tmp\Model 4\DDPG Training_Avg Error vs Time .png" xr:uid="{2E8AF330-4A4D-4CD6-9AB2-91163271FF29}"/>
    <hyperlink ref="N17" r:id="rId23" display="C:\Users\keegh\Documents\Orbtronics_Agri_Sensor\DRL_Test_Algorithms\tmp\Model 4\RPM and Predicted RPMs.png" xr:uid="{3D54D281-70FF-457F-AA88-0A7AAC999334}"/>
    <hyperlink ref="O17" r:id="rId24" display="C:\Users\keegh\Documents\Orbtronics_Agri_Sensor\DRL_Test_Algorithms\tmp\Model 4\DDPG Training_Avg Error vs Time .png" xr:uid="{0AEB55EB-A399-4826-B135-33142CFB9F75}"/>
    <hyperlink ref="N18" r:id="rId25" display="C:\Users\keegh\Documents\Orbtronics_Agri_Sensor\DRL_Test_Algorithms\tmp\Model 4\RPM and Predicted RPMs.png" xr:uid="{2E465F1C-E31E-4E01-98FA-BA910366A8D9}"/>
    <hyperlink ref="O18" r:id="rId26" display="C:\Users\keegh\Documents\Orbtronics_Agri_Sensor\DRL_Test_Algorithms\tmp\Model 4\DDPG Training_Avg Error vs Time .png" xr:uid="{BCF09BA5-1FF6-4C80-A21B-7B516B5650C7}"/>
    <hyperlink ref="N19" r:id="rId27" display="C:\Users\keegh\Documents\Orbtronics_Agri_Sensor\DRL_Test_Algorithms\tmp\Model 4\RPM and Predicted RPMs.png" xr:uid="{0BC310F9-0324-4665-9FFA-4454185C23F9}"/>
    <hyperlink ref="O19" r:id="rId28" display="C:\Users\keegh\Documents\Orbtronics_Agri_Sensor\DRL_Test_Algorithms\tmp\Model 4\DDPG Training_Avg Error vs Time .png" xr:uid="{C59BFB5F-5A51-43F2-821C-2B41525FB770}"/>
    <hyperlink ref="N20" r:id="rId29" display="C:\Users\keegh\Documents\Orbtronics_Agri_Sensor\DRL_Test_Algorithms\tmp\Model 4\RPM and Predicted RPMs.png" xr:uid="{DB2C7AFA-E741-44BE-B221-ED22A830233D}"/>
    <hyperlink ref="O20" r:id="rId30" display="C:\Users\keegh\Documents\Orbtronics_Agri_Sensor\DRL_Test_Algorithms\tmp\Model 4\DDPG Training_Avg Error vs Time .png" xr:uid="{EC55693F-459F-4AF7-84D6-C97117FB42F7}"/>
    <hyperlink ref="N22" r:id="rId31" display="C:\Users\keegh\Documents\Orbtronics_Agri_Sensor\DRL_Test_Algorithms\tmp\Model 4\RPM and Predicted RPMs.png" xr:uid="{913A6207-6BEF-46E1-B006-84DE1C65463C}"/>
    <hyperlink ref="O22" r:id="rId32" display="C:\Users\keegh\Documents\Orbtronics_Agri_Sensor\DRL_Test_Algorithms\tmp\Model 4\DDPG Training_Avg Error vs Time .png" xr:uid="{9A8E8DAE-42D4-4ED1-9364-21DD6F7159E7}"/>
    <hyperlink ref="N24" r:id="rId33" display="C:\Users\keegh\Documents\Orbtronics_Agri_Sensor\DRL_Test_Algorithms\tmp\Model 4\RPM and Predicted RPMs.png" xr:uid="{FEDED3CA-0025-4B3C-B385-60D20FAD7EFC}"/>
    <hyperlink ref="O24" r:id="rId34" display="C:\Users\keegh\Documents\Orbtronics_Agri_Sensor\DRL_Test_Algorithms\tmp\Model 4\DDPG Training_Avg Error vs Time .png" xr:uid="{A36090F0-A0CD-4450-8576-34BEF4B373EC}"/>
    <hyperlink ref="N25" r:id="rId35" display="C:\Users\keegh\Documents\Orbtronics_Agri_Sensor\DRL_Test_Algorithms\tmp\Model 4\RPM and Predicted RPMs.png" xr:uid="{F808A767-82FF-45B5-ABBF-1AAB44DF6FBA}"/>
    <hyperlink ref="O25" r:id="rId36" display="C:\Users\keegh\Documents\Orbtronics_Agri_Sensor\DRL_Test_Algorithms\tmp\Model 4\DDPG Training_Avg Error vs Time .png" xr:uid="{07EE7E93-25E3-4451-9B4D-0389681C8993}"/>
    <hyperlink ref="N26" r:id="rId37" display="C:\Users\keegh\Documents\Orbtronics_Agri_Sensor\DRL_Test_Algorithms\tmp\Model 4\RPM and Predicted RPMs.png" xr:uid="{133726AF-B679-48DC-9209-C2D272DB06FC}"/>
    <hyperlink ref="O26" r:id="rId38" display="C:\Users\keegh\Documents\Orbtronics_Agri_Sensor\DRL_Test_Algorithms\tmp\Model 4\DDPG Training_Avg Error vs Time .png" xr:uid="{BBBCD7FE-CDB8-403E-B987-761769250B02}"/>
    <hyperlink ref="N28" r:id="rId39" display="C:\Users\keegh\Documents\Orbtronics_Agri_Sensor\DRL_Test_Algorithms\tmp\Model 4\RPM and Predicted RPMs.png" xr:uid="{14BFCEAF-D3B5-404A-A266-248D710D42E3}"/>
    <hyperlink ref="O28" r:id="rId40" display="C:\Users\keegh\Documents\Orbtronics_Agri_Sensor\DRL_Test_Algorithms\tmp\Model 4\DDPG Training_Avg Error vs Time .png" xr:uid="{E95D68B0-7502-4FC4-BA8D-625703268E78}"/>
    <hyperlink ref="N30" r:id="rId41" display="C:\Users\keegh\Documents\Orbtronics_Agri_Sensor\DRL_Test_Algorithms\tmp\Model 4\RPM and Predicted RPMs.png" xr:uid="{3163E8CF-23A4-43B5-9F43-D7D169A0527E}"/>
    <hyperlink ref="O30" r:id="rId42" display="C:\Users\keegh\Documents\Orbtronics_Agri_Sensor\DRL_Test_Algorithms\tmp\Model 4\DDPG Training_Avg Error vs Time .png" xr:uid="{80DBA21A-97C9-4E9C-8D9D-1D2EECD75BC2}"/>
    <hyperlink ref="N33" r:id="rId43" display="C:\Users\keegh\Documents\Orbtronics_Agri_Sensor\DRL_Test_Algorithms\tmp\Model 4\RPM and Predicted RPMs.png" xr:uid="{5AA09D3A-A9FE-41AA-9C30-0C287E7ABF1C}"/>
    <hyperlink ref="O33" r:id="rId44" display="C:\Users\keegh\Documents\Orbtronics_Agri_Sensor\DRL_Test_Algorithms\tmp\Model 4\DDPG Training_Avg Error vs Time .png" xr:uid="{58E3D884-1EE9-4160-B2EF-5B186D628A82}"/>
    <hyperlink ref="N36" r:id="rId45" display="C:\Users\keegh\Documents\Orbtronics_Agri_Sensor\DRL_Test_Algorithms\tmp\Model 4\RPM and Predicted RPMs.png" xr:uid="{AF5579A8-D427-4C47-A663-BB39421519D9}"/>
    <hyperlink ref="O36" r:id="rId46" display="C:\Users\keegh\Documents\Orbtronics_Agri_Sensor\DRL_Test_Algorithms\tmp\Model 4\DDPG Training_Avg Error vs Time .png" xr:uid="{1F21DF3F-186D-41F0-A306-04F958AE913F}"/>
    <hyperlink ref="N51" r:id="rId47" xr:uid="{9C9D1F4E-C3B1-4985-A34E-57D508C33332}"/>
    <hyperlink ref="O51" r:id="rId48" xr:uid="{46C322F7-1CF4-4C92-A46D-40D9C21E82B1}"/>
    <hyperlink ref="N52" r:id="rId49" xr:uid="{5BFE0B80-FE00-4FBB-97ED-07002110A175}"/>
    <hyperlink ref="O52" r:id="rId50" xr:uid="{C63E30BF-D383-4064-9002-181D9A43E971}"/>
    <hyperlink ref="N53" r:id="rId51" display="C:\Users\keegh\Documents\Orbtronics_Agri_Sensor\DRL_Test_Algorithms\tmp\Model 27\RPM and Predicted RPMs_Trial 2.png" xr:uid="{78A26FC1-ACA8-44B0-850B-97B1368948C8}"/>
    <hyperlink ref="O53" r:id="rId52" display="C:\Users\keegh\Documents\Orbtronics_Agri_Sensor\DRL_Test_Algorithms\tmp\Model 27\DDPG Training_Avg Error vs Time_Trial 2.png" xr:uid="{06DE4295-64CC-4EEF-9214-959EA96487B4}"/>
  </hyperlinks>
  <pageMargins left="0.7" right="0.7" top="0.75" bottom="0.75" header="0.3" footer="0.3"/>
  <pageSetup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Keeghan  Patrick</dc:creator>
  <cp:lastModifiedBy>Keeghan  Patrick</cp:lastModifiedBy>
  <dcterms:created xsi:type="dcterms:W3CDTF">2023-11-25T19:29:12Z</dcterms:created>
  <dcterms:modified xsi:type="dcterms:W3CDTF">2023-12-12T20:28:48Z</dcterms:modified>
</cp:coreProperties>
</file>